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1920" yWindow="0" windowWidth="28800"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<sst xmlns="http://schemas.openxmlformats.org/spreadsheetml/2006/main" count="3014" uniqueCount="686">
  <si>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</si>
  <si>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</si>
  <si>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</si>
  <si>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</si>
  <si>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</si>
  <si>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</si>
  <si>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</si>
  <si>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</si>
  <si>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</si>
  <si>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</si>
  <si>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</si>
  <si>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</si>
  <si>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</si>
  <si>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</si>
  <si>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</si>
  <si>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</si>
  <si>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</si>
  <si>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</si>
  <si>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</si>
  <si>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</si>
  <si>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</si>
  <si>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</si>
  <si>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</si>
  <si>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</si>
  <si>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</si>
  <si>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</si>
  <si>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</si>
  <si>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</si>
  <si>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</si>
  <si>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</si>
  <si>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</si>
  <si>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</si>
  <si>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</si>
  <si>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</si>
  <si>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</si>
  <si>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</si>
  <si>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</si>
  <si>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</si>
  <si>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</si>
  <si>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</si>
  <si>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</si>
  <si>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</si>
  <si>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</si>
  <si>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</si>
  <si>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</si>
  <si>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</si>
  <si>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</si>
  <si>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</si>
  <si>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</si>
  <si>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</si>
  <si>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</si>
  <si>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</si>
  <si>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</si>
  <si>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</si>
  <si>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</si>
  <si>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</si>
  <si>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</si>
  <si>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</si>
  <si>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</si>
  <si>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</si>
  <si>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</si>
  <si>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</si>
  <si>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</si>
  <si>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</si>
  <si>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</si>
  <si>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</si>
  <si>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</si>
  <si>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</si>
  <si>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</si>
  <si>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</si>
  <si>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</si>
  <si>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</si>
  <si>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</si>
  <si>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</si>
  <si>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</si>
  <si>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</si>
  <si>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</si>
  <si>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</si>
  <si>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</si>
  <si>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</si>
  <si>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</si>
  <si>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</si>
  <si>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</si>
  <si>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</si>
  <si>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</si>
  <si>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</si>
  <si>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</si>
  <si>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</si>
  <si>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</si>
  <si>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</si>
  <si>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</si>
  <si>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</si>
  <si>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</si>
  <si>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</si>
  <si>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</si>
  <si>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</si>
  <si>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</si>
  <si>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</si>
  <si>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</si>
  <si>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</si>
  <si>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</si>
  <si>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</si>
  <si>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</si>
  <si>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</si>
  <si>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</si>
  <si>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</si>
  <si>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</si>
  <si>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</si>
  <si>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</si>
  <si>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</si>
  <si>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</si>
  <si>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</si>
  <si>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</si>
  <si>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</si>
  <si>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</si>
  <si>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</si>
  <si>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</si>
  <si>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</si>
  <si>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</si>
  <si>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</si>
  <si>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</si>
  <si>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</si>
  <si>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</si>
  <si>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</si>
  <si>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</si>
  <si>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</si>
  <si>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</si>
  <si>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</si>
  <si>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</si>
  <si>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</si>
  <si>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</si>
  <si>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</si>
  <si>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</si>
  <si>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</si>
  <si>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</si>
  <si>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</si>
  <si>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</si>
  <si>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</si>
  <si>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</si>
  <si>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</si>
  <si>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</si>
  <si>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</si>
  <si>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</si>
  <si>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</si>
  <si>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</si>
  <si>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</si>
  <si>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</si>
  <si>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</si>
  <si>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</si>
  <si>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</si>
  <si>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</si>
  <si>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</si>
  <si>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</si>
  <si>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</si>
  <si>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</si>
  <si>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</si>
  <si>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</si>
  <si>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</si>
  <si>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</si>
  <si>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</si>
  <si>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</si>
  <si>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</si>
  <si>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</si>
  <si>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</si>
  <si>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</si>
  <si>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</si>
  <si>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</si>
  <si>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</si>
  <si>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</si>
  <si>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</si>
  <si>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</si>
  <si>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</si>
  <si>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</si>
  <si>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</si>
  <si>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</si>
  <si>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</si>
  <si>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</si>
  <si>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</si>
  <si>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</si>
  <si>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</si>
  <si>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</si>
  <si>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</si>
  <si>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</si>
  <si>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</si>
  <si>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</si>
  <si>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</si>
  <si>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</si>
  <si>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</si>
  <si>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</si>
  <si>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</si>
  <si>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</si>
  <si>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</si>
  <si>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</si>
  <si>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</si>
  <si>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</si>
  <si>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</si>
  <si>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</si>
  <si>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</si>
  <si>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</si>
  <si>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</si>
  <si>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</si>
  <si>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</si>
  <si>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</si>
  <si>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</si>
  <si>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</si>
  <si>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</si>
  <si>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</si>
  <si>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</si>
  <si>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</si>
  <si>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</si>
  <si>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</si>
  <si>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</si>
  <si>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</si>
  <si>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</si>
  <si>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</si>
  <si>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</si>
  <si>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</si>
  <si>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</si>
  <si>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</si>
  <si>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</si>
  <si>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</si>
  <si>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</si>
  <si>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</si>
  <si>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</si>
  <si>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</si>
  <si>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</si>
  <si>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</si>
  <si>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</si>
  <si>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</si>
  <si>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</si>
  <si>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</si>
  <si>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</si>
  <si>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</si>
  <si>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</si>
  <si>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</si>
  <si>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</si>
  <si>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</si>
  <si>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</si>
  <si>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</si>
  <si>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</si>
  <si>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</si>
  <si>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</si>
  <si>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</si>
  <si>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</si>
  <si>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</si>
  <si>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</si>
  <si>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</si>
  <si>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</si>
  <si>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</si>
  <si>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</si>
  <si>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</si>
  <si>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</si>
  <si>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</si>
  <si>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</si>
  <si>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</si>
  <si>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</si>
  <si>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</si>
  <si>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</si>
  <si>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</si>
  <si>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</si>
  <si>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</si>
  <si>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</si>
  <si>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</si>
  <si>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</si>
  <si>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</si>
  <si>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</si>
  <si>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</si>
  <si>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</si>
  <si>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</si>
  <si>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</si>
  <si>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</si>
  <si>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</si>
  <si>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</si>
  <si>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</si>
  <si>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</si>
  <si>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</si>
  <si>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</si>
  <si>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</si>
  <si>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</si>
  <si>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</si>
  <si>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</si>
  <si>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</si>
  <si>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</si>
  <si>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</si>
  <si>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</si>
  <si>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</si>
  <si>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</si>
  <si>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</si>
  <si>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</si>
  <si>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</si>
  <si>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</si>
  <si>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</si>
  <si>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</si>
  <si>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</si>
  <si>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</si>
  <si>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</si>
  <si>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</si>
  <si>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</si>
  <si>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</si>
  <si>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</si>
  <si>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</si>
  <si>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</si>
  <si>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</si>
  <si>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</si>
  <si>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</si>
  <si>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</si>
  <si>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</si>
  <si>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</si>
  <si>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</si>
  <si>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</si>
  <si>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</si>
  <si>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</si>
  <si>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</si>
  <si>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</si>
  <si>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</si>
  <si>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</si>
  <si>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</si>
  <si>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</si>
  <si>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</si>
  <si>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</si>
  <si>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</si>
  <si>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</si>
  <si>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</si>
  <si>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</si>
  <si>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</si>
  <si>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</si>
  <si>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</si>
  <si>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</si>
  <si>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</si>
  <si>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</si>
  <si>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</si>
  <si>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</si>
  <si>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</si>
  <si>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</si>
  <si>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</si>
  <si>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</si>
  <si>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</si>
  <si>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</si>
  <si>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</si>
  <si>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</si>
  <si>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</si>
  <si>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</si>
  <si>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</si>
  <si>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</si>
  <si>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</si>
  <si>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</si>
  <si>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</si>
  <si>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</si>
  <si>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</si>
  <si>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</si>
  <si>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</si>
  <si>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</si>
  <si>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</si>
  <si>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</si>
  <si>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</si>
  <si>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</si>
  <si>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</si>
  <si>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</si>
  <si>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</si>
  <si>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</si>
  <si>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</si>
  <si>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</si>
  <si>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</si>
  <si>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</si>
  <si>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</si>
  <si>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</si>
  <si>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</si>
  <si>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</si>
  <si>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</si>
  <si>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</si>
  <si>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</si>
  <si>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</si>
  <si>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</si>
  <si>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</si>
  <si>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</si>
  <si>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</si>
  <si>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</si>
  <si>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</si>
  <si>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</si>
  <si>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</si>
  <si>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</si>
  <si>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</si>
  <si>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</si>
  <si>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</si>
  <si>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</si>
  <si>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</si>
  <si>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</si>
  <si>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</si>
  <si>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</si>
  <si>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</si>
  <si>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</si>
  <si>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</si>
  <si>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</si>
  <si>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</si>
  <si>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</si>
  <si>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</si>
  <si>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</si>
  <si>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</si>
  <si>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</si>
  <si>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</si>
  <si>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</si>
  <si>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</si>
  <si>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</si>
  <si>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</si>
  <si>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</si>
  <si>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</si>
  <si>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</si>
  <si>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</si>
  <si>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</si>
  <si>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</si>
  <si>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</si>
  <si>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</si>
  <si>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</si>
  <si>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</si>
  <si>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</si>
  <si>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</si>
  <si>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</si>
  <si>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</si>
  <si>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</si>
  <si>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</si>
  <si>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</si>
  <si>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</si>
  <si>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</si>
  <si>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</si>
  <si>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</si>
  <si>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</si>
  <si>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</si>
  <si>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</si>
  <si>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</si>
  <si>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</si>
  <si>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</si>
  <si>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</si>
  <si>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</si>
  <si>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</si>
  <si>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</si>
  <si>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</si>
  <si>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</si>
  <si>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</si>
  <si>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</si>
  <si>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</si>
  <si>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</si>
  <si>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</si>
  <si>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</si>
  <si>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</si>
  <si>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</si>
  <si>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</si>
  <si>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</si>
  <si>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</si>
  <si>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</si>
  <si>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</si>
  <si>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</si>
  <si>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</si>
  <si>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</si>
  <si>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</si>
  <si>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</si>
  <si>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</si>
  <si>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</si>
  <si>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</si>
  <si>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</si>
  <si>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</si>
  <si>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</si>
  <si>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</si>
  <si>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</si>
  <si>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</si>
  <si>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</si>
  <si>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</si>
  <si>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</si>
  <si>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</si>
  <si>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</si>
  <si>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</si>
  <si>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</si>
  <si>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</si>
  <si>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</si>
  <si>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</si>
  <si>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</si>
  <si>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</si>
  <si>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</si>
  <si>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</si>
  <si>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</si>
  <si>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</si>
  <si>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</si>
  <si>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</si>
  <si>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</si>
  <si>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</si>
  <si>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</si>
  <si>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</si>
  <si>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</si>
  <si>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</si>
  <si>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</si>
  <si>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</si>
  <si>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</si>
  <si>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</si>
  <si>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</si>
  <si>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</si>
  <si>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</si>
  <si>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</si>
  <si>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</si>
  <si>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</si>
  <si>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</si>
  <si>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</si>
  <si>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</si>
  <si>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</si>
  <si>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</si>
  <si>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</si>
  <si>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</si>
  <si>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</si>
  <si>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</si>
  <si>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</si>
  <si>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</si>
  <si>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</si>
  <si>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</si>
  <si>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</si>
  <si>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</si>
  <si>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</si>
  <si>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</si>
  <si>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</si>
  <si>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</si>
  <si>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</si>
  <si>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</si>
  <si>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</si>
  <si>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</si>
  <si>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</si>
  <si>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</si>
  <si>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</si>
  <si>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</si>
  <si>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</si>
  <si>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</si>
  <si>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</si>
  <si>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</si>
  <si>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</si>
  <si>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</si>
  <si>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</si>
  <si>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</si>
  <si>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</si>
  <si>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</si>
  <si>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</si>
  <si>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</si>
  <si>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</si>
  <si>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</si>
  <si>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</si>
  <si>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</si>
  <si>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</si>
  <si>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</si>
  <si>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</si>
  <si>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</si>
  <si>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</si>
  <si>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</si>
  <si>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</si>
  <si>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</si>
  <si>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</si>
  <si>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</si>
  <si>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</si>
  <si>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</si>
  <si>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</si>
  <si>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</si>
  <si>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</si>
  <si>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</si>
  <si>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</si>
  <si>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</si>
  <si>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</si>
  <si>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</si>
  <si>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</si>
  <si>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</si>
  <si>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文部科学省</t>
    <phoneticPr fontId="6"/>
  </si>
  <si>
    <t>参事官（ナノテクノロジー・物質・材料担当）
黒澤　弘義</t>
    <phoneticPr fontId="6"/>
  </si>
  <si>
    <t>国立研究開発法人物質・材料研究機構法第15条</t>
    <phoneticPr fontId="6"/>
  </si>
  <si>
    <t>第5期科学技術基本計画（平成28年1月閣議決定）</t>
    <phoneticPr fontId="6"/>
  </si>
  <si>
    <t>　物質・材料研究の水準の向上を図るため、常に良好な研究環境を維持、整備していくことを目的とする。</t>
    <phoneticPr fontId="6"/>
  </si>
  <si>
    <t>　物質・材料研究機構は我が国唯一の物質・材料研究を専門とする研究機関として、物質・材料科学技術に関する基礎研究及び基盤的研究開発等の業務を総合的に行うことにより、物質・材料科学技術の水準の向上を図ることを目的に研究活動等を実施している。そのために必要な研究所施設の整備を行う。（補助率：定額）</t>
    <phoneticPr fontId="6"/>
  </si>
  <si>
    <t>-</t>
    <phoneticPr fontId="6"/>
  </si>
  <si>
    <t>国立研究開発法人物質・材料研究機構施設整備費補助金</t>
    <phoneticPr fontId="6"/>
  </si>
  <si>
    <t>独立行政法人通則法に基づく主務大臣による業務実績の評価結果のうち、標準評価以上の評価を受けた項目の割合とする。</t>
    <phoneticPr fontId="6"/>
  </si>
  <si>
    <t>％</t>
    <phoneticPr fontId="6"/>
  </si>
  <si>
    <t>文部科学省調べ</t>
    <phoneticPr fontId="6"/>
  </si>
  <si>
    <t>施設整備費の整備件数</t>
    <phoneticPr fontId="6"/>
  </si>
  <si>
    <t>件</t>
    <phoneticPr fontId="6"/>
  </si>
  <si>
    <t>執行額／施設の整備件数　　　　　　　　　　　　　　</t>
    <phoneticPr fontId="6"/>
  </si>
  <si>
    <t>百万円</t>
    <phoneticPr fontId="6"/>
  </si>
  <si>
    <t>百万円/件</t>
    <phoneticPr fontId="6"/>
  </si>
  <si>
    <t>1755/2</t>
    <phoneticPr fontId="6"/>
  </si>
  <si>
    <t>5022/9</t>
    <phoneticPr fontId="6"/>
  </si>
  <si>
    <t>／　</t>
    <phoneticPr fontId="6"/>
  </si>
  <si>
    <t>　　/</t>
    <phoneticPr fontId="6"/>
  </si>
  <si>
    <t>／　　　　　　　　　　　　　　</t>
    <phoneticPr fontId="6"/>
  </si>
  <si>
    <t>-</t>
    <phoneticPr fontId="6"/>
  </si>
  <si>
    <t>-</t>
    <phoneticPr fontId="6"/>
  </si>
  <si>
    <t>本事業を適切に実行することで、未来社会で新たな価値を創出する先端基盤技術としてのナノテクノロジー・材料科学技術における研究環境の整備が物質・材料研究機構において円滑に実施され、上位施策の促進・強化に資する研究成果等が創出される。</t>
    <phoneticPr fontId="6"/>
  </si>
  <si>
    <t>-</t>
    <phoneticPr fontId="6"/>
  </si>
  <si>
    <t>　当事業は、第５期科学技術基本計画（平成28年1月閣議決定）を踏まえた取組であり、社会のニーズを的確に反映している。</t>
    <phoneticPr fontId="6"/>
  </si>
  <si>
    <t>　当機構は、物質・材料科学技術に関する基礎研究及び基盤的研究開発等の業務を総合的に行う我が国唯一の研究開発機関であり、世界トップレベルの研究開発が多数なされているところ、常に良好な研究環境を維持、整備し、引き続き強力に研究を推進していく必要があり、必要な支出について国が負担する必要がある。</t>
    <phoneticPr fontId="6"/>
  </si>
  <si>
    <t>　第５期科学技術基本計画を踏まえた政策の実施に必要であり、政策の優先度が高い事業である。</t>
    <phoneticPr fontId="6"/>
  </si>
  <si>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phoneticPr fontId="6"/>
  </si>
  <si>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6"/>
  </si>
  <si>
    <t>　費目・使途の精査を行った上で契約を締結しており、単位当たりコスト等の水準は妥当である。</t>
    <phoneticPr fontId="6"/>
  </si>
  <si>
    <t>　事業目的に即し、合理的かつ真に必要なものに対して支出が行われている。</t>
    <phoneticPr fontId="6"/>
  </si>
  <si>
    <t>　競争性の確保に努めるとともに、費目・使途は合理的かつ真に必要なもののみに限定されている。</t>
    <phoneticPr fontId="6"/>
  </si>
  <si>
    <t xml:space="preserve"> 　原則、一般競争入札を実施し、契約の競争性を高める取組を行っている。</t>
    <phoneticPr fontId="6"/>
  </si>
  <si>
    <t>　中長期目標の達成に向け、着実に実績を挙げている。</t>
    <phoneticPr fontId="6"/>
  </si>
  <si>
    <t>　支出先の選定に際しては、競争性を確保するため、原則、一般競争入札としており、コストの削減を図っている。</t>
    <phoneticPr fontId="6"/>
  </si>
  <si>
    <t>　一般の機関では導入が難しい先端的な施設及び設備について共用を促進しているなど、十分に活用がなされている。</t>
    <phoneticPr fontId="6"/>
  </si>
  <si>
    <t>324</t>
    <phoneticPr fontId="6"/>
  </si>
  <si>
    <t>263</t>
    <phoneticPr fontId="6"/>
  </si>
  <si>
    <t>276</t>
    <phoneticPr fontId="6"/>
  </si>
  <si>
    <t>259</t>
    <phoneticPr fontId="6"/>
  </si>
  <si>
    <t>258</t>
    <phoneticPr fontId="6"/>
  </si>
  <si>
    <t>247</t>
    <phoneticPr fontId="6"/>
  </si>
  <si>
    <t>223</t>
    <phoneticPr fontId="6"/>
  </si>
  <si>
    <t>○</t>
    <phoneticPr fontId="6"/>
  </si>
  <si>
    <t>○</t>
    <phoneticPr fontId="6"/>
  </si>
  <si>
    <t>9　未来社会に向けた価値創出の取組と経済・社会的課題への対応</t>
    <phoneticPr fontId="6"/>
  </si>
  <si>
    <t>9-1 未来社会を見据えた先端基盤技術の強化</t>
    <phoneticPr fontId="6"/>
  </si>
  <si>
    <t>国立研究開発法人物質・材料研究機構施設整備に必要な経費</t>
    <phoneticPr fontId="6"/>
  </si>
  <si>
    <t>平成13年度</t>
    <phoneticPr fontId="6"/>
  </si>
  <si>
    <t>終了予定なし</t>
    <phoneticPr fontId="6"/>
  </si>
  <si>
    <t>研究振興局</t>
    <phoneticPr fontId="6"/>
  </si>
  <si>
    <t>4570/15</t>
    <phoneticPr fontId="6"/>
  </si>
  <si>
    <t>3693.6/16</t>
    <phoneticPr fontId="6"/>
  </si>
  <si>
    <t xml:space="preserve">国立研究開発法人物質・材料研究機構 </t>
    <phoneticPr fontId="6"/>
  </si>
  <si>
    <t>補助金等交付</t>
  </si>
  <si>
    <t>-</t>
    <phoneticPr fontId="6"/>
  </si>
  <si>
    <t>-</t>
    <phoneticPr fontId="6"/>
  </si>
  <si>
    <t xml:space="preserve">A.国立研究開発法人物質・材料研究機構 </t>
    <phoneticPr fontId="6"/>
  </si>
  <si>
    <t>施設整備費</t>
    <phoneticPr fontId="6"/>
  </si>
  <si>
    <t>○</t>
  </si>
  <si>
    <t>有</t>
  </si>
  <si>
    <t>‐</t>
  </si>
  <si>
    <t>　物質・材料科学技術の水準の向上を図ることを目的とした研究活動等を着実に実施するために必要な施設の整備について、効率的かつ有効的に取り組んでいる。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社が入札を辞退した理由等の要因を明らかにするなどし、より一層の競争性の確保のための取組みも行われている。</t>
  </si>
  <si>
    <t>　引き続き、必要な施設を適切に整備し、整備規模の適正化やコスト削減に注意しつつ、効果的かつ効率的な整備の実施が求められる。具体的には、調達改善の結果を継続し、一括調達や単価契約に取り組むとともに、国立研究開発法人間で調達実績等の情報を共有するなどし、経費の効率化や実質的な競争性の確保に努めていく。</t>
  </si>
  <si>
    <t>重要インフラ施設整備及び老朽化対策、革新的材料開発強化プログラムにおける防災・減災の推進、防災・減災に資する施設等整備</t>
    <phoneticPr fontId="6"/>
  </si>
  <si>
    <t>一般競争契約
（最低価格）</t>
  </si>
  <si>
    <t>参事官（ナノテクノロジー・物質・材料担当）付</t>
    <rPh sb="21" eb="22">
      <t>ツキ</t>
    </rPh>
    <phoneticPr fontId="6"/>
  </si>
  <si>
    <t>標準評価(B評価）以上の評価を受けた項目の割合。
注：令和元年度の成果実績は評価確定後に記載</t>
    <rPh sb="27" eb="29">
      <t>レイワ</t>
    </rPh>
    <rPh sb="29" eb="31">
      <t>ガンネン</t>
    </rPh>
    <phoneticPr fontId="6"/>
  </si>
  <si>
    <t>重要インフラ施設整備及び老朽化対策、革新的材料開発強化プログラムにおける防災・減災の推進、防災・減災に資する施設等整備</t>
    <phoneticPr fontId="6"/>
  </si>
  <si>
    <t>-</t>
    <phoneticPr fontId="6"/>
  </si>
  <si>
    <t>　２月に政府から出された新型コロナウイルス感染対策の基本方針を受け、設計会社による配管配線の位置関係の確認や更新設備の設置環境の確認等の調査、現地での打ち合わせ等を年度中に実施することが難しくなったため、本事業を年度内に完了することが困難となった。
　以上のとおり、繰越理由は妥当であると考えられる。</t>
    <rPh sb="2" eb="3">
      <t>ガツ</t>
    </rPh>
    <rPh sb="4" eb="6">
      <t>セイフ</t>
    </rPh>
    <rPh sb="8" eb="9">
      <t>ダ</t>
    </rPh>
    <rPh sb="12" eb="14">
      <t>シンガタ</t>
    </rPh>
    <rPh sb="21" eb="25">
      <t>カンセンタイサク</t>
    </rPh>
    <rPh sb="26" eb="30">
      <t>キホンホウシン</t>
    </rPh>
    <rPh sb="31" eb="32">
      <t>ウ</t>
    </rPh>
    <rPh sb="34" eb="38">
      <t>セッケイガイシャ</t>
    </rPh>
    <rPh sb="41" eb="43">
      <t>ハイカン</t>
    </rPh>
    <rPh sb="43" eb="45">
      <t>ハイセン</t>
    </rPh>
    <rPh sb="46" eb="50">
      <t>イチカンケイ</t>
    </rPh>
    <rPh sb="51" eb="53">
      <t>カクニン</t>
    </rPh>
    <rPh sb="54" eb="56">
      <t>コウシン</t>
    </rPh>
    <rPh sb="56" eb="58">
      <t>セツビ</t>
    </rPh>
    <rPh sb="59" eb="63">
      <t>セッチカンキョウ</t>
    </rPh>
    <rPh sb="64" eb="66">
      <t>カクニン</t>
    </rPh>
    <rPh sb="66" eb="67">
      <t>トウ</t>
    </rPh>
    <rPh sb="68" eb="70">
      <t>チョウサ</t>
    </rPh>
    <rPh sb="71" eb="73">
      <t>ゲンチ</t>
    </rPh>
    <rPh sb="75" eb="76">
      <t>ウ</t>
    </rPh>
    <rPh sb="77" eb="78">
      <t>ア</t>
    </rPh>
    <rPh sb="80" eb="81">
      <t>トウ</t>
    </rPh>
    <rPh sb="82" eb="85">
      <t>ネンドチュウ</t>
    </rPh>
    <rPh sb="86" eb="88">
      <t>ジッシ</t>
    </rPh>
    <rPh sb="93" eb="94">
      <t>ムズカ</t>
    </rPh>
    <phoneticPr fontId="6"/>
  </si>
  <si>
    <t>日本電子株式会社筑波支店</t>
  </si>
  <si>
    <t>高機能疲労解析ｼｽﾃﾑ</t>
  </si>
  <si>
    <t>400MHz溶液用NMR分光計</t>
  </si>
  <si>
    <t>大陽日酸株式会社北関東支社</t>
  </si>
  <si>
    <t>極低温冷却ｼｽﾃﾑ</t>
  </si>
  <si>
    <t>日本カンタム・デザイン株式会社</t>
  </si>
  <si>
    <t>熱磁気特性測定ｼｽﾃﾑ</t>
  </si>
  <si>
    <t>磁気機械特性評価ｼｽﾃﾑ</t>
  </si>
  <si>
    <t>無冷媒型低振動磁場発生装置</t>
  </si>
  <si>
    <t>ﾚｰｻﾞｰFZ単結晶育成装置</t>
  </si>
  <si>
    <t>株式会社東京インスツルメンツ</t>
  </si>
  <si>
    <t>準大気圧X線光電子分光装置</t>
  </si>
  <si>
    <t>顕微熱ﾙﾐﾈｯｾﾝｽ解析装置</t>
  </si>
  <si>
    <t>ジョンソンコントロールズ株式会社</t>
  </si>
  <si>
    <t>勝田電設工業株式会社</t>
  </si>
  <si>
    <t>川本工業株式会社</t>
  </si>
  <si>
    <t>-</t>
    <phoneticPr fontId="6"/>
  </si>
  <si>
    <t>-</t>
    <phoneticPr fontId="6"/>
  </si>
  <si>
    <t>-</t>
    <phoneticPr fontId="6"/>
  </si>
  <si>
    <t>千現地区ファインプロセス実験棟-建物附属設備-冷暖房装置</t>
  </si>
  <si>
    <t>千現地区研究本館標準実験棟-建物附属設備-冷暖房装置</t>
  </si>
  <si>
    <t>千現地区物性解析実験棟-建物附属設備-諸作業装置</t>
  </si>
  <si>
    <t>千現地区構造材料実験棟-建物附属設備-諸作業装置</t>
  </si>
  <si>
    <t>千現地区屋外-建物附属設備-諸作業装置</t>
  </si>
  <si>
    <t>千現地区物性解析実験棟-建物附属設備-冷暖房装置</t>
  </si>
  <si>
    <t>千現地区構造材料実験棟-建物附属設備-冷暖房装置</t>
  </si>
  <si>
    <t>千現地区研究本館標準実験棟-建物附属設備-通風装置</t>
  </si>
  <si>
    <t>B.日本電子株式会社筑波支店</t>
    <phoneticPr fontId="6"/>
  </si>
  <si>
    <t>難観察試料評価装置</t>
    <phoneticPr fontId="6"/>
  </si>
  <si>
    <t>難観察試料評価装置</t>
    <phoneticPr fontId="6"/>
  </si>
  <si>
    <t>-</t>
    <phoneticPr fontId="6"/>
  </si>
  <si>
    <t>-</t>
    <phoneticPr fontId="6"/>
  </si>
  <si>
    <t>-</t>
    <phoneticPr fontId="6"/>
  </si>
  <si>
    <t>株式会社日立プラントサービス</t>
  </si>
  <si>
    <t>都築電気株式会社筑波営業所</t>
  </si>
  <si>
    <t>千現地区-建物附属設備-通信装置</t>
  </si>
  <si>
    <t>並木地区-建物附属設備-通信装置</t>
  </si>
  <si>
    <t>千現地区材料創製実験棟-建物附属設備-通風装置</t>
    <rPh sb="2" eb="4">
      <t>チク</t>
    </rPh>
    <phoneticPr fontId="6"/>
  </si>
  <si>
    <t>千現地区ファインプロセス実験棟-建物附属設備-通風装置</t>
    <rPh sb="2" eb="4">
      <t>チク</t>
    </rPh>
    <phoneticPr fontId="6"/>
  </si>
  <si>
    <t>千現地区材料強度実験棟-建物附属設備-通風装置</t>
    <rPh sb="2" eb="4">
      <t>チク</t>
    </rPh>
    <phoneticPr fontId="6"/>
  </si>
  <si>
    <t>千現地区精密計測実験棟-建物附属設備-通風装置</t>
    <rPh sb="2" eb="4">
      <t>チク</t>
    </rPh>
    <phoneticPr fontId="6"/>
  </si>
  <si>
    <t>千現地区研究本館標準実験棟-建物附属設備-冷暖房装置</t>
    <rPh sb="2" eb="4">
      <t>チク</t>
    </rPh>
    <phoneticPr fontId="6"/>
  </si>
  <si>
    <t>千現地区研究本館標準実験棟-建物附属設備-ガス装置</t>
    <rPh sb="2" eb="4">
      <t>チク</t>
    </rPh>
    <phoneticPr fontId="6"/>
  </si>
  <si>
    <t>千現地区研究本館標準実験棟-建物附属設備-諸作業装置</t>
    <rPh sb="2" eb="4">
      <t>チク</t>
    </rPh>
    <phoneticPr fontId="6"/>
  </si>
  <si>
    <t>「新型コロナウイルス感染症への対応など緊要な経費」4,834
※金額は単位未満四捨五入して記載していることから、合計が一致しない場合がある。
※令和３年度概算要求においては事項要求になるため金額記入不可。</t>
    <rPh sb="99" eb="101">
      <t>フカ</t>
    </rPh>
    <phoneticPr fontId="6"/>
  </si>
  <si>
    <t>-</t>
    <phoneticPr fontId="6"/>
  </si>
  <si>
    <t>外部有識者による点検対象外</t>
  </si>
  <si>
    <t>事業内容の
一部改善</t>
  </si>
  <si>
    <t>１．事業評価の観点：この事業は、物質・材料科学技術に関する基礎研究及び基盤的研究開発等に取り組む物質・材料研究機構の施設・設備の整備に必要な施設整備費補助金を支出するものであり、長期継続事業、契約・執行手続き、独立行政法人等の観点から検証を行った。
２．所見：この事業は、平成13年度以降長期に継続している事業であり、中期目標・中期計画に掲げられた計画に従って必要な整備を計画的に実施していると認められるが、事業の特殊性・専門性から入札者数が少ない状況や随意契約となっている状況については、入札辞退の理由の把握に努めつつ、引き続き契約審査委員会においての審査等の改善に向けた取組を継続すべきである。</t>
  </si>
  <si>
    <t>執行等改善</t>
  </si>
  <si>
    <t>契約の競争性を確保するため、原則一般競争入札としているが、やむを得ず一者応札となった案件については、他者が入札を辞退した際の理由等の要因を明らかにするなどの対応を行い、より一層の競争性の確保のための取組を行っている。引き続き契約の改善に向けた取組に努め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</si>
</sst>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2 2" xfId="7"/>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67236</xdr:colOff>
      <xdr:row>741</xdr:row>
      <xdr:rowOff>65151</xdr:rowOff>
    </xdr:from>
    <xdr:to>
      <xdr:col>31</xdr:col>
      <xdr:colOff>138131</xdr:colOff>
      <xdr:row>779</xdr:row>
      <xdr:rowOff>145676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2589" y="32932004"/>
          <a:ext cx="4508424" cy="7655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78" zoomScale="75" zoomScaleNormal="75" zoomScaleSheetLayoutView="75" zoomScalePageLayoutView="85" workbookViewId="0">
      <selection activeCell="J890" sqref="J890:O8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231</v>
      </c>
      <c r="AT2" s="993"/>
      <c r="AU2" s="993"/>
      <c r="AV2" s="51" t="str">
        <f>IF(AW2="", "", "-")</f>
        <v/>
      </c>
      <c r="AW2" s="936"/>
      <c r="AX2" s="936"/>
    </row>
    <row r="3" spans="1:50" ht="21" customHeight="1" thickBot="1" x14ac:dyDescent="0.2">
      <c r="A3" s="891" t="s">
        <v>426</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563</v>
      </c>
      <c r="AK3" s="893"/>
      <c r="AL3" s="893"/>
      <c r="AM3" s="893"/>
      <c r="AN3" s="893"/>
      <c r="AO3" s="893"/>
      <c r="AP3" s="893"/>
      <c r="AQ3" s="893"/>
      <c r="AR3" s="893"/>
      <c r="AS3" s="893"/>
      <c r="AT3" s="893"/>
      <c r="AU3" s="893"/>
      <c r="AV3" s="893"/>
      <c r="AW3" s="893"/>
      <c r="AX3" s="24" t="s">
        <v>65</v>
      </c>
    </row>
    <row r="4" spans="1:50" ht="24.75" customHeight="1" x14ac:dyDescent="0.15">
      <c r="A4" s="727" t="s">
        <v>25</v>
      </c>
      <c r="B4" s="728"/>
      <c r="C4" s="728"/>
      <c r="D4" s="728"/>
      <c r="E4" s="728"/>
      <c r="F4" s="728"/>
      <c r="G4" s="705" t="s">
        <v>611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614</v>
      </c>
      <c r="AF4" s="711"/>
      <c r="AG4" s="711"/>
      <c r="AH4" s="711"/>
      <c r="AI4" s="711"/>
      <c r="AJ4" s="711"/>
      <c r="AK4" s="711"/>
      <c r="AL4" s="711"/>
      <c r="AM4" s="711"/>
      <c r="AN4" s="711"/>
      <c r="AO4" s="711"/>
      <c r="AP4" s="712"/>
      <c r="AQ4" s="713" t="s">
        <v>2</v>
      </c>
      <c r="AR4" s="708"/>
      <c r="AS4" s="708"/>
      <c r="AT4" s="708"/>
      <c r="AU4" s="708"/>
      <c r="AV4" s="708"/>
      <c r="AW4" s="708"/>
      <c r="AX4" s="714"/>
    </row>
    <row r="5" spans="1:50" ht="43.5" customHeight="1" x14ac:dyDescent="0.15">
      <c r="A5" s="715" t="s">
        <v>67</v>
      </c>
      <c r="B5" s="716"/>
      <c r="C5" s="716"/>
      <c r="D5" s="716"/>
      <c r="E5" s="716"/>
      <c r="F5" s="717"/>
      <c r="G5" s="863" t="s">
        <v>612</v>
      </c>
      <c r="H5" s="864"/>
      <c r="I5" s="864"/>
      <c r="J5" s="864"/>
      <c r="K5" s="864"/>
      <c r="L5" s="864"/>
      <c r="M5" s="865" t="s">
        <v>66</v>
      </c>
      <c r="N5" s="866"/>
      <c r="O5" s="866"/>
      <c r="P5" s="866"/>
      <c r="Q5" s="866"/>
      <c r="R5" s="867"/>
      <c r="S5" s="868" t="s">
        <v>613</v>
      </c>
      <c r="T5" s="864"/>
      <c r="U5" s="864"/>
      <c r="V5" s="864"/>
      <c r="W5" s="864"/>
      <c r="X5" s="869"/>
      <c r="Y5" s="721" t="s">
        <v>3</v>
      </c>
      <c r="Z5" s="569"/>
      <c r="AA5" s="569"/>
      <c r="AB5" s="569"/>
      <c r="AC5" s="569"/>
      <c r="AD5" s="570"/>
      <c r="AE5" s="722" t="s">
        <v>630</v>
      </c>
      <c r="AF5" s="722"/>
      <c r="AG5" s="722"/>
      <c r="AH5" s="722"/>
      <c r="AI5" s="722"/>
      <c r="AJ5" s="722"/>
      <c r="AK5" s="722"/>
      <c r="AL5" s="722"/>
      <c r="AM5" s="722"/>
      <c r="AN5" s="722"/>
      <c r="AO5" s="722"/>
      <c r="AP5" s="723"/>
      <c r="AQ5" s="724" t="s">
        <v>564</v>
      </c>
      <c r="AR5" s="725"/>
      <c r="AS5" s="725"/>
      <c r="AT5" s="725"/>
      <c r="AU5" s="725"/>
      <c r="AV5" s="725"/>
      <c r="AW5" s="725"/>
      <c r="AX5" s="726"/>
    </row>
    <row r="6" spans="1:50" ht="34.5" customHeight="1" x14ac:dyDescent="0.15">
      <c r="A6" s="729" t="s">
        <v>4</v>
      </c>
      <c r="B6" s="730"/>
      <c r="C6" s="730"/>
      <c r="D6" s="730"/>
      <c r="E6" s="730"/>
      <c r="F6" s="73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3.5" customHeight="1" x14ac:dyDescent="0.15">
      <c r="A7" s="521" t="s">
        <v>22</v>
      </c>
      <c r="B7" s="522"/>
      <c r="C7" s="522"/>
      <c r="D7" s="522"/>
      <c r="E7" s="522"/>
      <c r="F7" s="523"/>
      <c r="G7" s="524" t="s">
        <v>565</v>
      </c>
      <c r="H7" s="525"/>
      <c r="I7" s="525"/>
      <c r="J7" s="525"/>
      <c r="K7" s="525"/>
      <c r="L7" s="525"/>
      <c r="M7" s="525"/>
      <c r="N7" s="525"/>
      <c r="O7" s="525"/>
      <c r="P7" s="525"/>
      <c r="Q7" s="525"/>
      <c r="R7" s="525"/>
      <c r="S7" s="525"/>
      <c r="T7" s="525"/>
      <c r="U7" s="525"/>
      <c r="V7" s="525"/>
      <c r="W7" s="525"/>
      <c r="X7" s="526"/>
      <c r="Y7" s="947" t="s">
        <v>390</v>
      </c>
      <c r="Z7" s="469"/>
      <c r="AA7" s="469"/>
      <c r="AB7" s="469"/>
      <c r="AC7" s="469"/>
      <c r="AD7" s="948"/>
      <c r="AE7" s="937" t="s">
        <v>566</v>
      </c>
      <c r="AF7" s="938"/>
      <c r="AG7" s="938"/>
      <c r="AH7" s="938"/>
      <c r="AI7" s="938"/>
      <c r="AJ7" s="938"/>
      <c r="AK7" s="938"/>
      <c r="AL7" s="938"/>
      <c r="AM7" s="938"/>
      <c r="AN7" s="938"/>
      <c r="AO7" s="938"/>
      <c r="AP7" s="938"/>
      <c r="AQ7" s="938"/>
      <c r="AR7" s="938"/>
      <c r="AS7" s="938"/>
      <c r="AT7" s="938"/>
      <c r="AU7" s="938"/>
      <c r="AV7" s="938"/>
      <c r="AW7" s="938"/>
      <c r="AX7" s="939"/>
    </row>
    <row r="8" spans="1:50" ht="23.25" customHeight="1" x14ac:dyDescent="0.15">
      <c r="A8" s="521" t="s">
        <v>259</v>
      </c>
      <c r="B8" s="522"/>
      <c r="C8" s="522"/>
      <c r="D8" s="522"/>
      <c r="E8" s="522"/>
      <c r="F8" s="523"/>
      <c r="G8" s="960" t="str">
        <f>入力規則等!A27</f>
        <v>科学技術・イノベーション</v>
      </c>
      <c r="H8" s="743"/>
      <c r="I8" s="743"/>
      <c r="J8" s="743"/>
      <c r="K8" s="743"/>
      <c r="L8" s="743"/>
      <c r="M8" s="743"/>
      <c r="N8" s="743"/>
      <c r="O8" s="743"/>
      <c r="P8" s="743"/>
      <c r="Q8" s="743"/>
      <c r="R8" s="743"/>
      <c r="S8" s="743"/>
      <c r="T8" s="743"/>
      <c r="U8" s="743"/>
      <c r="V8" s="743"/>
      <c r="W8" s="743"/>
      <c r="X8" s="961"/>
      <c r="Y8" s="870" t="s">
        <v>260</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72" customHeight="1" x14ac:dyDescent="0.15">
      <c r="A9" s="873" t="s">
        <v>23</v>
      </c>
      <c r="B9" s="874"/>
      <c r="C9" s="874"/>
      <c r="D9" s="874"/>
      <c r="E9" s="874"/>
      <c r="F9" s="874"/>
      <c r="G9" s="875" t="s">
        <v>567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5.25" customHeight="1" x14ac:dyDescent="0.15">
      <c r="A10" s="683" t="s">
        <v>30</v>
      </c>
      <c r="B10" s="684"/>
      <c r="C10" s="684"/>
      <c r="D10" s="684"/>
      <c r="E10" s="684"/>
      <c r="F10" s="684"/>
      <c r="G10" s="778" t="s">
        <v>568</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18" customHeight="1" x14ac:dyDescent="0.15">
      <c r="A11" s="683" t="s">
        <v>5</v>
      </c>
      <c r="B11" s="684"/>
      <c r="C11" s="684"/>
      <c r="D11" s="684"/>
      <c r="E11" s="684"/>
      <c r="F11" s="68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3" t="s">
        <v>24</v>
      </c>
      <c r="B12" s="1004"/>
      <c r="C12" s="1004"/>
      <c r="D12" s="1004"/>
      <c r="E12" s="1004"/>
      <c r="F12" s="1005"/>
      <c r="G12" s="784"/>
      <c r="H12" s="785"/>
      <c r="I12" s="785"/>
      <c r="J12" s="785"/>
      <c r="K12" s="785"/>
      <c r="L12" s="785"/>
      <c r="M12" s="785"/>
      <c r="N12" s="785"/>
      <c r="O12" s="785"/>
      <c r="P12" s="441" t="s">
        <v>393</v>
      </c>
      <c r="Q12" s="442"/>
      <c r="R12" s="442"/>
      <c r="S12" s="442"/>
      <c r="T12" s="442"/>
      <c r="U12" s="442"/>
      <c r="V12" s="443"/>
      <c r="W12" s="441" t="s">
        <v>413</v>
      </c>
      <c r="X12" s="442"/>
      <c r="Y12" s="442"/>
      <c r="Z12" s="442"/>
      <c r="AA12" s="442"/>
      <c r="AB12" s="442"/>
      <c r="AC12" s="443"/>
      <c r="AD12" s="441" t="s">
        <v>420</v>
      </c>
      <c r="AE12" s="442"/>
      <c r="AF12" s="442"/>
      <c r="AG12" s="442"/>
      <c r="AH12" s="442"/>
      <c r="AI12" s="442"/>
      <c r="AJ12" s="443"/>
      <c r="AK12" s="441" t="s">
        <v>427</v>
      </c>
      <c r="AL12" s="442"/>
      <c r="AM12" s="442"/>
      <c r="AN12" s="442"/>
      <c r="AO12" s="442"/>
      <c r="AP12" s="442"/>
      <c r="AQ12" s="443"/>
      <c r="AR12" s="441" t="s">
        <v>428</v>
      </c>
      <c r="AS12" s="442"/>
      <c r="AT12" s="442"/>
      <c r="AU12" s="442"/>
      <c r="AV12" s="442"/>
      <c r="AW12" s="442"/>
      <c r="AX12" s="745"/>
    </row>
    <row r="13" spans="1:50" ht="21" customHeight="1" x14ac:dyDescent="0.15">
      <c r="A13" s="637"/>
      <c r="B13" s="638"/>
      <c r="C13" s="638"/>
      <c r="D13" s="638"/>
      <c r="E13" s="638"/>
      <c r="F13" s="639"/>
      <c r="G13" s="746" t="s">
        <v>6</v>
      </c>
      <c r="H13" s="747"/>
      <c r="I13" s="788" t="s">
        <v>7</v>
      </c>
      <c r="J13" s="789"/>
      <c r="K13" s="789"/>
      <c r="L13" s="789"/>
      <c r="M13" s="789"/>
      <c r="N13" s="789"/>
      <c r="O13" s="790"/>
      <c r="P13" s="680" t="s">
        <v>562</v>
      </c>
      <c r="Q13" s="681"/>
      <c r="R13" s="681"/>
      <c r="S13" s="681"/>
      <c r="T13" s="681"/>
      <c r="U13" s="681"/>
      <c r="V13" s="682"/>
      <c r="W13" s="680" t="s">
        <v>562</v>
      </c>
      <c r="X13" s="681"/>
      <c r="Y13" s="681"/>
      <c r="Z13" s="681"/>
      <c r="AA13" s="681"/>
      <c r="AB13" s="681"/>
      <c r="AC13" s="682"/>
      <c r="AD13" s="680">
        <v>3838</v>
      </c>
      <c r="AE13" s="681"/>
      <c r="AF13" s="681"/>
      <c r="AG13" s="681"/>
      <c r="AH13" s="681"/>
      <c r="AI13" s="681"/>
      <c r="AJ13" s="682"/>
      <c r="AK13" s="680" t="s">
        <v>562</v>
      </c>
      <c r="AL13" s="681"/>
      <c r="AM13" s="681"/>
      <c r="AN13" s="681"/>
      <c r="AO13" s="681"/>
      <c r="AP13" s="681"/>
      <c r="AQ13" s="682"/>
      <c r="AR13" s="944"/>
      <c r="AS13" s="945"/>
      <c r="AT13" s="945"/>
      <c r="AU13" s="945"/>
      <c r="AV13" s="945"/>
      <c r="AW13" s="945"/>
      <c r="AX13" s="946"/>
    </row>
    <row r="14" spans="1:50" ht="21" customHeight="1" x14ac:dyDescent="0.15">
      <c r="A14" s="637"/>
      <c r="B14" s="638"/>
      <c r="C14" s="638"/>
      <c r="D14" s="638"/>
      <c r="E14" s="638"/>
      <c r="F14" s="639"/>
      <c r="G14" s="748"/>
      <c r="H14" s="749"/>
      <c r="I14" s="734" t="s">
        <v>8</v>
      </c>
      <c r="J14" s="786"/>
      <c r="K14" s="786"/>
      <c r="L14" s="786"/>
      <c r="M14" s="786"/>
      <c r="N14" s="786"/>
      <c r="O14" s="787"/>
      <c r="P14" s="680">
        <v>3796</v>
      </c>
      <c r="Q14" s="681"/>
      <c r="R14" s="681"/>
      <c r="S14" s="681"/>
      <c r="T14" s="681"/>
      <c r="U14" s="681"/>
      <c r="V14" s="682"/>
      <c r="W14" s="680">
        <v>540</v>
      </c>
      <c r="X14" s="681"/>
      <c r="Y14" s="681"/>
      <c r="Z14" s="681"/>
      <c r="AA14" s="681"/>
      <c r="AB14" s="681"/>
      <c r="AC14" s="682"/>
      <c r="AD14" s="680">
        <v>3694</v>
      </c>
      <c r="AE14" s="681"/>
      <c r="AF14" s="681"/>
      <c r="AG14" s="681"/>
      <c r="AH14" s="681"/>
      <c r="AI14" s="681"/>
      <c r="AJ14" s="682"/>
      <c r="AK14" s="680" t="s">
        <v>562</v>
      </c>
      <c r="AL14" s="681"/>
      <c r="AM14" s="681"/>
      <c r="AN14" s="681"/>
      <c r="AO14" s="681"/>
      <c r="AP14" s="681"/>
      <c r="AQ14" s="682"/>
      <c r="AR14" s="813"/>
      <c r="AS14" s="813"/>
      <c r="AT14" s="813"/>
      <c r="AU14" s="813"/>
      <c r="AV14" s="813"/>
      <c r="AW14" s="813"/>
      <c r="AX14" s="814"/>
    </row>
    <row r="15" spans="1:50" ht="21" customHeight="1" x14ac:dyDescent="0.15">
      <c r="A15" s="637"/>
      <c r="B15" s="638"/>
      <c r="C15" s="638"/>
      <c r="D15" s="638"/>
      <c r="E15" s="638"/>
      <c r="F15" s="639"/>
      <c r="G15" s="748"/>
      <c r="H15" s="749"/>
      <c r="I15" s="734" t="s">
        <v>51</v>
      </c>
      <c r="J15" s="735"/>
      <c r="K15" s="735"/>
      <c r="L15" s="735"/>
      <c r="M15" s="735"/>
      <c r="N15" s="735"/>
      <c r="O15" s="736"/>
      <c r="P15" s="680">
        <v>3527</v>
      </c>
      <c r="Q15" s="681"/>
      <c r="R15" s="681"/>
      <c r="S15" s="681"/>
      <c r="T15" s="681"/>
      <c r="U15" s="681"/>
      <c r="V15" s="682"/>
      <c r="W15" s="680">
        <v>5563</v>
      </c>
      <c r="X15" s="681"/>
      <c r="Y15" s="681"/>
      <c r="Z15" s="681"/>
      <c r="AA15" s="681"/>
      <c r="AB15" s="681"/>
      <c r="AC15" s="682"/>
      <c r="AD15" s="680">
        <v>1039</v>
      </c>
      <c r="AE15" s="681"/>
      <c r="AF15" s="681"/>
      <c r="AG15" s="681"/>
      <c r="AH15" s="681"/>
      <c r="AI15" s="681"/>
      <c r="AJ15" s="682"/>
      <c r="AK15" s="680">
        <v>3694</v>
      </c>
      <c r="AL15" s="681"/>
      <c r="AM15" s="681"/>
      <c r="AN15" s="681"/>
      <c r="AO15" s="681"/>
      <c r="AP15" s="681"/>
      <c r="AQ15" s="682"/>
      <c r="AR15" s="680"/>
      <c r="AS15" s="681"/>
      <c r="AT15" s="681"/>
      <c r="AU15" s="681"/>
      <c r="AV15" s="681"/>
      <c r="AW15" s="681"/>
      <c r="AX15" s="682"/>
    </row>
    <row r="16" spans="1:50" ht="21" customHeight="1" x14ac:dyDescent="0.15">
      <c r="A16" s="637"/>
      <c r="B16" s="638"/>
      <c r="C16" s="638"/>
      <c r="D16" s="638"/>
      <c r="E16" s="638"/>
      <c r="F16" s="639"/>
      <c r="G16" s="748"/>
      <c r="H16" s="749"/>
      <c r="I16" s="734" t="s">
        <v>52</v>
      </c>
      <c r="J16" s="735"/>
      <c r="K16" s="735"/>
      <c r="L16" s="735"/>
      <c r="M16" s="735"/>
      <c r="N16" s="735"/>
      <c r="O16" s="736"/>
      <c r="P16" s="680">
        <v>-5563</v>
      </c>
      <c r="Q16" s="681"/>
      <c r="R16" s="681"/>
      <c r="S16" s="681"/>
      <c r="T16" s="681"/>
      <c r="U16" s="681"/>
      <c r="V16" s="682"/>
      <c r="W16" s="680">
        <v>-1039</v>
      </c>
      <c r="X16" s="681"/>
      <c r="Y16" s="681"/>
      <c r="Z16" s="681"/>
      <c r="AA16" s="681"/>
      <c r="AB16" s="681"/>
      <c r="AC16" s="682"/>
      <c r="AD16" s="680">
        <v>-3694</v>
      </c>
      <c r="AE16" s="681"/>
      <c r="AF16" s="681"/>
      <c r="AG16" s="681"/>
      <c r="AH16" s="681"/>
      <c r="AI16" s="681"/>
      <c r="AJ16" s="682"/>
      <c r="AK16" s="680" t="s">
        <v>562</v>
      </c>
      <c r="AL16" s="681"/>
      <c r="AM16" s="681"/>
      <c r="AN16" s="681"/>
      <c r="AO16" s="681"/>
      <c r="AP16" s="681"/>
      <c r="AQ16" s="682"/>
      <c r="AR16" s="781"/>
      <c r="AS16" s="782"/>
      <c r="AT16" s="782"/>
      <c r="AU16" s="782"/>
      <c r="AV16" s="782"/>
      <c r="AW16" s="782"/>
      <c r="AX16" s="783"/>
    </row>
    <row r="17" spans="1:50" ht="24.75" customHeight="1" x14ac:dyDescent="0.15">
      <c r="A17" s="637"/>
      <c r="B17" s="638"/>
      <c r="C17" s="638"/>
      <c r="D17" s="638"/>
      <c r="E17" s="638"/>
      <c r="F17" s="639"/>
      <c r="G17" s="748"/>
      <c r="H17" s="749"/>
      <c r="I17" s="734" t="s">
        <v>50</v>
      </c>
      <c r="J17" s="786"/>
      <c r="K17" s="786"/>
      <c r="L17" s="786"/>
      <c r="M17" s="786"/>
      <c r="N17" s="786"/>
      <c r="O17" s="787"/>
      <c r="P17" s="680" t="s">
        <v>569</v>
      </c>
      <c r="Q17" s="681"/>
      <c r="R17" s="681"/>
      <c r="S17" s="681"/>
      <c r="T17" s="681"/>
      <c r="U17" s="681"/>
      <c r="V17" s="682"/>
      <c r="W17" s="680" t="s">
        <v>562</v>
      </c>
      <c r="X17" s="681"/>
      <c r="Y17" s="681"/>
      <c r="Z17" s="681"/>
      <c r="AA17" s="681"/>
      <c r="AB17" s="681"/>
      <c r="AC17" s="682"/>
      <c r="AD17" s="680" t="s">
        <v>562</v>
      </c>
      <c r="AE17" s="681"/>
      <c r="AF17" s="681"/>
      <c r="AG17" s="681"/>
      <c r="AH17" s="681"/>
      <c r="AI17" s="681"/>
      <c r="AJ17" s="682"/>
      <c r="AK17" s="680" t="s">
        <v>562</v>
      </c>
      <c r="AL17" s="681"/>
      <c r="AM17" s="681"/>
      <c r="AN17" s="681"/>
      <c r="AO17" s="681"/>
      <c r="AP17" s="681"/>
      <c r="AQ17" s="682"/>
      <c r="AR17" s="942"/>
      <c r="AS17" s="942"/>
      <c r="AT17" s="942"/>
      <c r="AU17" s="942"/>
      <c r="AV17" s="942"/>
      <c r="AW17" s="942"/>
      <c r="AX17" s="943"/>
    </row>
    <row r="18" spans="1:50" ht="24.75" customHeight="1" x14ac:dyDescent="0.15">
      <c r="A18" s="637"/>
      <c r="B18" s="638"/>
      <c r="C18" s="638"/>
      <c r="D18" s="638"/>
      <c r="E18" s="638"/>
      <c r="F18" s="639"/>
      <c r="G18" s="750"/>
      <c r="H18" s="751"/>
      <c r="I18" s="739" t="s">
        <v>20</v>
      </c>
      <c r="J18" s="740"/>
      <c r="K18" s="740"/>
      <c r="L18" s="740"/>
      <c r="M18" s="740"/>
      <c r="N18" s="740"/>
      <c r="O18" s="741"/>
      <c r="P18" s="902">
        <f>SUM(P13:V17)</f>
        <v>1760</v>
      </c>
      <c r="Q18" s="903"/>
      <c r="R18" s="903"/>
      <c r="S18" s="903"/>
      <c r="T18" s="903"/>
      <c r="U18" s="903"/>
      <c r="V18" s="904"/>
      <c r="W18" s="902">
        <f>SUM(W13:AC17)</f>
        <v>5064</v>
      </c>
      <c r="X18" s="903"/>
      <c r="Y18" s="903"/>
      <c r="Z18" s="903"/>
      <c r="AA18" s="903"/>
      <c r="AB18" s="903"/>
      <c r="AC18" s="904"/>
      <c r="AD18" s="902">
        <f>SUM(AD13:AJ17)</f>
        <v>4877</v>
      </c>
      <c r="AE18" s="903"/>
      <c r="AF18" s="903"/>
      <c r="AG18" s="903"/>
      <c r="AH18" s="903"/>
      <c r="AI18" s="903"/>
      <c r="AJ18" s="904"/>
      <c r="AK18" s="902">
        <f>SUM(AK13:AQ17)</f>
        <v>3694</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9</v>
      </c>
      <c r="H19" s="901"/>
      <c r="I19" s="901"/>
      <c r="J19" s="901"/>
      <c r="K19" s="901"/>
      <c r="L19" s="901"/>
      <c r="M19" s="901"/>
      <c r="N19" s="901"/>
      <c r="O19" s="901"/>
      <c r="P19" s="680">
        <v>1755</v>
      </c>
      <c r="Q19" s="681"/>
      <c r="R19" s="681"/>
      <c r="S19" s="681"/>
      <c r="T19" s="681"/>
      <c r="U19" s="681"/>
      <c r="V19" s="682"/>
      <c r="W19" s="680">
        <v>5022</v>
      </c>
      <c r="X19" s="681"/>
      <c r="Y19" s="681"/>
      <c r="Z19" s="681"/>
      <c r="AA19" s="681"/>
      <c r="AB19" s="681"/>
      <c r="AC19" s="682"/>
      <c r="AD19" s="680">
        <v>4877</v>
      </c>
      <c r="AE19" s="681"/>
      <c r="AF19" s="681"/>
      <c r="AG19" s="681"/>
      <c r="AH19" s="681"/>
      <c r="AI19" s="681"/>
      <c r="AJ19" s="682"/>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900" t="s">
        <v>10</v>
      </c>
      <c r="H20" s="901"/>
      <c r="I20" s="901"/>
      <c r="J20" s="901"/>
      <c r="K20" s="901"/>
      <c r="L20" s="901"/>
      <c r="M20" s="901"/>
      <c r="N20" s="901"/>
      <c r="O20" s="901"/>
      <c r="P20" s="318">
        <f>IF(P18=0, "-", SUM(P19)/P18)</f>
        <v>0.99715909090909094</v>
      </c>
      <c r="Q20" s="318"/>
      <c r="R20" s="318"/>
      <c r="S20" s="318"/>
      <c r="T20" s="318"/>
      <c r="U20" s="318"/>
      <c r="V20" s="318"/>
      <c r="W20" s="318">
        <f t="shared" ref="W20" si="0">IF(W18=0, "-", SUM(W19)/W18)</f>
        <v>0.99170616113744081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3"/>
      <c r="B21" s="874"/>
      <c r="C21" s="874"/>
      <c r="D21" s="874"/>
      <c r="E21" s="874"/>
      <c r="F21" s="1006"/>
      <c r="G21" s="316" t="s">
        <v>358</v>
      </c>
      <c r="H21" s="317"/>
      <c r="I21" s="317"/>
      <c r="J21" s="317"/>
      <c r="K21" s="317"/>
      <c r="L21" s="317"/>
      <c r="M21" s="317"/>
      <c r="N21" s="317"/>
      <c r="O21" s="317"/>
      <c r="P21" s="318">
        <f>IF(P19=0, "-", SUM(P19)/SUM(P13,P14))</f>
        <v>0.46232876712328769</v>
      </c>
      <c r="Q21" s="318"/>
      <c r="R21" s="318"/>
      <c r="S21" s="318"/>
      <c r="T21" s="318"/>
      <c r="U21" s="318"/>
      <c r="V21" s="318"/>
      <c r="W21" s="318">
        <f t="shared" ref="W21" si="2">IF(W19=0, "-", SUM(W19)/SUM(W13,W14))</f>
        <v>9.3000000000000007</v>
      </c>
      <c r="X21" s="318"/>
      <c r="Y21" s="318"/>
      <c r="Z21" s="318"/>
      <c r="AA21" s="318"/>
      <c r="AB21" s="318"/>
      <c r="AC21" s="318"/>
      <c r="AD21" s="318">
        <f t="shared" ref="AD21" si="3">IF(AD19=0, "-", SUM(AD19)/SUM(AD13,AD14))</f>
        <v>0.64750398300584178</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3" t="s">
        <v>429</v>
      </c>
      <c r="B22" s="974"/>
      <c r="C22" s="974"/>
      <c r="D22" s="974"/>
      <c r="E22" s="974"/>
      <c r="F22" s="975"/>
      <c r="G22" s="1011" t="s">
        <v>337</v>
      </c>
      <c r="H22" s="221"/>
      <c r="I22" s="221"/>
      <c r="J22" s="221"/>
      <c r="K22" s="221"/>
      <c r="L22" s="221"/>
      <c r="M22" s="221"/>
      <c r="N22" s="221"/>
      <c r="O22" s="222"/>
      <c r="P22" s="962" t="s">
        <v>430</v>
      </c>
      <c r="Q22" s="221"/>
      <c r="R22" s="221"/>
      <c r="S22" s="221"/>
      <c r="T22" s="221"/>
      <c r="U22" s="221"/>
      <c r="V22" s="222"/>
      <c r="W22" s="962" t="s">
        <v>431</v>
      </c>
      <c r="X22" s="221"/>
      <c r="Y22" s="221"/>
      <c r="Z22" s="221"/>
      <c r="AA22" s="221"/>
      <c r="AB22" s="221"/>
      <c r="AC22" s="222"/>
      <c r="AD22" s="962" t="s">
        <v>336</v>
      </c>
      <c r="AE22" s="221"/>
      <c r="AF22" s="221"/>
      <c r="AG22" s="221"/>
      <c r="AH22" s="221"/>
      <c r="AI22" s="221"/>
      <c r="AJ22" s="221"/>
      <c r="AK22" s="221"/>
      <c r="AL22" s="221"/>
      <c r="AM22" s="221"/>
      <c r="AN22" s="221"/>
      <c r="AO22" s="221"/>
      <c r="AP22" s="221"/>
      <c r="AQ22" s="221"/>
      <c r="AR22" s="221"/>
      <c r="AS22" s="221"/>
      <c r="AT22" s="221"/>
      <c r="AU22" s="221"/>
      <c r="AV22" s="221"/>
      <c r="AW22" s="221"/>
      <c r="AX22" s="982"/>
    </row>
    <row r="23" spans="1:50" ht="53.25" customHeight="1" x14ac:dyDescent="0.15">
      <c r="A23" s="976"/>
      <c r="B23" s="977"/>
      <c r="C23" s="977"/>
      <c r="D23" s="977"/>
      <c r="E23" s="977"/>
      <c r="F23" s="978"/>
      <c r="G23" s="1012" t="s">
        <v>570</v>
      </c>
      <c r="H23" s="1013"/>
      <c r="I23" s="1013"/>
      <c r="J23" s="1013"/>
      <c r="K23" s="1013"/>
      <c r="L23" s="1013"/>
      <c r="M23" s="1013"/>
      <c r="N23" s="1013"/>
      <c r="O23" s="1014"/>
      <c r="P23" s="944" t="s">
        <v>633</v>
      </c>
      <c r="Q23" s="945"/>
      <c r="R23" s="945"/>
      <c r="S23" s="945"/>
      <c r="T23" s="945"/>
      <c r="U23" s="945"/>
      <c r="V23" s="963"/>
      <c r="W23" s="944"/>
      <c r="X23" s="945"/>
      <c r="Y23" s="945"/>
      <c r="Z23" s="945"/>
      <c r="AA23" s="945"/>
      <c r="AB23" s="945"/>
      <c r="AC23" s="963"/>
      <c r="AD23" s="983" t="s">
        <v>679</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c r="H24" s="965"/>
      <c r="I24" s="965"/>
      <c r="J24" s="965"/>
      <c r="K24" s="965"/>
      <c r="L24" s="965"/>
      <c r="M24" s="965"/>
      <c r="N24" s="965"/>
      <c r="O24" s="966"/>
      <c r="P24" s="680"/>
      <c r="Q24" s="681"/>
      <c r="R24" s="681"/>
      <c r="S24" s="681"/>
      <c r="T24" s="681"/>
      <c r="U24" s="681"/>
      <c r="V24" s="682"/>
      <c r="W24" s="680"/>
      <c r="X24" s="681"/>
      <c r="Y24" s="681"/>
      <c r="Z24" s="681"/>
      <c r="AA24" s="681"/>
      <c r="AB24" s="681"/>
      <c r="AC24" s="68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80"/>
      <c r="Q25" s="681"/>
      <c r="R25" s="681"/>
      <c r="S25" s="681"/>
      <c r="T25" s="681"/>
      <c r="U25" s="681"/>
      <c r="V25" s="682"/>
      <c r="W25" s="680"/>
      <c r="X25" s="681"/>
      <c r="Y25" s="681"/>
      <c r="Z25" s="681"/>
      <c r="AA25" s="681"/>
      <c r="AB25" s="681"/>
      <c r="AC25" s="68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80"/>
      <c r="Q26" s="681"/>
      <c r="R26" s="681"/>
      <c r="S26" s="681"/>
      <c r="T26" s="681"/>
      <c r="U26" s="681"/>
      <c r="V26" s="682"/>
      <c r="W26" s="680"/>
      <c r="X26" s="681"/>
      <c r="Y26" s="681"/>
      <c r="Z26" s="681"/>
      <c r="AA26" s="681"/>
      <c r="AB26" s="681"/>
      <c r="AC26" s="68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80"/>
      <c r="Q27" s="681"/>
      <c r="R27" s="681"/>
      <c r="S27" s="681"/>
      <c r="T27" s="681"/>
      <c r="U27" s="681"/>
      <c r="V27" s="682"/>
      <c r="W27" s="680"/>
      <c r="X27" s="681"/>
      <c r="Y27" s="681"/>
      <c r="Z27" s="681"/>
      <c r="AA27" s="681"/>
      <c r="AB27" s="681"/>
      <c r="AC27" s="68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341</v>
      </c>
      <c r="H28" s="968"/>
      <c r="I28" s="968"/>
      <c r="J28" s="968"/>
      <c r="K28" s="968"/>
      <c r="L28" s="968"/>
      <c r="M28" s="968"/>
      <c r="N28" s="968"/>
      <c r="O28" s="969"/>
      <c r="P28" s="902" t="e">
        <f>P29-SUM(P23:P27)</f>
        <v>#VALUE!</v>
      </c>
      <c r="Q28" s="903"/>
      <c r="R28" s="903"/>
      <c r="S28" s="903"/>
      <c r="T28" s="903"/>
      <c r="U28" s="903"/>
      <c r="V28" s="904"/>
      <c r="W28" s="902">
        <f>W29-SUM(W23:W27)</f>
        <v>0</v>
      </c>
      <c r="X28" s="903"/>
      <c r="Y28" s="903"/>
      <c r="Z28" s="903"/>
      <c r="AA28" s="903"/>
      <c r="AB28" s="903"/>
      <c r="AC28" s="904"/>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31.5" customHeight="1" thickBot="1" x14ac:dyDescent="0.2">
      <c r="A29" s="979"/>
      <c r="B29" s="980"/>
      <c r="C29" s="980"/>
      <c r="D29" s="980"/>
      <c r="E29" s="980"/>
      <c r="F29" s="981"/>
      <c r="G29" s="970" t="s">
        <v>338</v>
      </c>
      <c r="H29" s="971"/>
      <c r="I29" s="971"/>
      <c r="J29" s="971"/>
      <c r="K29" s="971"/>
      <c r="L29" s="971"/>
      <c r="M29" s="971"/>
      <c r="N29" s="971"/>
      <c r="O29" s="972"/>
      <c r="P29" s="680" t="str">
        <f>AK13</f>
        <v>-</v>
      </c>
      <c r="Q29" s="681"/>
      <c r="R29" s="681"/>
      <c r="S29" s="681"/>
      <c r="T29" s="681"/>
      <c r="U29" s="681"/>
      <c r="V29" s="682"/>
      <c r="W29" s="994">
        <f>AR13</f>
        <v>0</v>
      </c>
      <c r="X29" s="995"/>
      <c r="Y29" s="995"/>
      <c r="Z29" s="995"/>
      <c r="AA29" s="995"/>
      <c r="AB29" s="995"/>
      <c r="AC29" s="996"/>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85" t="s">
        <v>353</v>
      </c>
      <c r="B30" s="886"/>
      <c r="C30" s="886"/>
      <c r="D30" s="886"/>
      <c r="E30" s="886"/>
      <c r="F30" s="887"/>
      <c r="G30" s="797" t="s">
        <v>146</v>
      </c>
      <c r="H30" s="798"/>
      <c r="I30" s="798"/>
      <c r="J30" s="798"/>
      <c r="K30" s="798"/>
      <c r="L30" s="798"/>
      <c r="M30" s="798"/>
      <c r="N30" s="798"/>
      <c r="O30" s="799"/>
      <c r="P30" s="881" t="s">
        <v>59</v>
      </c>
      <c r="Q30" s="798"/>
      <c r="R30" s="798"/>
      <c r="S30" s="798"/>
      <c r="T30" s="798"/>
      <c r="U30" s="798"/>
      <c r="V30" s="798"/>
      <c r="W30" s="798"/>
      <c r="X30" s="799"/>
      <c r="Y30" s="878"/>
      <c r="Z30" s="879"/>
      <c r="AA30" s="880"/>
      <c r="AB30" s="882" t="s">
        <v>11</v>
      </c>
      <c r="AC30" s="883"/>
      <c r="AD30" s="884"/>
      <c r="AE30" s="882" t="s">
        <v>393</v>
      </c>
      <c r="AF30" s="883"/>
      <c r="AG30" s="883"/>
      <c r="AH30" s="884"/>
      <c r="AI30" s="882" t="s">
        <v>415</v>
      </c>
      <c r="AJ30" s="883"/>
      <c r="AK30" s="883"/>
      <c r="AL30" s="884"/>
      <c r="AM30" s="940" t="s">
        <v>420</v>
      </c>
      <c r="AN30" s="940"/>
      <c r="AO30" s="940"/>
      <c r="AP30" s="882"/>
      <c r="AQ30" s="791" t="s">
        <v>235</v>
      </c>
      <c r="AR30" s="792"/>
      <c r="AS30" s="792"/>
      <c r="AT30" s="793"/>
      <c r="AU30" s="798" t="s">
        <v>134</v>
      </c>
      <c r="AV30" s="798"/>
      <c r="AW30" s="798"/>
      <c r="AX30" s="941"/>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68">
        <v>1</v>
      </c>
      <c r="AR31" s="200"/>
      <c r="AS31" s="132" t="s">
        <v>236</v>
      </c>
      <c r="AT31" s="133"/>
      <c r="AU31" s="199" t="s">
        <v>562</v>
      </c>
      <c r="AV31" s="199"/>
      <c r="AW31" s="421" t="s">
        <v>181</v>
      </c>
      <c r="AX31" s="422"/>
    </row>
    <row r="32" spans="1:50" ht="33.75" customHeight="1" x14ac:dyDescent="0.15">
      <c r="A32" s="426"/>
      <c r="B32" s="424"/>
      <c r="C32" s="424"/>
      <c r="D32" s="424"/>
      <c r="E32" s="424"/>
      <c r="F32" s="425"/>
      <c r="G32" s="587" t="s">
        <v>571</v>
      </c>
      <c r="H32" s="588"/>
      <c r="I32" s="588"/>
      <c r="J32" s="588"/>
      <c r="K32" s="588"/>
      <c r="L32" s="588"/>
      <c r="M32" s="588"/>
      <c r="N32" s="588"/>
      <c r="O32" s="589"/>
      <c r="P32" s="104" t="s">
        <v>631</v>
      </c>
      <c r="Q32" s="104"/>
      <c r="R32" s="104"/>
      <c r="S32" s="104"/>
      <c r="T32" s="104"/>
      <c r="U32" s="104"/>
      <c r="V32" s="104"/>
      <c r="W32" s="104"/>
      <c r="X32" s="105"/>
      <c r="Y32" s="497" t="s">
        <v>12</v>
      </c>
      <c r="Z32" s="557"/>
      <c r="AA32" s="558"/>
      <c r="AB32" s="487" t="s">
        <v>572</v>
      </c>
      <c r="AC32" s="487"/>
      <c r="AD32" s="487"/>
      <c r="AE32" s="217">
        <v>100</v>
      </c>
      <c r="AF32" s="218"/>
      <c r="AG32" s="218"/>
      <c r="AH32" s="218"/>
      <c r="AI32" s="217">
        <v>100</v>
      </c>
      <c r="AJ32" s="218"/>
      <c r="AK32" s="218"/>
      <c r="AL32" s="218"/>
      <c r="AM32" s="352" t="s">
        <v>409</v>
      </c>
      <c r="AN32" s="207"/>
      <c r="AO32" s="207"/>
      <c r="AP32" s="353"/>
      <c r="AQ32" s="352" t="s">
        <v>569</v>
      </c>
      <c r="AR32" s="207"/>
      <c r="AS32" s="207"/>
      <c r="AT32" s="353"/>
      <c r="AU32" s="218" t="s">
        <v>569</v>
      </c>
      <c r="AV32" s="218"/>
      <c r="AW32" s="218"/>
      <c r="AX32" s="220"/>
    </row>
    <row r="33" spans="1:50" ht="33.7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572</v>
      </c>
      <c r="AC33" s="549"/>
      <c r="AD33" s="549"/>
      <c r="AE33" s="217">
        <v>100</v>
      </c>
      <c r="AF33" s="218"/>
      <c r="AG33" s="218"/>
      <c r="AH33" s="218"/>
      <c r="AI33" s="217">
        <v>100</v>
      </c>
      <c r="AJ33" s="218"/>
      <c r="AK33" s="218"/>
      <c r="AL33" s="218"/>
      <c r="AM33" s="217">
        <v>100</v>
      </c>
      <c r="AN33" s="218"/>
      <c r="AO33" s="218"/>
      <c r="AP33" s="218"/>
      <c r="AQ33" s="352">
        <v>100</v>
      </c>
      <c r="AR33" s="207"/>
      <c r="AS33" s="207"/>
      <c r="AT33" s="353"/>
      <c r="AU33" s="218" t="s">
        <v>562</v>
      </c>
      <c r="AV33" s="218"/>
      <c r="AW33" s="218"/>
      <c r="AX33" s="220"/>
    </row>
    <row r="34" spans="1:50" ht="33.7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v>100</v>
      </c>
      <c r="AF34" s="218"/>
      <c r="AG34" s="218"/>
      <c r="AH34" s="218"/>
      <c r="AI34" s="217">
        <v>100</v>
      </c>
      <c r="AJ34" s="218"/>
      <c r="AK34" s="218"/>
      <c r="AL34" s="218"/>
      <c r="AM34" s="352" t="s">
        <v>409</v>
      </c>
      <c r="AN34" s="207"/>
      <c r="AO34" s="207"/>
      <c r="AP34" s="353"/>
      <c r="AQ34" s="352" t="s">
        <v>569</v>
      </c>
      <c r="AR34" s="207"/>
      <c r="AS34" s="207"/>
      <c r="AT34" s="353"/>
      <c r="AU34" s="218" t="s">
        <v>569</v>
      </c>
      <c r="AV34" s="218"/>
      <c r="AW34" s="218"/>
      <c r="AX34" s="220"/>
    </row>
    <row r="35" spans="1:50" ht="23.25" customHeight="1" x14ac:dyDescent="0.15">
      <c r="A35" s="225" t="s">
        <v>381</v>
      </c>
      <c r="B35" s="226"/>
      <c r="C35" s="226"/>
      <c r="D35" s="226"/>
      <c r="E35" s="226"/>
      <c r="F35" s="227"/>
      <c r="G35" s="231" t="s">
        <v>573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4" t="s">
        <v>353</v>
      </c>
      <c r="B37" s="795"/>
      <c r="C37" s="795"/>
      <c r="D37" s="795"/>
      <c r="E37" s="795"/>
      <c r="F37" s="796"/>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393</v>
      </c>
      <c r="AF37" s="244"/>
      <c r="AG37" s="244"/>
      <c r="AH37" s="245"/>
      <c r="AI37" s="243" t="s">
        <v>391</v>
      </c>
      <c r="AJ37" s="244"/>
      <c r="AK37" s="244"/>
      <c r="AL37" s="245"/>
      <c r="AM37" s="249" t="s">
        <v>420</v>
      </c>
      <c r="AN37" s="249"/>
      <c r="AO37" s="249"/>
      <c r="AP37" s="249"/>
      <c r="AQ37" s="150" t="s">
        <v>235</v>
      </c>
      <c r="AR37" s="151"/>
      <c r="AS37" s="151"/>
      <c r="AT37" s="152"/>
      <c r="AU37" s="437" t="s">
        <v>134</v>
      </c>
      <c r="AV37" s="437"/>
      <c r="AW37" s="437"/>
      <c r="AX37" s="935"/>
    </row>
    <row r="38" spans="1:50" ht="18.75" hidden="1"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68"/>
      <c r="AR38" s="200"/>
      <c r="AS38" s="132" t="s">
        <v>236</v>
      </c>
      <c r="AT38" s="133"/>
      <c r="AU38" s="199"/>
      <c r="AV38" s="199"/>
      <c r="AW38" s="421" t="s">
        <v>181</v>
      </c>
      <c r="AX38" s="422"/>
    </row>
    <row r="39" spans="1:50" ht="23.25" hidden="1" customHeight="1" x14ac:dyDescent="0.15">
      <c r="A39" s="426"/>
      <c r="B39" s="424"/>
      <c r="C39" s="424"/>
      <c r="D39" s="424"/>
      <c r="E39" s="424"/>
      <c r="F39" s="425"/>
      <c r="G39" s="587"/>
      <c r="H39" s="588"/>
      <c r="I39" s="588"/>
      <c r="J39" s="588"/>
      <c r="K39" s="588"/>
      <c r="L39" s="588"/>
      <c r="M39" s="588"/>
      <c r="N39" s="588"/>
      <c r="O39" s="589"/>
      <c r="P39" s="104"/>
      <c r="Q39" s="104"/>
      <c r="R39" s="104"/>
      <c r="S39" s="104"/>
      <c r="T39" s="104"/>
      <c r="U39" s="104"/>
      <c r="V39" s="104"/>
      <c r="W39" s="104"/>
      <c r="X39" s="105"/>
      <c r="Y39" s="497" t="s">
        <v>12</v>
      </c>
      <c r="Z39" s="557"/>
      <c r="AA39" s="558"/>
      <c r="AB39" s="487"/>
      <c r="AC39" s="487"/>
      <c r="AD39" s="487"/>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c r="AC40" s="549"/>
      <c r="AD40" s="549"/>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353</v>
      </c>
      <c r="B44" s="795"/>
      <c r="C44" s="795"/>
      <c r="D44" s="795"/>
      <c r="E44" s="795"/>
      <c r="F44" s="796"/>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393</v>
      </c>
      <c r="AF44" s="244"/>
      <c r="AG44" s="244"/>
      <c r="AH44" s="245"/>
      <c r="AI44" s="243" t="s">
        <v>391</v>
      </c>
      <c r="AJ44" s="244"/>
      <c r="AK44" s="244"/>
      <c r="AL44" s="245"/>
      <c r="AM44" s="249" t="s">
        <v>420</v>
      </c>
      <c r="AN44" s="249"/>
      <c r="AO44" s="249"/>
      <c r="AP44" s="249"/>
      <c r="AQ44" s="150" t="s">
        <v>235</v>
      </c>
      <c r="AR44" s="151"/>
      <c r="AS44" s="151"/>
      <c r="AT44" s="152"/>
      <c r="AU44" s="437" t="s">
        <v>134</v>
      </c>
      <c r="AV44" s="437"/>
      <c r="AW44" s="437"/>
      <c r="AX44" s="935"/>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68"/>
      <c r="AR45" s="200"/>
      <c r="AS45" s="132" t="s">
        <v>236</v>
      </c>
      <c r="AT45" s="133"/>
      <c r="AU45" s="199"/>
      <c r="AV45" s="199"/>
      <c r="AW45" s="421" t="s">
        <v>181</v>
      </c>
      <c r="AX45" s="422"/>
    </row>
    <row r="46" spans="1:50" ht="23.25" hidden="1" customHeight="1" x14ac:dyDescent="0.15">
      <c r="A46" s="426"/>
      <c r="B46" s="424"/>
      <c r="C46" s="424"/>
      <c r="D46" s="424"/>
      <c r="E46" s="424"/>
      <c r="F46" s="425"/>
      <c r="G46" s="587"/>
      <c r="H46" s="588"/>
      <c r="I46" s="588"/>
      <c r="J46" s="588"/>
      <c r="K46" s="588"/>
      <c r="L46" s="588"/>
      <c r="M46" s="588"/>
      <c r="N46" s="588"/>
      <c r="O46" s="589"/>
      <c r="P46" s="104"/>
      <c r="Q46" s="104"/>
      <c r="R46" s="104"/>
      <c r="S46" s="104"/>
      <c r="T46" s="104"/>
      <c r="U46" s="104"/>
      <c r="V46" s="104"/>
      <c r="W46" s="104"/>
      <c r="X46" s="105"/>
      <c r="Y46" s="497" t="s">
        <v>12</v>
      </c>
      <c r="Z46" s="557"/>
      <c r="AA46" s="558"/>
      <c r="AB46" s="487"/>
      <c r="AC46" s="487"/>
      <c r="AD46" s="48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c r="AC47" s="549"/>
      <c r="AD47" s="54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353</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393</v>
      </c>
      <c r="AF51" s="244"/>
      <c r="AG51" s="244"/>
      <c r="AH51" s="245"/>
      <c r="AI51" s="243" t="s">
        <v>391</v>
      </c>
      <c r="AJ51" s="244"/>
      <c r="AK51" s="244"/>
      <c r="AL51" s="245"/>
      <c r="AM51" s="249" t="s">
        <v>420</v>
      </c>
      <c r="AN51" s="249"/>
      <c r="AO51" s="249"/>
      <c r="AP51" s="249"/>
      <c r="AQ51" s="150" t="s">
        <v>235</v>
      </c>
      <c r="AR51" s="151"/>
      <c r="AS51" s="151"/>
      <c r="AT51" s="152"/>
      <c r="AU51" s="949" t="s">
        <v>134</v>
      </c>
      <c r="AV51" s="949"/>
      <c r="AW51" s="949"/>
      <c r="AX51" s="950"/>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68"/>
      <c r="AR52" s="200"/>
      <c r="AS52" s="132" t="s">
        <v>236</v>
      </c>
      <c r="AT52" s="133"/>
      <c r="AU52" s="199"/>
      <c r="AV52" s="199"/>
      <c r="AW52" s="421" t="s">
        <v>181</v>
      </c>
      <c r="AX52" s="422"/>
    </row>
    <row r="53" spans="1:50" ht="23.25" hidden="1" customHeight="1" x14ac:dyDescent="0.15">
      <c r="A53" s="426"/>
      <c r="B53" s="424"/>
      <c r="C53" s="424"/>
      <c r="D53" s="424"/>
      <c r="E53" s="424"/>
      <c r="F53" s="425"/>
      <c r="G53" s="587"/>
      <c r="H53" s="588"/>
      <c r="I53" s="588"/>
      <c r="J53" s="588"/>
      <c r="K53" s="588"/>
      <c r="L53" s="588"/>
      <c r="M53" s="588"/>
      <c r="N53" s="588"/>
      <c r="O53" s="589"/>
      <c r="P53" s="104"/>
      <c r="Q53" s="104"/>
      <c r="R53" s="104"/>
      <c r="S53" s="104"/>
      <c r="T53" s="104"/>
      <c r="U53" s="104"/>
      <c r="V53" s="104"/>
      <c r="W53" s="104"/>
      <c r="X53" s="105"/>
      <c r="Y53" s="497" t="s">
        <v>12</v>
      </c>
      <c r="Z53" s="557"/>
      <c r="AA53" s="558"/>
      <c r="AB53" s="487"/>
      <c r="AC53" s="487"/>
      <c r="AD53" s="48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c r="AC54" s="549"/>
      <c r="AD54" s="54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7" t="s">
        <v>14</v>
      </c>
      <c r="AC55" s="617"/>
      <c r="AD55" s="61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353</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393</v>
      </c>
      <c r="AF58" s="244"/>
      <c r="AG58" s="244"/>
      <c r="AH58" s="245"/>
      <c r="AI58" s="243" t="s">
        <v>391</v>
      </c>
      <c r="AJ58" s="244"/>
      <c r="AK58" s="244"/>
      <c r="AL58" s="245"/>
      <c r="AM58" s="249" t="s">
        <v>420</v>
      </c>
      <c r="AN58" s="249"/>
      <c r="AO58" s="249"/>
      <c r="AP58" s="249"/>
      <c r="AQ58" s="150" t="s">
        <v>235</v>
      </c>
      <c r="AR58" s="151"/>
      <c r="AS58" s="151"/>
      <c r="AT58" s="152"/>
      <c r="AU58" s="949" t="s">
        <v>134</v>
      </c>
      <c r="AV58" s="949"/>
      <c r="AW58" s="949"/>
      <c r="AX58" s="950"/>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68"/>
      <c r="AR59" s="200"/>
      <c r="AS59" s="132" t="s">
        <v>236</v>
      </c>
      <c r="AT59" s="133"/>
      <c r="AU59" s="199"/>
      <c r="AV59" s="199"/>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354</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349</v>
      </c>
      <c r="X65" s="514"/>
      <c r="Y65" s="517"/>
      <c r="Z65" s="517"/>
      <c r="AA65" s="518"/>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501"/>
      <c r="B67" s="502"/>
      <c r="C67" s="502"/>
      <c r="D67" s="502"/>
      <c r="E67" s="502"/>
      <c r="F67" s="50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359</v>
      </c>
      <c r="B70" s="502"/>
      <c r="C70" s="502"/>
      <c r="D70" s="502"/>
      <c r="E70" s="502"/>
      <c r="F70" s="503"/>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354</v>
      </c>
      <c r="B73" s="533"/>
      <c r="C73" s="533"/>
      <c r="D73" s="533"/>
      <c r="E73" s="533"/>
      <c r="F73" s="534"/>
      <c r="G73" s="605"/>
      <c r="H73" s="129" t="s">
        <v>146</v>
      </c>
      <c r="I73" s="129"/>
      <c r="J73" s="129"/>
      <c r="K73" s="129"/>
      <c r="L73" s="129"/>
      <c r="M73" s="129"/>
      <c r="N73" s="129"/>
      <c r="O73" s="130"/>
      <c r="P73" s="159" t="s">
        <v>59</v>
      </c>
      <c r="Q73" s="129"/>
      <c r="R73" s="129"/>
      <c r="S73" s="129"/>
      <c r="T73" s="129"/>
      <c r="U73" s="129"/>
      <c r="V73" s="129"/>
      <c r="W73" s="129"/>
      <c r="X73" s="130"/>
      <c r="Y73" s="607"/>
      <c r="Z73" s="608"/>
      <c r="AA73" s="609"/>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8"/>
      <c r="AR74" s="200"/>
      <c r="AS74" s="132" t="s">
        <v>236</v>
      </c>
      <c r="AT74" s="133"/>
      <c r="AU74" s="768"/>
      <c r="AV74" s="200"/>
      <c r="AW74" s="132" t="s">
        <v>181</v>
      </c>
      <c r="AX74" s="195"/>
    </row>
    <row r="75" spans="1:50" ht="23.25" hidden="1" customHeight="1" x14ac:dyDescent="0.15">
      <c r="A75" s="535"/>
      <c r="B75" s="536"/>
      <c r="C75" s="536"/>
      <c r="D75" s="536"/>
      <c r="E75" s="536"/>
      <c r="F75" s="537"/>
      <c r="G75" s="632"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5"/>
      <c r="B76" s="536"/>
      <c r="C76" s="536"/>
      <c r="D76" s="536"/>
      <c r="E76" s="536"/>
      <c r="F76" s="537"/>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5"/>
      <c r="B77" s="536"/>
      <c r="C77" s="536"/>
      <c r="D77" s="536"/>
      <c r="E77" s="536"/>
      <c r="F77" s="537"/>
      <c r="G77" s="634"/>
      <c r="H77" s="110"/>
      <c r="I77" s="110"/>
      <c r="J77" s="110"/>
      <c r="K77" s="110"/>
      <c r="L77" s="110"/>
      <c r="M77" s="110"/>
      <c r="N77" s="110"/>
      <c r="O77" s="111"/>
      <c r="P77" s="107"/>
      <c r="Q77" s="107"/>
      <c r="R77" s="107"/>
      <c r="S77" s="107"/>
      <c r="T77" s="107"/>
      <c r="U77" s="107"/>
      <c r="V77" s="107"/>
      <c r="W77" s="107"/>
      <c r="X77" s="108"/>
      <c r="Y77" s="159" t="s">
        <v>13</v>
      </c>
      <c r="Z77" s="129"/>
      <c r="AA77" s="130"/>
      <c r="AB77" s="602" t="s">
        <v>14</v>
      </c>
      <c r="AC77" s="602"/>
      <c r="AD77" s="602"/>
      <c r="AE77" s="914"/>
      <c r="AF77" s="915"/>
      <c r="AG77" s="915"/>
      <c r="AH77" s="915"/>
      <c r="AI77" s="914"/>
      <c r="AJ77" s="915"/>
      <c r="AK77" s="915"/>
      <c r="AL77" s="915"/>
      <c r="AM77" s="914"/>
      <c r="AN77" s="915"/>
      <c r="AO77" s="915"/>
      <c r="AP77" s="915"/>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10"/>
      <c r="I78" s="611"/>
      <c r="J78" s="611"/>
      <c r="K78" s="611"/>
      <c r="L78" s="611"/>
      <c r="M78" s="611"/>
      <c r="N78" s="611"/>
      <c r="O78" s="612"/>
      <c r="P78" s="146"/>
      <c r="Q78" s="146"/>
      <c r="R78" s="146"/>
      <c r="S78" s="146"/>
      <c r="T78" s="146"/>
      <c r="U78" s="146"/>
      <c r="V78" s="146"/>
      <c r="W78" s="146"/>
      <c r="X78" s="14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348</v>
      </c>
      <c r="AP79" s="278"/>
      <c r="AQ79" s="278"/>
      <c r="AR79" s="80" t="s">
        <v>346</v>
      </c>
      <c r="AS79" s="277"/>
      <c r="AT79" s="278"/>
      <c r="AU79" s="278"/>
      <c r="AV79" s="278"/>
      <c r="AW79" s="278"/>
      <c r="AX79" s="1007"/>
    </row>
    <row r="80" spans="1:50" ht="18.75" hidden="1" customHeight="1" x14ac:dyDescent="0.15">
      <c r="A80" s="888" t="s">
        <v>147</v>
      </c>
      <c r="B80" s="550" t="s">
        <v>345</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432</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89"/>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89"/>
      <c r="B82" s="553"/>
      <c r="C82" s="454"/>
      <c r="D82" s="454"/>
      <c r="E82" s="454"/>
      <c r="F82" s="455"/>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53"/>
      <c r="C83" s="454"/>
      <c r="D83" s="454"/>
      <c r="E83" s="454"/>
      <c r="F83" s="455"/>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54"/>
      <c r="C84" s="555"/>
      <c r="D84" s="555"/>
      <c r="E84" s="555"/>
      <c r="F84" s="556"/>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9" t="s">
        <v>134</v>
      </c>
      <c r="AV85" s="559"/>
      <c r="AW85" s="559"/>
      <c r="AX85" s="560"/>
      <c r="AY85" s="10"/>
      <c r="AZ85" s="10"/>
      <c r="BA85" s="10"/>
      <c r="BB85" s="10"/>
      <c r="BC85" s="10"/>
    </row>
    <row r="86" spans="1:60" ht="18.75" hidden="1" customHeight="1" x14ac:dyDescent="0.15">
      <c r="A86" s="889"/>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1" t="s">
        <v>181</v>
      </c>
      <c r="AX86" s="422"/>
      <c r="AY86" s="10"/>
      <c r="AZ86" s="10"/>
      <c r="BA86" s="10"/>
      <c r="BB86" s="10"/>
      <c r="BC86" s="10"/>
      <c r="BD86" s="10"/>
      <c r="BE86" s="10"/>
      <c r="BF86" s="10"/>
      <c r="BG86" s="10"/>
      <c r="BH86" s="10"/>
    </row>
    <row r="87" spans="1:60" ht="23.25" hidden="1" customHeight="1" x14ac:dyDescent="0.15">
      <c r="A87" s="889"/>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9"/>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9"/>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7" t="s">
        <v>14</v>
      </c>
      <c r="AC89" s="617"/>
      <c r="AD89" s="617"/>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9"/>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9" t="s">
        <v>134</v>
      </c>
      <c r="AV90" s="559"/>
      <c r="AW90" s="559"/>
      <c r="AX90" s="560"/>
    </row>
    <row r="91" spans="1:60" ht="18.75" hidden="1" customHeight="1" x14ac:dyDescent="0.15">
      <c r="A91" s="889"/>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1" t="s">
        <v>181</v>
      </c>
      <c r="AX91" s="422"/>
      <c r="AY91" s="10"/>
      <c r="AZ91" s="10"/>
      <c r="BA91" s="10"/>
      <c r="BB91" s="10"/>
      <c r="BC91" s="10"/>
    </row>
    <row r="92" spans="1:60" ht="23.25" hidden="1" customHeight="1" x14ac:dyDescent="0.15">
      <c r="A92" s="889"/>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9"/>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9"/>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7" t="s">
        <v>14</v>
      </c>
      <c r="AC94" s="617"/>
      <c r="AD94" s="617"/>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9"/>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89"/>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1" t="s">
        <v>181</v>
      </c>
      <c r="AX96" s="422"/>
    </row>
    <row r="97" spans="1:60" ht="23.25" hidden="1" customHeight="1" x14ac:dyDescent="0.15">
      <c r="A97" s="889"/>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9"/>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0"/>
      <c r="B99" s="456"/>
      <c r="C99" s="456"/>
      <c r="D99" s="456"/>
      <c r="E99" s="456"/>
      <c r="F99" s="457"/>
      <c r="G99" s="603"/>
      <c r="H99" s="215"/>
      <c r="I99" s="215"/>
      <c r="J99" s="215"/>
      <c r="K99" s="215"/>
      <c r="L99" s="215"/>
      <c r="M99" s="215"/>
      <c r="N99" s="215"/>
      <c r="O99" s="604"/>
      <c r="P99" s="544"/>
      <c r="Q99" s="544"/>
      <c r="R99" s="544"/>
      <c r="S99" s="544"/>
      <c r="T99" s="544"/>
      <c r="U99" s="544"/>
      <c r="V99" s="544"/>
      <c r="W99" s="544"/>
      <c r="X99" s="545"/>
      <c r="Y99" s="919" t="s">
        <v>13</v>
      </c>
      <c r="Z99" s="920"/>
      <c r="AA99" s="921"/>
      <c r="AB99" s="916" t="s">
        <v>14</v>
      </c>
      <c r="AC99" s="917"/>
      <c r="AD99" s="918"/>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8"/>
      <c r="Z100" s="879"/>
      <c r="AA100" s="880"/>
      <c r="AB100" s="507" t="s">
        <v>11</v>
      </c>
      <c r="AC100" s="507"/>
      <c r="AD100" s="507"/>
      <c r="AE100" s="565" t="s">
        <v>393</v>
      </c>
      <c r="AF100" s="566"/>
      <c r="AG100" s="566"/>
      <c r="AH100" s="567"/>
      <c r="AI100" s="565" t="s">
        <v>413</v>
      </c>
      <c r="AJ100" s="566"/>
      <c r="AK100" s="566"/>
      <c r="AL100" s="567"/>
      <c r="AM100" s="565" t="s">
        <v>420</v>
      </c>
      <c r="AN100" s="566"/>
      <c r="AO100" s="566"/>
      <c r="AP100" s="567"/>
      <c r="AQ100" s="323" t="s">
        <v>433</v>
      </c>
      <c r="AR100" s="324"/>
      <c r="AS100" s="324"/>
      <c r="AT100" s="325"/>
      <c r="AU100" s="323" t="s">
        <v>434</v>
      </c>
      <c r="AV100" s="324"/>
      <c r="AW100" s="324"/>
      <c r="AX100" s="326"/>
    </row>
    <row r="101" spans="1:60" ht="23.25" customHeight="1" x14ac:dyDescent="0.15">
      <c r="A101" s="448"/>
      <c r="B101" s="449"/>
      <c r="C101" s="449"/>
      <c r="D101" s="449"/>
      <c r="E101" s="449"/>
      <c r="F101" s="450"/>
      <c r="G101" s="104" t="s">
        <v>574</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575</v>
      </c>
      <c r="AC101" s="487"/>
      <c r="AD101" s="487"/>
      <c r="AE101" s="217">
        <v>2</v>
      </c>
      <c r="AF101" s="218"/>
      <c r="AG101" s="218"/>
      <c r="AH101" s="219"/>
      <c r="AI101" s="217">
        <v>9</v>
      </c>
      <c r="AJ101" s="218"/>
      <c r="AK101" s="218"/>
      <c r="AL101" s="219"/>
      <c r="AM101" s="217">
        <v>15</v>
      </c>
      <c r="AN101" s="218"/>
      <c r="AO101" s="218"/>
      <c r="AP101" s="219"/>
      <c r="AQ101" s="217" t="s">
        <v>562</v>
      </c>
      <c r="AR101" s="218"/>
      <c r="AS101" s="218"/>
      <c r="AT101" s="219"/>
      <c r="AU101" s="217" t="s">
        <v>680</v>
      </c>
      <c r="AV101" s="218"/>
      <c r="AW101" s="218"/>
      <c r="AX101" s="219"/>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575</v>
      </c>
      <c r="AC102" s="487"/>
      <c r="AD102" s="487"/>
      <c r="AE102" s="444">
        <v>10</v>
      </c>
      <c r="AF102" s="444"/>
      <c r="AG102" s="444"/>
      <c r="AH102" s="444"/>
      <c r="AI102" s="444">
        <v>14</v>
      </c>
      <c r="AJ102" s="444"/>
      <c r="AK102" s="444"/>
      <c r="AL102" s="444"/>
      <c r="AM102" s="444">
        <v>31</v>
      </c>
      <c r="AN102" s="444"/>
      <c r="AO102" s="444"/>
      <c r="AP102" s="444"/>
      <c r="AQ102" s="272">
        <v>16</v>
      </c>
      <c r="AR102" s="273"/>
      <c r="AS102" s="273"/>
      <c r="AT102" s="322"/>
      <c r="AU102" s="272">
        <v>23</v>
      </c>
      <c r="AV102" s="273"/>
      <c r="AW102" s="273"/>
      <c r="AX102" s="322"/>
    </row>
    <row r="103" spans="1:60" ht="31.5" hidden="1" customHeight="1" x14ac:dyDescent="0.15">
      <c r="A103" s="445" t="s">
        <v>355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393</v>
      </c>
      <c r="AF103" s="442"/>
      <c r="AG103" s="442"/>
      <c r="AH103" s="443"/>
      <c r="AI103" s="441" t="s">
        <v>391</v>
      </c>
      <c r="AJ103" s="442"/>
      <c r="AK103" s="442"/>
      <c r="AL103" s="443"/>
      <c r="AM103" s="441" t="s">
        <v>420</v>
      </c>
      <c r="AN103" s="442"/>
      <c r="AO103" s="442"/>
      <c r="AP103" s="443"/>
      <c r="AQ103" s="283" t="s">
        <v>433</v>
      </c>
      <c r="AR103" s="284"/>
      <c r="AS103" s="284"/>
      <c r="AT103" s="327"/>
      <c r="AU103" s="283" t="s">
        <v>434</v>
      </c>
      <c r="AV103" s="284"/>
      <c r="AW103" s="284"/>
      <c r="AX103" s="285"/>
    </row>
    <row r="104" spans="1:60" ht="23.25" hidden="1" customHeight="1" x14ac:dyDescent="0.15">
      <c r="A104" s="448"/>
      <c r="B104" s="449"/>
      <c r="C104" s="449"/>
      <c r="D104" s="449"/>
      <c r="E104" s="449"/>
      <c r="F104" s="450"/>
      <c r="G104" s="104"/>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c r="AC104" s="572"/>
      <c r="AD104" s="57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c r="AC105" s="495"/>
      <c r="AD105" s="496"/>
      <c r="AE105" s="444"/>
      <c r="AF105" s="444"/>
      <c r="AG105" s="444"/>
      <c r="AH105" s="444"/>
      <c r="AI105" s="444"/>
      <c r="AJ105" s="444"/>
      <c r="AK105" s="444"/>
      <c r="AL105" s="444"/>
      <c r="AM105" s="444"/>
      <c r="AN105" s="444"/>
      <c r="AO105" s="444"/>
      <c r="AP105" s="444"/>
      <c r="AQ105" s="217"/>
      <c r="AR105" s="218"/>
      <c r="AS105" s="218"/>
      <c r="AT105" s="219"/>
      <c r="AU105" s="272"/>
      <c r="AV105" s="273"/>
      <c r="AW105" s="273"/>
      <c r="AX105" s="322"/>
    </row>
    <row r="106" spans="1:60" ht="31.5" hidden="1" customHeight="1" x14ac:dyDescent="0.15">
      <c r="A106" s="445" t="s">
        <v>355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393</v>
      </c>
      <c r="AF106" s="442"/>
      <c r="AG106" s="442"/>
      <c r="AH106" s="443"/>
      <c r="AI106" s="441" t="s">
        <v>391</v>
      </c>
      <c r="AJ106" s="442"/>
      <c r="AK106" s="442"/>
      <c r="AL106" s="443"/>
      <c r="AM106" s="441" t="s">
        <v>420</v>
      </c>
      <c r="AN106" s="442"/>
      <c r="AO106" s="442"/>
      <c r="AP106" s="443"/>
      <c r="AQ106" s="283" t="s">
        <v>433</v>
      </c>
      <c r="AR106" s="284"/>
      <c r="AS106" s="284"/>
      <c r="AT106" s="327"/>
      <c r="AU106" s="283" t="s">
        <v>434</v>
      </c>
      <c r="AV106" s="284"/>
      <c r="AW106" s="284"/>
      <c r="AX106" s="285"/>
    </row>
    <row r="107" spans="1:60" ht="23.25" hidden="1" customHeight="1" x14ac:dyDescent="0.15">
      <c r="A107" s="448"/>
      <c r="B107" s="449"/>
      <c r="C107" s="449"/>
      <c r="D107" s="449"/>
      <c r="E107" s="449"/>
      <c r="F107" s="450"/>
      <c r="G107" s="104"/>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c r="AC107" s="572"/>
      <c r="AD107" s="573"/>
      <c r="AE107" s="444"/>
      <c r="AF107" s="444"/>
      <c r="AG107" s="444"/>
      <c r="AH107" s="444"/>
      <c r="AI107" s="444"/>
      <c r="AJ107" s="444"/>
      <c r="AK107" s="444"/>
      <c r="AL107" s="444"/>
      <c r="AM107" s="444"/>
      <c r="AN107" s="444"/>
      <c r="AO107" s="444"/>
      <c r="AP107" s="444"/>
      <c r="AQ107" s="217"/>
      <c r="AR107" s="218"/>
      <c r="AS107" s="218"/>
      <c r="AT107" s="219"/>
      <c r="AU107" s="217"/>
      <c r="AV107" s="218"/>
      <c r="AW107" s="218"/>
      <c r="AX107" s="219"/>
    </row>
    <row r="108" spans="1:60" ht="23.25" hidden="1"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c r="AC108" s="495"/>
      <c r="AD108" s="496"/>
      <c r="AE108" s="444"/>
      <c r="AF108" s="444"/>
      <c r="AG108" s="444"/>
      <c r="AH108" s="444"/>
      <c r="AI108" s="444"/>
      <c r="AJ108" s="444"/>
      <c r="AK108" s="444"/>
      <c r="AL108" s="444"/>
      <c r="AM108" s="444"/>
      <c r="AN108" s="444"/>
      <c r="AO108" s="444"/>
      <c r="AP108" s="444"/>
      <c r="AQ108" s="217"/>
      <c r="AR108" s="218"/>
      <c r="AS108" s="218"/>
      <c r="AT108" s="219"/>
      <c r="AU108" s="272"/>
      <c r="AV108" s="273"/>
      <c r="AW108" s="273"/>
      <c r="AX108" s="322"/>
    </row>
    <row r="109" spans="1:60" ht="31.5" hidden="1" customHeight="1" x14ac:dyDescent="0.15">
      <c r="A109" s="445" t="s">
        <v>355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393</v>
      </c>
      <c r="AF109" s="442"/>
      <c r="AG109" s="442"/>
      <c r="AH109" s="443"/>
      <c r="AI109" s="441" t="s">
        <v>391</v>
      </c>
      <c r="AJ109" s="442"/>
      <c r="AK109" s="442"/>
      <c r="AL109" s="443"/>
      <c r="AM109" s="441" t="s">
        <v>420</v>
      </c>
      <c r="AN109" s="442"/>
      <c r="AO109" s="442"/>
      <c r="AP109" s="443"/>
      <c r="AQ109" s="283" t="s">
        <v>433</v>
      </c>
      <c r="AR109" s="284"/>
      <c r="AS109" s="284"/>
      <c r="AT109" s="327"/>
      <c r="AU109" s="283" t="s">
        <v>434</v>
      </c>
      <c r="AV109" s="284"/>
      <c r="AW109" s="284"/>
      <c r="AX109" s="285"/>
    </row>
    <row r="110" spans="1:60" ht="23.25" hidden="1" customHeight="1" x14ac:dyDescent="0.15">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7"/>
      <c r="AR110" s="218"/>
      <c r="AS110" s="218"/>
      <c r="AT110" s="219"/>
      <c r="AU110" s="217"/>
      <c r="AV110" s="218"/>
      <c r="AW110" s="218"/>
      <c r="AX110" s="219"/>
    </row>
    <row r="111" spans="1:60" ht="23.25" hidden="1"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c r="AN111" s="444"/>
      <c r="AO111" s="444"/>
      <c r="AP111" s="444"/>
      <c r="AQ111" s="217"/>
      <c r="AR111" s="218"/>
      <c r="AS111" s="218"/>
      <c r="AT111" s="219"/>
      <c r="AU111" s="272"/>
      <c r="AV111" s="273"/>
      <c r="AW111" s="273"/>
      <c r="AX111" s="322"/>
    </row>
    <row r="112" spans="1:60" ht="31.5" hidden="1" customHeight="1" x14ac:dyDescent="0.15">
      <c r="A112" s="445" t="s">
        <v>355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393</v>
      </c>
      <c r="AF112" s="442"/>
      <c r="AG112" s="442"/>
      <c r="AH112" s="443"/>
      <c r="AI112" s="441" t="s">
        <v>391</v>
      </c>
      <c r="AJ112" s="442"/>
      <c r="AK112" s="442"/>
      <c r="AL112" s="443"/>
      <c r="AM112" s="441" t="s">
        <v>420</v>
      </c>
      <c r="AN112" s="442"/>
      <c r="AO112" s="442"/>
      <c r="AP112" s="443"/>
      <c r="AQ112" s="283" t="s">
        <v>433</v>
      </c>
      <c r="AR112" s="284"/>
      <c r="AS112" s="284"/>
      <c r="AT112" s="327"/>
      <c r="AU112" s="283" t="s">
        <v>434</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18"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393</v>
      </c>
      <c r="AF115" s="442"/>
      <c r="AG115" s="442"/>
      <c r="AH115" s="443"/>
      <c r="AI115" s="441" t="s">
        <v>391</v>
      </c>
      <c r="AJ115" s="442"/>
      <c r="AK115" s="442"/>
      <c r="AL115" s="443"/>
      <c r="AM115" s="441" t="s">
        <v>420</v>
      </c>
      <c r="AN115" s="442"/>
      <c r="AO115" s="442"/>
      <c r="AP115" s="443"/>
      <c r="AQ115" s="614" t="s">
        <v>435</v>
      </c>
      <c r="AR115" s="615"/>
      <c r="AS115" s="615"/>
      <c r="AT115" s="615"/>
      <c r="AU115" s="615"/>
      <c r="AV115" s="615"/>
      <c r="AW115" s="615"/>
      <c r="AX115" s="616"/>
    </row>
    <row r="116" spans="1:50" ht="23.25" customHeight="1" x14ac:dyDescent="0.15">
      <c r="A116" s="465"/>
      <c r="B116" s="466"/>
      <c r="C116" s="466"/>
      <c r="D116" s="466"/>
      <c r="E116" s="466"/>
      <c r="F116" s="467"/>
      <c r="G116" s="414" t="s">
        <v>576</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577</v>
      </c>
      <c r="AC116" s="489"/>
      <c r="AD116" s="490"/>
      <c r="AE116" s="444">
        <v>878</v>
      </c>
      <c r="AF116" s="444"/>
      <c r="AG116" s="444"/>
      <c r="AH116" s="444"/>
      <c r="AI116" s="444">
        <v>558</v>
      </c>
      <c r="AJ116" s="444"/>
      <c r="AK116" s="444"/>
      <c r="AL116" s="444"/>
      <c r="AM116" s="444">
        <v>305</v>
      </c>
      <c r="AN116" s="444"/>
      <c r="AO116" s="444"/>
      <c r="AP116" s="444"/>
      <c r="AQ116" s="217">
        <v>231</v>
      </c>
      <c r="AR116" s="218"/>
      <c r="AS116" s="218"/>
      <c r="AT116" s="218"/>
      <c r="AU116" s="218"/>
      <c r="AV116" s="218"/>
      <c r="AW116" s="218"/>
      <c r="AX116" s="220"/>
    </row>
    <row r="117" spans="1:50" ht="22.5"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578</v>
      </c>
      <c r="AC117" s="499"/>
      <c r="AD117" s="500"/>
      <c r="AE117" s="577" t="s">
        <v>579</v>
      </c>
      <c r="AF117" s="577"/>
      <c r="AG117" s="577"/>
      <c r="AH117" s="577"/>
      <c r="AI117" s="577" t="s">
        <v>580</v>
      </c>
      <c r="AJ117" s="577"/>
      <c r="AK117" s="577"/>
      <c r="AL117" s="577"/>
      <c r="AM117" s="577" t="s">
        <v>615</v>
      </c>
      <c r="AN117" s="577"/>
      <c r="AO117" s="577"/>
      <c r="AP117" s="577"/>
      <c r="AQ117" s="577" t="s">
        <v>616</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393</v>
      </c>
      <c r="AF118" s="442"/>
      <c r="AG118" s="442"/>
      <c r="AH118" s="443"/>
      <c r="AI118" s="441" t="s">
        <v>391</v>
      </c>
      <c r="AJ118" s="442"/>
      <c r="AK118" s="442"/>
      <c r="AL118" s="443"/>
      <c r="AM118" s="441" t="s">
        <v>420</v>
      </c>
      <c r="AN118" s="442"/>
      <c r="AO118" s="442"/>
      <c r="AP118" s="443"/>
      <c r="AQ118" s="614" t="s">
        <v>435</v>
      </c>
      <c r="AR118" s="615"/>
      <c r="AS118" s="615"/>
      <c r="AT118" s="615"/>
      <c r="AU118" s="615"/>
      <c r="AV118" s="615"/>
      <c r="AW118" s="615"/>
      <c r="AX118" s="616"/>
    </row>
    <row r="119" spans="1:50" ht="23.25" hidden="1" customHeight="1" x14ac:dyDescent="0.15">
      <c r="A119" s="465"/>
      <c r="B119" s="466"/>
      <c r="C119" s="466"/>
      <c r="D119" s="466"/>
      <c r="E119" s="466"/>
      <c r="F119" s="467"/>
      <c r="G119" s="414" t="s">
        <v>581</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582</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393</v>
      </c>
      <c r="AF121" s="442"/>
      <c r="AG121" s="442"/>
      <c r="AH121" s="443"/>
      <c r="AI121" s="441" t="s">
        <v>391</v>
      </c>
      <c r="AJ121" s="442"/>
      <c r="AK121" s="442"/>
      <c r="AL121" s="443"/>
      <c r="AM121" s="441" t="s">
        <v>420</v>
      </c>
      <c r="AN121" s="442"/>
      <c r="AO121" s="442"/>
      <c r="AP121" s="443"/>
      <c r="AQ121" s="614" t="s">
        <v>435</v>
      </c>
      <c r="AR121" s="615"/>
      <c r="AS121" s="615"/>
      <c r="AT121" s="615"/>
      <c r="AU121" s="615"/>
      <c r="AV121" s="615"/>
      <c r="AW121" s="615"/>
      <c r="AX121" s="616"/>
    </row>
    <row r="122" spans="1:50" ht="23.25" hidden="1" customHeight="1" x14ac:dyDescent="0.15">
      <c r="A122" s="465"/>
      <c r="B122" s="466"/>
      <c r="C122" s="466"/>
      <c r="D122" s="466"/>
      <c r="E122" s="466"/>
      <c r="F122" s="467"/>
      <c r="G122" s="414" t="s">
        <v>583</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582</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393</v>
      </c>
      <c r="AF124" s="442"/>
      <c r="AG124" s="442"/>
      <c r="AH124" s="443"/>
      <c r="AI124" s="441" t="s">
        <v>391</v>
      </c>
      <c r="AJ124" s="442"/>
      <c r="AK124" s="442"/>
      <c r="AL124" s="443"/>
      <c r="AM124" s="441" t="s">
        <v>420</v>
      </c>
      <c r="AN124" s="442"/>
      <c r="AO124" s="442"/>
      <c r="AP124" s="443"/>
      <c r="AQ124" s="614" t="s">
        <v>435</v>
      </c>
      <c r="AR124" s="615"/>
      <c r="AS124" s="615"/>
      <c r="AT124" s="615"/>
      <c r="AU124" s="615"/>
      <c r="AV124" s="615"/>
      <c r="AW124" s="615"/>
      <c r="AX124" s="616"/>
    </row>
    <row r="125" spans="1:50" ht="23.25" hidden="1" customHeight="1" x14ac:dyDescent="0.15">
      <c r="A125" s="465"/>
      <c r="B125" s="466"/>
      <c r="C125" s="466"/>
      <c r="D125" s="466"/>
      <c r="E125" s="466"/>
      <c r="F125" s="467"/>
      <c r="G125" s="414" t="s">
        <v>583</v>
      </c>
      <c r="H125" s="414"/>
      <c r="I125" s="414"/>
      <c r="J125" s="414"/>
      <c r="K125" s="414"/>
      <c r="L125" s="414"/>
      <c r="M125" s="414"/>
      <c r="N125" s="414"/>
      <c r="O125" s="414"/>
      <c r="P125" s="414"/>
      <c r="Q125" s="414"/>
      <c r="R125" s="414"/>
      <c r="S125" s="414"/>
      <c r="T125" s="414"/>
      <c r="U125" s="414"/>
      <c r="V125" s="414"/>
      <c r="W125" s="414"/>
      <c r="X125" s="955"/>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56"/>
      <c r="Y126" s="497" t="s">
        <v>49</v>
      </c>
      <c r="Z126" s="472"/>
      <c r="AA126" s="473"/>
      <c r="AB126" s="498" t="s">
        <v>582</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4"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51"/>
      <c r="Z127" s="952"/>
      <c r="AA127" s="953"/>
      <c r="AB127" s="246" t="s">
        <v>11</v>
      </c>
      <c r="AC127" s="247"/>
      <c r="AD127" s="248"/>
      <c r="AE127" s="441" t="s">
        <v>393</v>
      </c>
      <c r="AF127" s="442"/>
      <c r="AG127" s="442"/>
      <c r="AH127" s="443"/>
      <c r="AI127" s="441" t="s">
        <v>391</v>
      </c>
      <c r="AJ127" s="442"/>
      <c r="AK127" s="442"/>
      <c r="AL127" s="443"/>
      <c r="AM127" s="441" t="s">
        <v>420</v>
      </c>
      <c r="AN127" s="442"/>
      <c r="AO127" s="442"/>
      <c r="AP127" s="443"/>
      <c r="AQ127" s="614" t="s">
        <v>435</v>
      </c>
      <c r="AR127" s="615"/>
      <c r="AS127" s="615"/>
      <c r="AT127" s="615"/>
      <c r="AU127" s="615"/>
      <c r="AV127" s="615"/>
      <c r="AW127" s="615"/>
      <c r="AX127" s="616"/>
    </row>
    <row r="128" spans="1:50" ht="23.25" hidden="1" customHeight="1" x14ac:dyDescent="0.15">
      <c r="A128" s="465"/>
      <c r="B128" s="466"/>
      <c r="C128" s="466"/>
      <c r="D128" s="466"/>
      <c r="E128" s="466"/>
      <c r="F128" s="467"/>
      <c r="G128" s="414" t="s">
        <v>583</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582</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408</v>
      </c>
      <c r="B130" s="185"/>
      <c r="C130" s="184" t="s">
        <v>239</v>
      </c>
      <c r="D130" s="185"/>
      <c r="E130" s="169" t="s">
        <v>268</v>
      </c>
      <c r="F130" s="170"/>
      <c r="G130" s="32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585</v>
      </c>
      <c r="AR133" s="199"/>
      <c r="AS133" s="132" t="s">
        <v>236</v>
      </c>
      <c r="AT133" s="133"/>
      <c r="AU133" s="345" t="s">
        <v>562</v>
      </c>
      <c r="AV133" s="200"/>
      <c r="AW133" s="132" t="s">
        <v>181</v>
      </c>
      <c r="AX133" s="195"/>
    </row>
    <row r="134" spans="1:50" ht="24" customHeight="1" x14ac:dyDescent="0.15">
      <c r="A134" s="189"/>
      <c r="B134" s="186"/>
      <c r="C134" s="180"/>
      <c r="D134" s="186"/>
      <c r="E134" s="180"/>
      <c r="F134" s="181"/>
      <c r="G134" s="295" t="s">
        <v>584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4" t="s">
        <v>584</v>
      </c>
      <c r="AC134" s="205"/>
      <c r="AD134" s="205"/>
      <c r="AE134" s="319" t="s">
        <v>562</v>
      </c>
      <c r="AF134" s="207"/>
      <c r="AG134" s="207"/>
      <c r="AH134" s="207"/>
      <c r="AI134" s="319" t="s">
        <v>562</v>
      </c>
      <c r="AJ134" s="207"/>
      <c r="AK134" s="207"/>
      <c r="AL134" s="207"/>
      <c r="AM134" s="319" t="s">
        <v>560</v>
      </c>
      <c r="AN134" s="207"/>
      <c r="AO134" s="207"/>
      <c r="AP134" s="207"/>
      <c r="AQ134" s="319" t="s">
        <v>584</v>
      </c>
      <c r="AR134" s="207"/>
      <c r="AS134" s="207"/>
      <c r="AT134" s="207"/>
      <c r="AU134" s="319" t="s">
        <v>584</v>
      </c>
      <c r="AV134" s="207"/>
      <c r="AW134" s="207"/>
      <c r="AX134" s="208"/>
    </row>
    <row r="135" spans="1:50" ht="24"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584</v>
      </c>
      <c r="AC135" s="343"/>
      <c r="AD135" s="344"/>
      <c r="AE135" s="319" t="s">
        <v>562</v>
      </c>
      <c r="AF135" s="207"/>
      <c r="AG135" s="207"/>
      <c r="AH135" s="207"/>
      <c r="AI135" s="319" t="s">
        <v>562</v>
      </c>
      <c r="AJ135" s="207"/>
      <c r="AK135" s="207"/>
      <c r="AL135" s="207"/>
      <c r="AM135" s="319" t="s">
        <v>560</v>
      </c>
      <c r="AN135" s="207"/>
      <c r="AO135" s="207"/>
      <c r="AP135" s="207"/>
      <c r="AQ135" s="319" t="s">
        <v>584</v>
      </c>
      <c r="AR135" s="207"/>
      <c r="AS135" s="207"/>
      <c r="AT135" s="207"/>
      <c r="AU135" s="319" t="s">
        <v>562</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7"/>
      <c r="E430" s="174" t="s">
        <v>401</v>
      </c>
      <c r="F430" s="922"/>
      <c r="G430" s="923" t="s">
        <v>255</v>
      </c>
      <c r="H430" s="122"/>
      <c r="I430" s="122"/>
      <c r="J430" s="924" t="s">
        <v>584</v>
      </c>
      <c r="K430" s="925"/>
      <c r="L430" s="925"/>
      <c r="M430" s="925"/>
      <c r="N430" s="925"/>
      <c r="O430" s="925"/>
      <c r="P430" s="925"/>
      <c r="Q430" s="925"/>
      <c r="R430" s="925"/>
      <c r="S430" s="925"/>
      <c r="T430" s="926"/>
      <c r="U430" s="927" t="s">
        <v>584</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8"/>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587</v>
      </c>
      <c r="AF432" s="200"/>
      <c r="AG432" s="132" t="s">
        <v>236</v>
      </c>
      <c r="AH432" s="133"/>
      <c r="AI432" s="155"/>
      <c r="AJ432" s="155"/>
      <c r="AK432" s="155"/>
      <c r="AL432" s="153"/>
      <c r="AM432" s="155"/>
      <c r="AN432" s="155"/>
      <c r="AO432" s="155"/>
      <c r="AP432" s="153"/>
      <c r="AQ432" s="613" t="s">
        <v>584</v>
      </c>
      <c r="AR432" s="200"/>
      <c r="AS432" s="132" t="s">
        <v>236</v>
      </c>
      <c r="AT432" s="133"/>
      <c r="AU432" s="613" t="s">
        <v>584</v>
      </c>
      <c r="AV432" s="200"/>
      <c r="AW432" s="132" t="s">
        <v>181</v>
      </c>
      <c r="AX432" s="195"/>
    </row>
    <row r="433" spans="1:50" ht="23.25" customHeight="1" x14ac:dyDescent="0.15">
      <c r="A433" s="189"/>
      <c r="B433" s="186"/>
      <c r="C433" s="180"/>
      <c r="D433" s="186"/>
      <c r="E433" s="354"/>
      <c r="F433" s="355"/>
      <c r="G433" s="295" t="s">
        <v>584</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8" t="s">
        <v>587</v>
      </c>
      <c r="AC433" s="213"/>
      <c r="AD433" s="213"/>
      <c r="AE433" s="419" t="s">
        <v>584</v>
      </c>
      <c r="AF433" s="207"/>
      <c r="AG433" s="207"/>
      <c r="AH433" s="207"/>
      <c r="AI433" s="419" t="s">
        <v>584</v>
      </c>
      <c r="AJ433" s="207"/>
      <c r="AK433" s="207"/>
      <c r="AL433" s="207"/>
      <c r="AM433" s="419" t="s">
        <v>560</v>
      </c>
      <c r="AN433" s="207"/>
      <c r="AO433" s="207"/>
      <c r="AP433" s="207"/>
      <c r="AQ433" s="419" t="s">
        <v>584</v>
      </c>
      <c r="AR433" s="207"/>
      <c r="AS433" s="207"/>
      <c r="AT433" s="353"/>
      <c r="AU433" s="420" t="s">
        <v>584</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8" t="s">
        <v>584</v>
      </c>
      <c r="AC434" s="213"/>
      <c r="AD434" s="213"/>
      <c r="AE434" s="419" t="s">
        <v>584</v>
      </c>
      <c r="AF434" s="207"/>
      <c r="AG434" s="207"/>
      <c r="AH434" s="207"/>
      <c r="AI434" s="419" t="s">
        <v>587</v>
      </c>
      <c r="AJ434" s="207"/>
      <c r="AK434" s="207"/>
      <c r="AL434" s="207"/>
      <c r="AM434" s="419" t="s">
        <v>560</v>
      </c>
      <c r="AN434" s="207"/>
      <c r="AO434" s="207"/>
      <c r="AP434" s="207"/>
      <c r="AQ434" s="419" t="s">
        <v>584</v>
      </c>
      <c r="AR434" s="207"/>
      <c r="AS434" s="207"/>
      <c r="AT434" s="353"/>
      <c r="AU434" s="420" t="s">
        <v>584</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2" t="s">
        <v>182</v>
      </c>
      <c r="AC435" s="602"/>
      <c r="AD435" s="602"/>
      <c r="AE435" s="419" t="s">
        <v>584</v>
      </c>
      <c r="AF435" s="207"/>
      <c r="AG435" s="207"/>
      <c r="AH435" s="207"/>
      <c r="AI435" s="419" t="s">
        <v>584</v>
      </c>
      <c r="AJ435" s="207"/>
      <c r="AK435" s="207"/>
      <c r="AL435" s="207"/>
      <c r="AM435" s="419" t="s">
        <v>560</v>
      </c>
      <c r="AN435" s="207"/>
      <c r="AO435" s="207"/>
      <c r="AP435" s="207"/>
      <c r="AQ435" s="419" t="s">
        <v>584</v>
      </c>
      <c r="AR435" s="207"/>
      <c r="AS435" s="207"/>
      <c r="AT435" s="353"/>
      <c r="AU435" s="420" t="s">
        <v>584</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8"/>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2" t="s">
        <v>182</v>
      </c>
      <c r="AC440" s="602"/>
      <c r="AD440" s="602"/>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8"/>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2" t="s">
        <v>182</v>
      </c>
      <c r="AC445" s="602"/>
      <c r="AD445" s="602"/>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8"/>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2" t="s">
        <v>182</v>
      </c>
      <c r="AC450" s="602"/>
      <c r="AD450" s="602"/>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8"/>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2" t="s">
        <v>182</v>
      </c>
      <c r="AC455" s="602"/>
      <c r="AD455" s="602"/>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569</v>
      </c>
      <c r="AF457" s="200"/>
      <c r="AG457" s="132" t="s">
        <v>236</v>
      </c>
      <c r="AH457" s="133"/>
      <c r="AI457" s="155"/>
      <c r="AJ457" s="155"/>
      <c r="AK457" s="155"/>
      <c r="AL457" s="153"/>
      <c r="AM457" s="155"/>
      <c r="AN457" s="155"/>
      <c r="AO457" s="155"/>
      <c r="AP457" s="153"/>
      <c r="AQ457" s="613" t="s">
        <v>584</v>
      </c>
      <c r="AR457" s="200"/>
      <c r="AS457" s="132" t="s">
        <v>236</v>
      </c>
      <c r="AT457" s="133"/>
      <c r="AU457" s="345" t="s">
        <v>584</v>
      </c>
      <c r="AV457" s="200"/>
      <c r="AW457" s="132" t="s">
        <v>181</v>
      </c>
      <c r="AX457" s="195"/>
    </row>
    <row r="458" spans="1:50" ht="23.25" customHeight="1" x14ac:dyDescent="0.15">
      <c r="A458" s="189"/>
      <c r="B458" s="186"/>
      <c r="C458" s="180"/>
      <c r="D458" s="186"/>
      <c r="E458" s="354"/>
      <c r="F458" s="355"/>
      <c r="G458" s="295" t="s">
        <v>584</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8" t="s">
        <v>584</v>
      </c>
      <c r="AC458" s="213"/>
      <c r="AD458" s="213"/>
      <c r="AE458" s="419" t="s">
        <v>587</v>
      </c>
      <c r="AF458" s="207"/>
      <c r="AG458" s="207"/>
      <c r="AH458" s="207"/>
      <c r="AI458" s="419" t="s">
        <v>584</v>
      </c>
      <c r="AJ458" s="207"/>
      <c r="AK458" s="207"/>
      <c r="AL458" s="207"/>
      <c r="AM458" s="419" t="s">
        <v>560</v>
      </c>
      <c r="AN458" s="207"/>
      <c r="AO458" s="207"/>
      <c r="AP458" s="207"/>
      <c r="AQ458" s="419" t="s">
        <v>584</v>
      </c>
      <c r="AR458" s="207"/>
      <c r="AS458" s="207"/>
      <c r="AT458" s="353"/>
      <c r="AU458" s="420" t="s">
        <v>584</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8" t="s">
        <v>584</v>
      </c>
      <c r="AC459" s="213"/>
      <c r="AD459" s="213"/>
      <c r="AE459" s="419" t="s">
        <v>584</v>
      </c>
      <c r="AF459" s="207"/>
      <c r="AG459" s="207"/>
      <c r="AH459" s="207"/>
      <c r="AI459" s="419" t="s">
        <v>584</v>
      </c>
      <c r="AJ459" s="207"/>
      <c r="AK459" s="207"/>
      <c r="AL459" s="207"/>
      <c r="AM459" s="419" t="s">
        <v>560</v>
      </c>
      <c r="AN459" s="207"/>
      <c r="AO459" s="207"/>
      <c r="AP459" s="207"/>
      <c r="AQ459" s="419" t="s">
        <v>584</v>
      </c>
      <c r="AR459" s="207"/>
      <c r="AS459" s="207"/>
      <c r="AT459" s="353"/>
      <c r="AU459" s="420" t="s">
        <v>584</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2" t="s">
        <v>14</v>
      </c>
      <c r="AC460" s="602"/>
      <c r="AD460" s="602"/>
      <c r="AE460" s="419" t="s">
        <v>584</v>
      </c>
      <c r="AF460" s="207"/>
      <c r="AG460" s="207"/>
      <c r="AH460" s="207"/>
      <c r="AI460" s="419" t="s">
        <v>584</v>
      </c>
      <c r="AJ460" s="207"/>
      <c r="AK460" s="207"/>
      <c r="AL460" s="207"/>
      <c r="AM460" s="419" t="s">
        <v>560</v>
      </c>
      <c r="AN460" s="207"/>
      <c r="AO460" s="207"/>
      <c r="AP460" s="207"/>
      <c r="AQ460" s="419" t="s">
        <v>584</v>
      </c>
      <c r="AR460" s="207"/>
      <c r="AS460" s="207"/>
      <c r="AT460" s="353"/>
      <c r="AU460" s="420" t="s">
        <v>584</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8"/>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2" t="s">
        <v>14</v>
      </c>
      <c r="AC465" s="602"/>
      <c r="AD465" s="602"/>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8"/>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2" t="s">
        <v>14</v>
      </c>
      <c r="AC470" s="602"/>
      <c r="AD470" s="602"/>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8"/>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2" t="s">
        <v>14</v>
      </c>
      <c r="AC475" s="602"/>
      <c r="AD475" s="602"/>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8"/>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2" t="s">
        <v>14</v>
      </c>
      <c r="AC480" s="602"/>
      <c r="AD480" s="602"/>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584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3" t="s">
        <v>255</v>
      </c>
      <c r="H484" s="122"/>
      <c r="I484" s="122"/>
      <c r="J484" s="959"/>
      <c r="K484" s="925"/>
      <c r="L484" s="925"/>
      <c r="M484" s="925"/>
      <c r="N484" s="925"/>
      <c r="O484" s="925"/>
      <c r="P484" s="925"/>
      <c r="Q484" s="925"/>
      <c r="R484" s="925"/>
      <c r="S484" s="925"/>
      <c r="T484" s="926"/>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8"/>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8"/>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2" t="s">
        <v>182</v>
      </c>
      <c r="AC489" s="602"/>
      <c r="AD489" s="602"/>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8"/>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2" t="s">
        <v>182</v>
      </c>
      <c r="AC494" s="602"/>
      <c r="AD494" s="602"/>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8"/>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2" t="s">
        <v>182</v>
      </c>
      <c r="AC499" s="602"/>
      <c r="AD499" s="602"/>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8"/>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2" t="s">
        <v>182</v>
      </c>
      <c r="AC504" s="602"/>
      <c r="AD504" s="602"/>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8"/>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2" t="s">
        <v>182</v>
      </c>
      <c r="AC509" s="602"/>
      <c r="AD509" s="602"/>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8"/>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2" t="s">
        <v>14</v>
      </c>
      <c r="AC514" s="602"/>
      <c r="AD514" s="602"/>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8"/>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2" t="s">
        <v>14</v>
      </c>
      <c r="AC519" s="602"/>
      <c r="AD519" s="602"/>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8"/>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2" t="s">
        <v>14</v>
      </c>
      <c r="AC524" s="602"/>
      <c r="AD524" s="602"/>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8"/>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2" t="s">
        <v>14</v>
      </c>
      <c r="AC529" s="602"/>
      <c r="AD529" s="602"/>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8"/>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2" t="s">
        <v>14</v>
      </c>
      <c r="AC534" s="602"/>
      <c r="AD534" s="602"/>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3" t="s">
        <v>255</v>
      </c>
      <c r="H538" s="122"/>
      <c r="I538" s="122"/>
      <c r="J538" s="959"/>
      <c r="K538" s="925"/>
      <c r="L538" s="925"/>
      <c r="M538" s="925"/>
      <c r="N538" s="925"/>
      <c r="O538" s="925"/>
      <c r="P538" s="925"/>
      <c r="Q538" s="925"/>
      <c r="R538" s="925"/>
      <c r="S538" s="925"/>
      <c r="T538" s="926"/>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8"/>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8"/>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2" t="s">
        <v>182</v>
      </c>
      <c r="AC543" s="602"/>
      <c r="AD543" s="602"/>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8"/>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2" t="s">
        <v>182</v>
      </c>
      <c r="AC548" s="602"/>
      <c r="AD548" s="602"/>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8"/>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2" t="s">
        <v>182</v>
      </c>
      <c r="AC553" s="602"/>
      <c r="AD553" s="602"/>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8"/>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2" t="s">
        <v>182</v>
      </c>
      <c r="AC558" s="602"/>
      <c r="AD558" s="602"/>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8"/>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2" t="s">
        <v>182</v>
      </c>
      <c r="AC563" s="602"/>
      <c r="AD563" s="602"/>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8"/>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2" t="s">
        <v>14</v>
      </c>
      <c r="AC568" s="602"/>
      <c r="AD568" s="602"/>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8"/>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2" t="s">
        <v>14</v>
      </c>
      <c r="AC573" s="602"/>
      <c r="AD573" s="602"/>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8"/>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2" t="s">
        <v>14</v>
      </c>
      <c r="AC578" s="602"/>
      <c r="AD578" s="602"/>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8"/>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2" t="s">
        <v>14</v>
      </c>
      <c r="AC583" s="602"/>
      <c r="AD583" s="602"/>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8"/>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2" t="s">
        <v>14</v>
      </c>
      <c r="AC588" s="602"/>
      <c r="AD588" s="602"/>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3" t="s">
        <v>255</v>
      </c>
      <c r="H592" s="122"/>
      <c r="I592" s="122"/>
      <c r="J592" s="959"/>
      <c r="K592" s="925"/>
      <c r="L592" s="925"/>
      <c r="M592" s="925"/>
      <c r="N592" s="925"/>
      <c r="O592" s="925"/>
      <c r="P592" s="925"/>
      <c r="Q592" s="925"/>
      <c r="R592" s="925"/>
      <c r="S592" s="925"/>
      <c r="T592" s="926"/>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8"/>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8"/>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2" t="s">
        <v>182</v>
      </c>
      <c r="AC597" s="602"/>
      <c r="AD597" s="602"/>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8"/>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2" t="s">
        <v>182</v>
      </c>
      <c r="AC602" s="602"/>
      <c r="AD602" s="602"/>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8"/>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2" t="s">
        <v>182</v>
      </c>
      <c r="AC607" s="602"/>
      <c r="AD607" s="602"/>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8"/>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2" t="s">
        <v>182</v>
      </c>
      <c r="AC612" s="602"/>
      <c r="AD612" s="602"/>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8"/>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2" t="s">
        <v>182</v>
      </c>
      <c r="AC617" s="602"/>
      <c r="AD617" s="602"/>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8"/>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2" t="s">
        <v>14</v>
      </c>
      <c r="AC622" s="602"/>
      <c r="AD622" s="602"/>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8"/>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2" t="s">
        <v>14</v>
      </c>
      <c r="AC627" s="602"/>
      <c r="AD627" s="602"/>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8"/>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2" t="s">
        <v>14</v>
      </c>
      <c r="AC632" s="602"/>
      <c r="AD632" s="602"/>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8"/>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2" t="s">
        <v>14</v>
      </c>
      <c r="AC637" s="602"/>
      <c r="AD637" s="602"/>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8"/>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2" t="s">
        <v>14</v>
      </c>
      <c r="AC642" s="602"/>
      <c r="AD642" s="602"/>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3" t="s">
        <v>255</v>
      </c>
      <c r="H646" s="122"/>
      <c r="I646" s="122"/>
      <c r="J646" s="959"/>
      <c r="K646" s="925"/>
      <c r="L646" s="925"/>
      <c r="M646" s="925"/>
      <c r="N646" s="925"/>
      <c r="O646" s="925"/>
      <c r="P646" s="925"/>
      <c r="Q646" s="925"/>
      <c r="R646" s="925"/>
      <c r="S646" s="925"/>
      <c r="T646" s="926"/>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8"/>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8"/>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2" t="s">
        <v>182</v>
      </c>
      <c r="AC651" s="602"/>
      <c r="AD651" s="602"/>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8"/>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2" t="s">
        <v>182</v>
      </c>
      <c r="AC656" s="602"/>
      <c r="AD656" s="602"/>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8"/>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2" t="s">
        <v>182</v>
      </c>
      <c r="AC661" s="602"/>
      <c r="AD661" s="602"/>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8"/>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2" t="s">
        <v>182</v>
      </c>
      <c r="AC666" s="602"/>
      <c r="AD666" s="602"/>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8"/>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2" t="s">
        <v>182</v>
      </c>
      <c r="AC671" s="602"/>
      <c r="AD671" s="602"/>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8"/>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2" t="s">
        <v>14</v>
      </c>
      <c r="AC676" s="602"/>
      <c r="AD676" s="602"/>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8"/>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2" t="s">
        <v>14</v>
      </c>
      <c r="AC681" s="602"/>
      <c r="AD681" s="602"/>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8"/>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2" t="s">
        <v>14</v>
      </c>
      <c r="AC686" s="602"/>
      <c r="AD686" s="602"/>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8"/>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2" t="s">
        <v>14</v>
      </c>
      <c r="AC691" s="602"/>
      <c r="AD691" s="602"/>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8"/>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2" t="s">
        <v>14</v>
      </c>
      <c r="AC696" s="602"/>
      <c r="AD696" s="602"/>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5.5"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1.75"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8" t="s">
        <v>31</v>
      </c>
      <c r="AH701" s="403"/>
      <c r="AI701" s="403"/>
      <c r="AJ701" s="403"/>
      <c r="AK701" s="403"/>
      <c r="AL701" s="403"/>
      <c r="AM701" s="403"/>
      <c r="AN701" s="403"/>
      <c r="AO701" s="403"/>
      <c r="AP701" s="403"/>
      <c r="AQ701" s="403"/>
      <c r="AR701" s="403"/>
      <c r="AS701" s="403"/>
      <c r="AT701" s="403"/>
      <c r="AU701" s="403"/>
      <c r="AV701" s="403"/>
      <c r="AW701" s="403"/>
      <c r="AX701" s="849"/>
    </row>
    <row r="702" spans="1:50" ht="66.75" customHeight="1" x14ac:dyDescent="0.15">
      <c r="A702" s="894" t="s">
        <v>140</v>
      </c>
      <c r="B702" s="895"/>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7" t="s">
        <v>623</v>
      </c>
      <c r="AE702" s="358"/>
      <c r="AF702" s="358"/>
      <c r="AG702" s="406" t="s">
        <v>588</v>
      </c>
      <c r="AH702" s="407"/>
      <c r="AI702" s="407"/>
      <c r="AJ702" s="407"/>
      <c r="AK702" s="407"/>
      <c r="AL702" s="407"/>
      <c r="AM702" s="407"/>
      <c r="AN702" s="407"/>
      <c r="AO702" s="407"/>
      <c r="AP702" s="407"/>
      <c r="AQ702" s="407"/>
      <c r="AR702" s="407"/>
      <c r="AS702" s="407"/>
      <c r="AT702" s="407"/>
      <c r="AU702" s="407"/>
      <c r="AV702" s="407"/>
      <c r="AW702" s="407"/>
      <c r="AX702" s="408"/>
    </row>
    <row r="703" spans="1:50" ht="94.5" customHeight="1" x14ac:dyDescent="0.15">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3"/>
      <c r="AD703" s="331" t="s">
        <v>623</v>
      </c>
      <c r="AE703" s="332"/>
      <c r="AF703" s="332"/>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49.5" customHeight="1" x14ac:dyDescent="0.15">
      <c r="A704" s="898"/>
      <c r="B704" s="899"/>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623</v>
      </c>
      <c r="AE704" s="807"/>
      <c r="AF704" s="807"/>
      <c r="AG704" s="167" t="s">
        <v>590</v>
      </c>
      <c r="AH704" s="107"/>
      <c r="AI704" s="107"/>
      <c r="AJ704" s="107"/>
      <c r="AK704" s="107"/>
      <c r="AL704" s="107"/>
      <c r="AM704" s="107"/>
      <c r="AN704" s="107"/>
      <c r="AO704" s="107"/>
      <c r="AP704" s="107"/>
      <c r="AQ704" s="107"/>
      <c r="AR704" s="107"/>
      <c r="AS704" s="107"/>
      <c r="AT704" s="107"/>
      <c r="AU704" s="107"/>
      <c r="AV704" s="107"/>
      <c r="AW704" s="107"/>
      <c r="AX704" s="168"/>
    </row>
    <row r="705" spans="1:50" ht="55.5" customHeight="1" x14ac:dyDescent="0.15">
      <c r="A705" s="663" t="s">
        <v>39</v>
      </c>
      <c r="B705" s="664"/>
      <c r="C705" s="845" t="s">
        <v>41</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623</v>
      </c>
      <c r="AE705" s="738"/>
      <c r="AF705" s="738"/>
      <c r="AG705" s="124" t="s">
        <v>591</v>
      </c>
      <c r="AH705" s="104"/>
      <c r="AI705" s="104"/>
      <c r="AJ705" s="104"/>
      <c r="AK705" s="104"/>
      <c r="AL705" s="104"/>
      <c r="AM705" s="104"/>
      <c r="AN705" s="104"/>
      <c r="AO705" s="104"/>
      <c r="AP705" s="104"/>
      <c r="AQ705" s="104"/>
      <c r="AR705" s="104"/>
      <c r="AS705" s="104"/>
      <c r="AT705" s="104"/>
      <c r="AU705" s="104"/>
      <c r="AV705" s="104"/>
      <c r="AW705" s="104"/>
      <c r="AX705" s="125"/>
    </row>
    <row r="706" spans="1:50" ht="55.5" customHeight="1" x14ac:dyDescent="0.15">
      <c r="A706" s="665"/>
      <c r="B706" s="666"/>
      <c r="C706" s="819"/>
      <c r="D706" s="820"/>
      <c r="E706" s="753" t="s">
        <v>382</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1" t="s">
        <v>624</v>
      </c>
      <c r="AE706" s="332"/>
      <c r="AF706" s="686"/>
      <c r="AG706" s="167"/>
      <c r="AH706" s="107"/>
      <c r="AI706" s="107"/>
      <c r="AJ706" s="107"/>
      <c r="AK706" s="107"/>
      <c r="AL706" s="107"/>
      <c r="AM706" s="107"/>
      <c r="AN706" s="107"/>
      <c r="AO706" s="107"/>
      <c r="AP706" s="107"/>
      <c r="AQ706" s="107"/>
      <c r="AR706" s="107"/>
      <c r="AS706" s="107"/>
      <c r="AT706" s="107"/>
      <c r="AU706" s="107"/>
      <c r="AV706" s="107"/>
      <c r="AW706" s="107"/>
      <c r="AX706" s="168"/>
    </row>
    <row r="707" spans="1:50" ht="55.5" customHeight="1" x14ac:dyDescent="0.15">
      <c r="A707" s="665"/>
      <c r="B707" s="666"/>
      <c r="C707" s="821"/>
      <c r="D707" s="822"/>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9" t="s">
        <v>624</v>
      </c>
      <c r="AE707" s="860"/>
      <c r="AF707" s="860"/>
      <c r="AG707" s="167"/>
      <c r="AH707" s="107"/>
      <c r="AI707" s="107"/>
      <c r="AJ707" s="107"/>
      <c r="AK707" s="107"/>
      <c r="AL707" s="107"/>
      <c r="AM707" s="107"/>
      <c r="AN707" s="107"/>
      <c r="AO707" s="107"/>
      <c r="AP707" s="107"/>
      <c r="AQ707" s="107"/>
      <c r="AR707" s="107"/>
      <c r="AS707" s="107"/>
      <c r="AT707" s="107"/>
      <c r="AU707" s="107"/>
      <c r="AV707" s="107"/>
      <c r="AW707" s="107"/>
      <c r="AX707" s="168"/>
    </row>
    <row r="708" spans="1:50" ht="82.5" customHeight="1" x14ac:dyDescent="0.15">
      <c r="A708" s="665"/>
      <c r="B708" s="667"/>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623</v>
      </c>
      <c r="AE708" s="628"/>
      <c r="AF708" s="628"/>
      <c r="AG708" s="765" t="s">
        <v>592</v>
      </c>
      <c r="AH708" s="766"/>
      <c r="AI708" s="766"/>
      <c r="AJ708" s="766"/>
      <c r="AK708" s="766"/>
      <c r="AL708" s="766"/>
      <c r="AM708" s="766"/>
      <c r="AN708" s="766"/>
      <c r="AO708" s="766"/>
      <c r="AP708" s="766"/>
      <c r="AQ708" s="766"/>
      <c r="AR708" s="766"/>
      <c r="AS708" s="766"/>
      <c r="AT708" s="766"/>
      <c r="AU708" s="766"/>
      <c r="AV708" s="766"/>
      <c r="AW708" s="766"/>
      <c r="AX708" s="767"/>
    </row>
    <row r="709" spans="1:50" ht="44.25" customHeight="1" x14ac:dyDescent="0.15">
      <c r="A709" s="665"/>
      <c r="B709" s="667"/>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1" t="s">
        <v>623</v>
      </c>
      <c r="AE709" s="332"/>
      <c r="AF709" s="332"/>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44.25" customHeight="1" x14ac:dyDescent="0.15">
      <c r="A710" s="665"/>
      <c r="B710" s="667"/>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1" t="s">
        <v>623</v>
      </c>
      <c r="AE710" s="332"/>
      <c r="AF710" s="332"/>
      <c r="AG710" s="100" t="s">
        <v>594</v>
      </c>
      <c r="AH710" s="101"/>
      <c r="AI710" s="101"/>
      <c r="AJ710" s="101"/>
      <c r="AK710" s="101"/>
      <c r="AL710" s="101"/>
      <c r="AM710" s="101"/>
      <c r="AN710" s="101"/>
      <c r="AO710" s="101"/>
      <c r="AP710" s="101"/>
      <c r="AQ710" s="101"/>
      <c r="AR710" s="101"/>
      <c r="AS710" s="101"/>
      <c r="AT710" s="101"/>
      <c r="AU710" s="101"/>
      <c r="AV710" s="101"/>
      <c r="AW710" s="101"/>
      <c r="AX710" s="102"/>
    </row>
    <row r="711" spans="1:50" ht="44.25" customHeight="1" x14ac:dyDescent="0.15">
      <c r="A711" s="665"/>
      <c r="B711" s="667"/>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31" t="s">
        <v>623</v>
      </c>
      <c r="AE711" s="332"/>
      <c r="AF711" s="332"/>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48.75" customHeight="1" x14ac:dyDescent="0.15">
      <c r="A712" s="665"/>
      <c r="B712" s="667"/>
      <c r="C712" s="412" t="s">
        <v>350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6" t="s">
        <v>625</v>
      </c>
      <c r="AE712" s="807"/>
      <c r="AF712" s="807"/>
      <c r="AG712" s="834" t="s">
        <v>569</v>
      </c>
      <c r="AH712" s="835"/>
      <c r="AI712" s="835"/>
      <c r="AJ712" s="835"/>
      <c r="AK712" s="835"/>
      <c r="AL712" s="835"/>
      <c r="AM712" s="835"/>
      <c r="AN712" s="835"/>
      <c r="AO712" s="835"/>
      <c r="AP712" s="835"/>
      <c r="AQ712" s="835"/>
      <c r="AR712" s="835"/>
      <c r="AS712" s="835"/>
      <c r="AT712" s="835"/>
      <c r="AU712" s="835"/>
      <c r="AV712" s="835"/>
      <c r="AW712" s="835"/>
      <c r="AX712" s="836"/>
    </row>
    <row r="713" spans="1:50" ht="105.75" customHeight="1" x14ac:dyDescent="0.15">
      <c r="A713" s="665"/>
      <c r="B713" s="667"/>
      <c r="C713" s="1008" t="s">
        <v>351</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31" t="s">
        <v>623</v>
      </c>
      <c r="AE713" s="332"/>
      <c r="AF713" s="686"/>
      <c r="AG713" s="100" t="s">
        <v>634</v>
      </c>
      <c r="AH713" s="101"/>
      <c r="AI713" s="101"/>
      <c r="AJ713" s="101"/>
      <c r="AK713" s="101"/>
      <c r="AL713" s="101"/>
      <c r="AM713" s="101"/>
      <c r="AN713" s="101"/>
      <c r="AO713" s="101"/>
      <c r="AP713" s="101"/>
      <c r="AQ713" s="101"/>
      <c r="AR713" s="101"/>
      <c r="AS713" s="101"/>
      <c r="AT713" s="101"/>
      <c r="AU713" s="101"/>
      <c r="AV713" s="101"/>
      <c r="AW713" s="101"/>
      <c r="AX713" s="102"/>
    </row>
    <row r="714" spans="1:50" ht="48.75" customHeight="1" x14ac:dyDescent="0.15">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1" t="s">
        <v>623</v>
      </c>
      <c r="AE714" s="832"/>
      <c r="AF714" s="833"/>
      <c r="AG714" s="759" t="s">
        <v>596</v>
      </c>
      <c r="AH714" s="760"/>
      <c r="AI714" s="760"/>
      <c r="AJ714" s="760"/>
      <c r="AK714" s="760"/>
      <c r="AL714" s="760"/>
      <c r="AM714" s="760"/>
      <c r="AN714" s="760"/>
      <c r="AO714" s="760"/>
      <c r="AP714" s="760"/>
      <c r="AQ714" s="760"/>
      <c r="AR714" s="760"/>
      <c r="AS714" s="760"/>
      <c r="AT714" s="760"/>
      <c r="AU714" s="760"/>
      <c r="AV714" s="760"/>
      <c r="AW714" s="760"/>
      <c r="AX714" s="761"/>
    </row>
    <row r="715" spans="1:50" ht="36.75" customHeight="1" x14ac:dyDescent="0.15">
      <c r="A715" s="663" t="s">
        <v>40</v>
      </c>
      <c r="B715" s="809"/>
      <c r="C715" s="810" t="s">
        <v>329</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623</v>
      </c>
      <c r="AE715" s="628"/>
      <c r="AF715" s="679"/>
      <c r="AG715" s="765" t="s">
        <v>597</v>
      </c>
      <c r="AH715" s="766"/>
      <c r="AI715" s="766"/>
      <c r="AJ715" s="766"/>
      <c r="AK715" s="766"/>
      <c r="AL715" s="766"/>
      <c r="AM715" s="766"/>
      <c r="AN715" s="766"/>
      <c r="AO715" s="766"/>
      <c r="AP715" s="766"/>
      <c r="AQ715" s="766"/>
      <c r="AR715" s="766"/>
      <c r="AS715" s="766"/>
      <c r="AT715" s="766"/>
      <c r="AU715" s="766"/>
      <c r="AV715" s="766"/>
      <c r="AW715" s="766"/>
      <c r="AX715" s="767"/>
    </row>
    <row r="716" spans="1:50" ht="55.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623</v>
      </c>
      <c r="AE716" s="650"/>
      <c r="AF716" s="650"/>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40.5" customHeight="1" x14ac:dyDescent="0.15">
      <c r="A717" s="665"/>
      <c r="B717" s="667"/>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1" t="s">
        <v>623</v>
      </c>
      <c r="AE717" s="332"/>
      <c r="AF717" s="332"/>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51" customHeight="1" x14ac:dyDescent="0.15">
      <c r="A718" s="668"/>
      <c r="B718" s="669"/>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1" t="s">
        <v>623</v>
      </c>
      <c r="AE718" s="332"/>
      <c r="AF718" s="332"/>
      <c r="AG718" s="126" t="s">
        <v>599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625</v>
      </c>
      <c r="AE719" s="628"/>
      <c r="AF719" s="628"/>
      <c r="AG719" s="124" t="s">
        <v>569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2"/>
      <c r="B720" s="803"/>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16.5" customHeight="1" x14ac:dyDescent="0.15">
      <c r="A721" s="802"/>
      <c r="B721" s="803"/>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16.5" customHeight="1" x14ac:dyDescent="0.15">
      <c r="A722" s="802"/>
      <c r="B722" s="803"/>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16.5" customHeight="1" x14ac:dyDescent="0.15">
      <c r="A723" s="802"/>
      <c r="B723" s="803"/>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16.5" customHeight="1" x14ac:dyDescent="0.15">
      <c r="A724" s="802"/>
      <c r="B724" s="803"/>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16.5" customHeight="1" x14ac:dyDescent="0.15">
      <c r="A725" s="804"/>
      <c r="B725" s="805"/>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1.75" customHeight="1" x14ac:dyDescent="0.15">
      <c r="A726" s="663" t="s">
        <v>48</v>
      </c>
      <c r="B726" s="827"/>
      <c r="C726" s="839" t="s">
        <v>53</v>
      </c>
      <c r="D726" s="861"/>
      <c r="E726" s="861"/>
      <c r="F726" s="862"/>
      <c r="G726" s="600" t="s">
        <v>626</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3" customHeight="1" thickBot="1" x14ac:dyDescent="0.2">
      <c r="A727" s="828"/>
      <c r="B727" s="829"/>
      <c r="C727" s="772" t="s">
        <v>57</v>
      </c>
      <c r="D727" s="773"/>
      <c r="E727" s="773"/>
      <c r="F727" s="774"/>
      <c r="G727" s="598" t="s">
        <v>627</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2.5"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46.5" customHeight="1" thickBot="1" x14ac:dyDescent="0.2">
      <c r="A729" s="657" t="s">
        <v>681</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1"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139.5" customHeight="1" thickBot="1" x14ac:dyDescent="0.2">
      <c r="A731" s="824" t="s">
        <v>682</v>
      </c>
      <c r="B731" s="825"/>
      <c r="C731" s="825"/>
      <c r="D731" s="825"/>
      <c r="E731" s="826"/>
      <c r="F731" s="752" t="s">
        <v>683</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0.2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81" customHeight="1" thickBot="1" x14ac:dyDescent="0.2">
      <c r="A733" s="696" t="s">
        <v>684</v>
      </c>
      <c r="B733" s="697"/>
      <c r="C733" s="697"/>
      <c r="D733" s="697"/>
      <c r="E733" s="698"/>
      <c r="F733" s="660" t="s">
        <v>685</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0.2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6"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5" t="s">
        <v>404</v>
      </c>
      <c r="B737" s="210"/>
      <c r="C737" s="210"/>
      <c r="D737" s="211"/>
      <c r="E737" s="1016" t="s">
        <v>600</v>
      </c>
      <c r="F737" s="1016"/>
      <c r="G737" s="1016"/>
      <c r="H737" s="1016"/>
      <c r="I737" s="1016"/>
      <c r="J737" s="1016"/>
      <c r="K737" s="1016"/>
      <c r="L737" s="1016"/>
      <c r="M737" s="1016"/>
      <c r="N737" s="378" t="s">
        <v>399</v>
      </c>
      <c r="O737" s="378"/>
      <c r="P737" s="378"/>
      <c r="Q737" s="378"/>
      <c r="R737" s="1016" t="s">
        <v>601</v>
      </c>
      <c r="S737" s="1016"/>
      <c r="T737" s="1016"/>
      <c r="U737" s="1016"/>
      <c r="V737" s="1016"/>
      <c r="W737" s="1016"/>
      <c r="X737" s="1016"/>
      <c r="Y737" s="1016"/>
      <c r="Z737" s="1016"/>
      <c r="AA737" s="378" t="s">
        <v>398</v>
      </c>
      <c r="AB737" s="378"/>
      <c r="AC737" s="378"/>
      <c r="AD737" s="378"/>
      <c r="AE737" s="1016" t="s">
        <v>602</v>
      </c>
      <c r="AF737" s="1016"/>
      <c r="AG737" s="1016"/>
      <c r="AH737" s="1016"/>
      <c r="AI737" s="1016"/>
      <c r="AJ737" s="1016"/>
      <c r="AK737" s="1016"/>
      <c r="AL737" s="1016"/>
      <c r="AM737" s="1016"/>
      <c r="AN737" s="378" t="s">
        <v>397</v>
      </c>
      <c r="AO737" s="378"/>
      <c r="AP737" s="378"/>
      <c r="AQ737" s="378"/>
      <c r="AR737" s="1022" t="s">
        <v>603</v>
      </c>
      <c r="AS737" s="1023"/>
      <c r="AT737" s="1023"/>
      <c r="AU737" s="1023"/>
      <c r="AV737" s="1023"/>
      <c r="AW737" s="1023"/>
      <c r="AX737" s="1024"/>
      <c r="AY737" s="88"/>
      <c r="AZ737" s="88"/>
    </row>
    <row r="738" spans="1:52" ht="24.75" customHeight="1" x14ac:dyDescent="0.15">
      <c r="A738" s="1015" t="s">
        <v>396</v>
      </c>
      <c r="B738" s="210"/>
      <c r="C738" s="210"/>
      <c r="D738" s="211"/>
      <c r="E738" s="1016" t="s">
        <v>604</v>
      </c>
      <c r="F738" s="1016"/>
      <c r="G738" s="1016"/>
      <c r="H738" s="1016"/>
      <c r="I738" s="1016"/>
      <c r="J738" s="1016"/>
      <c r="K738" s="1016"/>
      <c r="L738" s="1016"/>
      <c r="M738" s="1016"/>
      <c r="N738" s="378" t="s">
        <v>395</v>
      </c>
      <c r="O738" s="378"/>
      <c r="P738" s="378"/>
      <c r="Q738" s="378"/>
      <c r="R738" s="1016" t="s">
        <v>605</v>
      </c>
      <c r="S738" s="1016"/>
      <c r="T738" s="1016"/>
      <c r="U738" s="1016"/>
      <c r="V738" s="1016"/>
      <c r="W738" s="1016"/>
      <c r="X738" s="1016"/>
      <c r="Y738" s="1016"/>
      <c r="Z738" s="1016"/>
      <c r="AA738" s="378" t="s">
        <v>394</v>
      </c>
      <c r="AB738" s="378"/>
      <c r="AC738" s="378"/>
      <c r="AD738" s="378"/>
      <c r="AE738" s="1016" t="s">
        <v>606</v>
      </c>
      <c r="AF738" s="1016"/>
      <c r="AG738" s="1016"/>
      <c r="AH738" s="1016"/>
      <c r="AI738" s="1016"/>
      <c r="AJ738" s="1016"/>
      <c r="AK738" s="1016"/>
      <c r="AL738" s="1016"/>
      <c r="AM738" s="1016"/>
      <c r="AN738" s="378" t="s">
        <v>393</v>
      </c>
      <c r="AO738" s="378"/>
      <c r="AP738" s="378"/>
      <c r="AQ738" s="378"/>
      <c r="AR738" s="1022">
        <v>233</v>
      </c>
      <c r="AS738" s="1023"/>
      <c r="AT738" s="1023"/>
      <c r="AU738" s="1023"/>
      <c r="AV738" s="1023"/>
      <c r="AW738" s="1023"/>
      <c r="AX738" s="1024"/>
    </row>
    <row r="739" spans="1:52" ht="24.75" customHeight="1" x14ac:dyDescent="0.15">
      <c r="A739" s="1015" t="s">
        <v>392</v>
      </c>
      <c r="B739" s="210"/>
      <c r="C739" s="210"/>
      <c r="D739" s="211"/>
      <c r="E739" s="1016">
        <v>236</v>
      </c>
      <c r="F739" s="1016"/>
      <c r="G739" s="1016"/>
      <c r="H739" s="1016"/>
      <c r="I739" s="1016"/>
      <c r="J739" s="1016"/>
      <c r="K739" s="1016"/>
      <c r="L739" s="1016"/>
      <c r="M739" s="1016"/>
      <c r="N739" s="1017"/>
      <c r="O739" s="1017"/>
      <c r="P739" s="1017"/>
      <c r="Q739" s="1017"/>
      <c r="R739" s="1018"/>
      <c r="S739" s="1018"/>
      <c r="T739" s="1018"/>
      <c r="U739" s="1018"/>
      <c r="V739" s="1018"/>
      <c r="W739" s="1018"/>
      <c r="X739" s="1018"/>
      <c r="Y739" s="1018"/>
      <c r="Z739" s="1018"/>
      <c r="AA739" s="1017"/>
      <c r="AB739" s="1017"/>
      <c r="AC739" s="1017"/>
      <c r="AD739" s="1017"/>
      <c r="AE739" s="1018"/>
      <c r="AF739" s="1018"/>
      <c r="AG739" s="1018"/>
      <c r="AH739" s="1018"/>
      <c r="AI739" s="1018"/>
      <c r="AJ739" s="1018"/>
      <c r="AK739" s="1018"/>
      <c r="AL739" s="1018"/>
      <c r="AM739" s="1018"/>
      <c r="AN739" s="1017"/>
      <c r="AO739" s="1017"/>
      <c r="AP739" s="1017"/>
      <c r="AQ739" s="1017"/>
      <c r="AR739" s="1019"/>
      <c r="AS739" s="1020"/>
      <c r="AT739" s="1020"/>
      <c r="AU739" s="1020"/>
      <c r="AV739" s="1020"/>
      <c r="AW739" s="1020"/>
      <c r="AX739" s="1021"/>
    </row>
    <row r="740" spans="1:52" ht="24.75" customHeight="1" thickBot="1" x14ac:dyDescent="0.2">
      <c r="A740" s="997" t="s">
        <v>416</v>
      </c>
      <c r="B740" s="998"/>
      <c r="C740" s="998"/>
      <c r="D740" s="999"/>
      <c r="E740" s="1000" t="s">
        <v>563</v>
      </c>
      <c r="F740" s="1001"/>
      <c r="G740" s="1001"/>
      <c r="H740" s="92" t="str">
        <f>IF(E740="", "", "(")</f>
        <v>(</v>
      </c>
      <c r="I740" s="1001"/>
      <c r="J740" s="1001"/>
      <c r="K740" s="92" t="str">
        <f>IF(OR(I740="　", I740=""), "", "-")</f>
        <v/>
      </c>
      <c r="L740" s="1002">
        <v>230</v>
      </c>
      <c r="M740" s="1002"/>
      <c r="N740" s="93" t="str">
        <f>IF(O740="", "", "-")</f>
        <v/>
      </c>
      <c r="O740" s="94"/>
      <c r="P740" s="93" t="str">
        <f>IF(E740="", "", ")")</f>
        <v>)</v>
      </c>
      <c r="Q740" s="1000"/>
      <c r="R740" s="1001"/>
      <c r="S740" s="1001"/>
      <c r="T740" s="92" t="str">
        <f>IF(Q740="", "", "(")</f>
        <v/>
      </c>
      <c r="U740" s="1001"/>
      <c r="V740" s="1001"/>
      <c r="W740" s="92" t="str">
        <f>IF(OR(U740="　", U740=""), "", "-")</f>
        <v/>
      </c>
      <c r="X740" s="1002"/>
      <c r="Y740" s="1002"/>
      <c r="Z740" s="93" t="str">
        <f>IF(AA740="", "", "-")</f>
        <v/>
      </c>
      <c r="AA740" s="94"/>
      <c r="AB740" s="93" t="str">
        <f>IF(Q740="", "", ")")</f>
        <v/>
      </c>
      <c r="AC740" s="1000"/>
      <c r="AD740" s="1001"/>
      <c r="AE740" s="1001"/>
      <c r="AF740" s="92" t="str">
        <f>IF(AC740="", "", "(")</f>
        <v/>
      </c>
      <c r="AG740" s="1001"/>
      <c r="AH740" s="1001"/>
      <c r="AI740" s="92" t="str">
        <f>IF(OR(AG740="　", AG740=""), "", "-")</f>
        <v/>
      </c>
      <c r="AJ740" s="1002"/>
      <c r="AK740" s="1002"/>
      <c r="AL740" s="93" t="str">
        <f>IF(AM740="", "", "-")</f>
        <v/>
      </c>
      <c r="AM740" s="94"/>
      <c r="AN740" s="93" t="str">
        <f>IF(AC740="", "", ")")</f>
        <v/>
      </c>
      <c r="AO740" s="1025"/>
      <c r="AP740" s="1026"/>
      <c r="AQ740" s="1026"/>
      <c r="AR740" s="1026"/>
      <c r="AS740" s="1026"/>
      <c r="AT740" s="1026"/>
      <c r="AU740" s="1026"/>
      <c r="AV740" s="1026"/>
      <c r="AW740" s="1026"/>
      <c r="AX740" s="1027"/>
    </row>
    <row r="741" spans="1:52" ht="28.35" customHeight="1" x14ac:dyDescent="0.15">
      <c r="A741" s="637" t="s">
        <v>385</v>
      </c>
      <c r="B741" s="638"/>
      <c r="C741" s="638"/>
      <c r="D741" s="638"/>
      <c r="E741" s="638"/>
      <c r="F741" s="63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 customHeight="1" x14ac:dyDescent="0.15">
      <c r="A780" s="651" t="s">
        <v>387</v>
      </c>
      <c r="B780" s="652"/>
      <c r="C780" s="652"/>
      <c r="D780" s="652"/>
      <c r="E780" s="652"/>
      <c r="F780" s="653"/>
      <c r="G780" s="618" t="s">
        <v>621</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662</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8"/>
    </row>
    <row r="781" spans="1:50" ht="30" customHeight="1" x14ac:dyDescent="0.15">
      <c r="A781" s="654"/>
      <c r="B781" s="655"/>
      <c r="C781" s="655"/>
      <c r="D781" s="655"/>
      <c r="E781" s="655"/>
      <c r="F781" s="656"/>
      <c r="G781" s="839"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3"/>
      <c r="AC781" s="839"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66.75" customHeight="1" x14ac:dyDescent="0.15">
      <c r="A782" s="654"/>
      <c r="B782" s="655"/>
      <c r="C782" s="655"/>
      <c r="D782" s="655"/>
      <c r="E782" s="655"/>
      <c r="F782" s="656"/>
      <c r="G782" s="693" t="s">
        <v>622</v>
      </c>
      <c r="H782" s="694"/>
      <c r="I782" s="694"/>
      <c r="J782" s="694"/>
      <c r="K782" s="695"/>
      <c r="L782" s="687" t="s">
        <v>628</v>
      </c>
      <c r="M782" s="688"/>
      <c r="N782" s="688"/>
      <c r="O782" s="688"/>
      <c r="P782" s="688"/>
      <c r="Q782" s="688"/>
      <c r="R782" s="688"/>
      <c r="S782" s="688"/>
      <c r="T782" s="688"/>
      <c r="U782" s="688"/>
      <c r="V782" s="688"/>
      <c r="W782" s="688"/>
      <c r="X782" s="689"/>
      <c r="Y782" s="409">
        <v>4570</v>
      </c>
      <c r="Z782" s="410"/>
      <c r="AA782" s="410"/>
      <c r="AB782" s="830"/>
      <c r="AC782" s="693" t="s">
        <v>622</v>
      </c>
      <c r="AD782" s="694"/>
      <c r="AE782" s="694"/>
      <c r="AF782" s="694"/>
      <c r="AG782" s="695"/>
      <c r="AH782" s="687" t="s">
        <v>664</v>
      </c>
      <c r="AI782" s="688"/>
      <c r="AJ782" s="688"/>
      <c r="AK782" s="688"/>
      <c r="AL782" s="688"/>
      <c r="AM782" s="688"/>
      <c r="AN782" s="688"/>
      <c r="AO782" s="688"/>
      <c r="AP782" s="688"/>
      <c r="AQ782" s="688"/>
      <c r="AR782" s="688"/>
      <c r="AS782" s="688"/>
      <c r="AT782" s="689"/>
      <c r="AU782" s="409">
        <v>420</v>
      </c>
      <c r="AV782" s="410"/>
      <c r="AW782" s="410"/>
      <c r="AX782" s="411"/>
    </row>
    <row r="783" spans="1:50" ht="30" hidden="1" customHeight="1" x14ac:dyDescent="0.15">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30" hidden="1"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30"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30"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30"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30"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30"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30"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30"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30" customHeight="1" x14ac:dyDescent="0.15">
      <c r="A792" s="654"/>
      <c r="B792" s="655"/>
      <c r="C792" s="655"/>
      <c r="D792" s="655"/>
      <c r="E792" s="655"/>
      <c r="F792" s="656"/>
      <c r="G792" s="850" t="s">
        <v>20</v>
      </c>
      <c r="H792" s="851"/>
      <c r="I792" s="851"/>
      <c r="J792" s="851"/>
      <c r="K792" s="851"/>
      <c r="L792" s="852"/>
      <c r="M792" s="853"/>
      <c r="N792" s="853"/>
      <c r="O792" s="853"/>
      <c r="P792" s="853"/>
      <c r="Q792" s="853"/>
      <c r="R792" s="853"/>
      <c r="S792" s="853"/>
      <c r="T792" s="853"/>
      <c r="U792" s="853"/>
      <c r="V792" s="853"/>
      <c r="W792" s="853"/>
      <c r="X792" s="854"/>
      <c r="Y792" s="855">
        <f>SUM(Y782:AB791)</f>
        <v>4570</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420</v>
      </c>
      <c r="AV792" s="856"/>
      <c r="AW792" s="856"/>
      <c r="AX792" s="858"/>
    </row>
    <row r="793" spans="1:50" ht="24.75" hidden="1" customHeight="1" x14ac:dyDescent="0.15">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8"/>
    </row>
    <row r="794" spans="1:50" ht="24.75" hidden="1" customHeight="1" x14ac:dyDescent="0.15">
      <c r="A794" s="654"/>
      <c r="B794" s="655"/>
      <c r="C794" s="655"/>
      <c r="D794" s="655"/>
      <c r="E794" s="655"/>
      <c r="F794" s="656"/>
      <c r="G794" s="839"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3"/>
      <c r="AC794" s="839"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x14ac:dyDescent="0.15">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9"/>
      <c r="Z795" s="410"/>
      <c r="AA795" s="410"/>
      <c r="AB795" s="830"/>
      <c r="AC795" s="693"/>
      <c r="AD795" s="694"/>
      <c r="AE795" s="694"/>
      <c r="AF795" s="694"/>
      <c r="AG795" s="695"/>
      <c r="AH795" s="687"/>
      <c r="AI795" s="688"/>
      <c r="AJ795" s="688"/>
      <c r="AK795" s="688"/>
      <c r="AL795" s="688"/>
      <c r="AM795" s="688"/>
      <c r="AN795" s="688"/>
      <c r="AO795" s="688"/>
      <c r="AP795" s="688"/>
      <c r="AQ795" s="688"/>
      <c r="AR795" s="688"/>
      <c r="AS795" s="688"/>
      <c r="AT795" s="689"/>
      <c r="AU795" s="409"/>
      <c r="AV795" s="410"/>
      <c r="AW795" s="410"/>
      <c r="AX795" s="411"/>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x14ac:dyDescent="0.2">
      <c r="A805" s="654"/>
      <c r="B805" s="655"/>
      <c r="C805" s="655"/>
      <c r="D805" s="655"/>
      <c r="E805" s="655"/>
      <c r="F805" s="656"/>
      <c r="G805" s="850" t="s">
        <v>20</v>
      </c>
      <c r="H805" s="851"/>
      <c r="I805" s="851"/>
      <c r="J805" s="851"/>
      <c r="K805" s="851"/>
      <c r="L805" s="852"/>
      <c r="M805" s="853"/>
      <c r="N805" s="853"/>
      <c r="O805" s="853"/>
      <c r="P805" s="853"/>
      <c r="Q805" s="853"/>
      <c r="R805" s="853"/>
      <c r="S805" s="853"/>
      <c r="T805" s="853"/>
      <c r="U805" s="853"/>
      <c r="V805" s="853"/>
      <c r="W805" s="853"/>
      <c r="X805" s="854"/>
      <c r="Y805" s="855">
        <f>SUM(Y795:AB804)</f>
        <v>0</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0</v>
      </c>
      <c r="AV805" s="856"/>
      <c r="AW805" s="856"/>
      <c r="AX805" s="858"/>
    </row>
    <row r="806" spans="1:50" ht="24.75" hidden="1" customHeight="1" x14ac:dyDescent="0.15">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8"/>
    </row>
    <row r="807" spans="1:50" ht="24.75" hidden="1" customHeight="1" x14ac:dyDescent="0.15">
      <c r="A807" s="654"/>
      <c r="B807" s="655"/>
      <c r="C807" s="655"/>
      <c r="D807" s="655"/>
      <c r="E807" s="655"/>
      <c r="F807" s="656"/>
      <c r="G807" s="839"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3"/>
      <c r="AC807" s="839"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x14ac:dyDescent="0.15">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9"/>
      <c r="Z808" s="410"/>
      <c r="AA808" s="410"/>
      <c r="AB808" s="830"/>
      <c r="AC808" s="693"/>
      <c r="AD808" s="694"/>
      <c r="AE808" s="694"/>
      <c r="AF808" s="694"/>
      <c r="AG808" s="695"/>
      <c r="AH808" s="687"/>
      <c r="AI808" s="688"/>
      <c r="AJ808" s="688"/>
      <c r="AK808" s="688"/>
      <c r="AL808" s="688"/>
      <c r="AM808" s="688"/>
      <c r="AN808" s="688"/>
      <c r="AO808" s="688"/>
      <c r="AP808" s="688"/>
      <c r="AQ808" s="688"/>
      <c r="AR808" s="688"/>
      <c r="AS808" s="688"/>
      <c r="AT808" s="689"/>
      <c r="AU808" s="409"/>
      <c r="AV808" s="410"/>
      <c r="AW808" s="410"/>
      <c r="AX808" s="411"/>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4"/>
      <c r="B818" s="655"/>
      <c r="C818" s="655"/>
      <c r="D818" s="655"/>
      <c r="E818" s="655"/>
      <c r="F818" s="656"/>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x14ac:dyDescent="0.15">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8"/>
    </row>
    <row r="820" spans="1:50" ht="24.75" hidden="1" customHeight="1" x14ac:dyDescent="0.15">
      <c r="A820" s="654"/>
      <c r="B820" s="655"/>
      <c r="C820" s="655"/>
      <c r="D820" s="655"/>
      <c r="E820" s="655"/>
      <c r="F820" s="656"/>
      <c r="G820" s="839"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3"/>
      <c r="AC820" s="839"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x14ac:dyDescent="0.15">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9"/>
      <c r="Z821" s="410"/>
      <c r="AA821" s="410"/>
      <c r="AB821" s="830"/>
      <c r="AC821" s="693"/>
      <c r="AD821" s="694"/>
      <c r="AE821" s="694"/>
      <c r="AF821" s="694"/>
      <c r="AG821" s="695"/>
      <c r="AH821" s="687"/>
      <c r="AI821" s="688"/>
      <c r="AJ821" s="688"/>
      <c r="AK821" s="688"/>
      <c r="AL821" s="688"/>
      <c r="AM821" s="688"/>
      <c r="AN821" s="688"/>
      <c r="AO821" s="688"/>
      <c r="AP821" s="688"/>
      <c r="AQ821" s="688"/>
      <c r="AR821" s="688"/>
      <c r="AS821" s="688"/>
      <c r="AT821" s="689"/>
      <c r="AU821" s="409"/>
      <c r="AV821" s="410"/>
      <c r="AW821" s="410"/>
      <c r="AX821" s="411"/>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4"/>
      <c r="B831" s="655"/>
      <c r="C831" s="655"/>
      <c r="D831" s="655"/>
      <c r="E831" s="655"/>
      <c r="F831" s="656"/>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81" customHeight="1" x14ac:dyDescent="0.15">
      <c r="A838" s="392">
        <v>1</v>
      </c>
      <c r="B838" s="392">
        <v>1</v>
      </c>
      <c r="C838" s="374" t="s">
        <v>617</v>
      </c>
      <c r="D838" s="360"/>
      <c r="E838" s="360"/>
      <c r="F838" s="360"/>
      <c r="G838" s="360"/>
      <c r="H838" s="360"/>
      <c r="I838" s="360"/>
      <c r="J838" s="361">
        <v>2050005005211</v>
      </c>
      <c r="K838" s="362"/>
      <c r="L838" s="362"/>
      <c r="M838" s="362"/>
      <c r="N838" s="362"/>
      <c r="O838" s="362"/>
      <c r="P838" s="375" t="s">
        <v>632</v>
      </c>
      <c r="Q838" s="363"/>
      <c r="R838" s="363"/>
      <c r="S838" s="363"/>
      <c r="T838" s="363"/>
      <c r="U838" s="363"/>
      <c r="V838" s="363"/>
      <c r="W838" s="363"/>
      <c r="X838" s="363"/>
      <c r="Y838" s="364">
        <v>4570</v>
      </c>
      <c r="Z838" s="365"/>
      <c r="AA838" s="365"/>
      <c r="AB838" s="366"/>
      <c r="AC838" s="376" t="s">
        <v>618</v>
      </c>
      <c r="AD838" s="384"/>
      <c r="AE838" s="384"/>
      <c r="AF838" s="384"/>
      <c r="AG838" s="384"/>
      <c r="AH838" s="385" t="s">
        <v>619</v>
      </c>
      <c r="AI838" s="386"/>
      <c r="AJ838" s="386"/>
      <c r="AK838" s="386"/>
      <c r="AL838" s="370" t="s">
        <v>620</v>
      </c>
      <c r="AM838" s="371"/>
      <c r="AN838" s="371"/>
      <c r="AO838" s="372"/>
      <c r="AP838" s="373" t="s">
        <v>620</v>
      </c>
      <c r="AQ838" s="373"/>
      <c r="AR838" s="373"/>
      <c r="AS838" s="373"/>
      <c r="AT838" s="373"/>
      <c r="AU838" s="373"/>
      <c r="AV838" s="373"/>
      <c r="AW838" s="373"/>
      <c r="AX838" s="373"/>
    </row>
    <row r="839" spans="1:50" ht="30" hidden="1" customHeight="1" x14ac:dyDescent="0.15">
      <c r="A839" s="392">
        <v>2</v>
      </c>
      <c r="B839" s="392">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92">
        <v>3</v>
      </c>
      <c r="B840" s="392">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92">
        <v>4</v>
      </c>
      <c r="B841" s="392">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92">
        <v>5</v>
      </c>
      <c r="B842" s="392">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92">
        <v>6</v>
      </c>
      <c r="B843" s="392">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92">
        <v>7</v>
      </c>
      <c r="B844" s="392">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92">
        <v>8</v>
      </c>
      <c r="B845" s="392">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92">
        <v>9</v>
      </c>
      <c r="B846" s="392">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92">
        <v>10</v>
      </c>
      <c r="B847" s="392">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92">
        <v>11</v>
      </c>
      <c r="B848" s="39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2">
        <v>12</v>
      </c>
      <c r="B849" s="39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2">
        <v>13</v>
      </c>
      <c r="B850" s="39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2">
        <v>14</v>
      </c>
      <c r="B851" s="39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2">
        <v>15</v>
      </c>
      <c r="B852" s="39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92">
        <v>16</v>
      </c>
      <c r="B853" s="39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92">
        <v>17</v>
      </c>
      <c r="B854" s="39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2">
        <v>18</v>
      </c>
      <c r="B855" s="39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2">
        <v>19</v>
      </c>
      <c r="B856" s="39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2">
        <v>20</v>
      </c>
      <c r="B857" s="39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2">
        <v>21</v>
      </c>
      <c r="B858" s="39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2">
        <v>22</v>
      </c>
      <c r="B859" s="392">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2">
        <v>23</v>
      </c>
      <c r="B860" s="392">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2">
        <v>24</v>
      </c>
      <c r="B861" s="392">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2">
        <v>25</v>
      </c>
      <c r="B862" s="39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2">
        <v>26</v>
      </c>
      <c r="B863" s="39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2">
        <v>27</v>
      </c>
      <c r="B864" s="39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2">
        <v>28</v>
      </c>
      <c r="B865" s="39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2">
        <v>29</v>
      </c>
      <c r="B866" s="39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92">
        <v>30</v>
      </c>
      <c r="B867" s="392">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12.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40.5" customHeight="1" x14ac:dyDescent="0.15">
      <c r="A871" s="392">
        <v>1</v>
      </c>
      <c r="B871" s="392">
        <v>1</v>
      </c>
      <c r="C871" s="360" t="s">
        <v>635</v>
      </c>
      <c r="D871" s="360"/>
      <c r="E871" s="360"/>
      <c r="F871" s="360"/>
      <c r="G871" s="360"/>
      <c r="H871" s="360"/>
      <c r="I871" s="360"/>
      <c r="J871" s="387">
        <v>7021001014897</v>
      </c>
      <c r="K871" s="388"/>
      <c r="L871" s="388"/>
      <c r="M871" s="388"/>
      <c r="N871" s="388"/>
      <c r="O871" s="389"/>
      <c r="P871" s="375" t="s">
        <v>663</v>
      </c>
      <c r="Q871" s="363"/>
      <c r="R871" s="363"/>
      <c r="S871" s="363"/>
      <c r="T871" s="363"/>
      <c r="U871" s="363"/>
      <c r="V871" s="363"/>
      <c r="W871" s="363"/>
      <c r="X871" s="363"/>
      <c r="Y871" s="364">
        <v>420</v>
      </c>
      <c r="Z871" s="365"/>
      <c r="AA871" s="365"/>
      <c r="AB871" s="366"/>
      <c r="AC871" s="376" t="s">
        <v>629</v>
      </c>
      <c r="AD871" s="384"/>
      <c r="AE871" s="384"/>
      <c r="AF871" s="384"/>
      <c r="AG871" s="384"/>
      <c r="AH871" s="385">
        <v>1</v>
      </c>
      <c r="AI871" s="386"/>
      <c r="AJ871" s="386"/>
      <c r="AK871" s="386"/>
      <c r="AL871" s="370">
        <v>99.99</v>
      </c>
      <c r="AM871" s="371"/>
      <c r="AN871" s="371"/>
      <c r="AO871" s="372"/>
      <c r="AP871" s="373" t="s">
        <v>651</v>
      </c>
      <c r="AQ871" s="373"/>
      <c r="AR871" s="373"/>
      <c r="AS871" s="373"/>
      <c r="AT871" s="373"/>
      <c r="AU871" s="373"/>
      <c r="AV871" s="373"/>
      <c r="AW871" s="373"/>
      <c r="AX871" s="373"/>
    </row>
    <row r="872" spans="1:50" ht="40.5" customHeight="1" x14ac:dyDescent="0.15">
      <c r="A872" s="392">
        <v>2</v>
      </c>
      <c r="B872" s="392">
        <v>1</v>
      </c>
      <c r="C872" s="360" t="s">
        <v>635</v>
      </c>
      <c r="D872" s="360"/>
      <c r="E872" s="360"/>
      <c r="F872" s="360"/>
      <c r="G872" s="360"/>
      <c r="H872" s="360"/>
      <c r="I872" s="360"/>
      <c r="J872" s="387">
        <v>7021001014897</v>
      </c>
      <c r="K872" s="388"/>
      <c r="L872" s="388"/>
      <c r="M872" s="388"/>
      <c r="N872" s="388"/>
      <c r="O872" s="389"/>
      <c r="P872" s="363" t="s">
        <v>636</v>
      </c>
      <c r="Q872" s="363"/>
      <c r="R872" s="363"/>
      <c r="S872" s="363"/>
      <c r="T872" s="363"/>
      <c r="U872" s="363"/>
      <c r="V872" s="363"/>
      <c r="W872" s="363"/>
      <c r="X872" s="363"/>
      <c r="Y872" s="364">
        <v>64</v>
      </c>
      <c r="Z872" s="365"/>
      <c r="AA872" s="365"/>
      <c r="AB872" s="366"/>
      <c r="AC872" s="376" t="s">
        <v>629</v>
      </c>
      <c r="AD872" s="384"/>
      <c r="AE872" s="384"/>
      <c r="AF872" s="384"/>
      <c r="AG872" s="384"/>
      <c r="AH872" s="385">
        <v>1</v>
      </c>
      <c r="AI872" s="386"/>
      <c r="AJ872" s="386"/>
      <c r="AK872" s="386"/>
      <c r="AL872" s="370">
        <v>99.99</v>
      </c>
      <c r="AM872" s="371"/>
      <c r="AN872" s="371"/>
      <c r="AO872" s="372"/>
      <c r="AP872" s="373" t="s">
        <v>651</v>
      </c>
      <c r="AQ872" s="373"/>
      <c r="AR872" s="373"/>
      <c r="AS872" s="373"/>
      <c r="AT872" s="373"/>
      <c r="AU872" s="373"/>
      <c r="AV872" s="373"/>
      <c r="AW872" s="373"/>
      <c r="AX872" s="373"/>
    </row>
    <row r="873" spans="1:50" ht="40.5" customHeight="1" x14ac:dyDescent="0.15">
      <c r="A873" s="392">
        <v>3</v>
      </c>
      <c r="B873" s="392">
        <v>1</v>
      </c>
      <c r="C873" s="360" t="s">
        <v>635</v>
      </c>
      <c r="D873" s="360"/>
      <c r="E873" s="360"/>
      <c r="F873" s="360"/>
      <c r="G873" s="360"/>
      <c r="H873" s="360"/>
      <c r="I873" s="360"/>
      <c r="J873" s="387">
        <v>7021001014897</v>
      </c>
      <c r="K873" s="388"/>
      <c r="L873" s="388"/>
      <c r="M873" s="388"/>
      <c r="N873" s="388"/>
      <c r="O873" s="389"/>
      <c r="P873" s="363" t="s">
        <v>637</v>
      </c>
      <c r="Q873" s="363"/>
      <c r="R873" s="363"/>
      <c r="S873" s="363"/>
      <c r="T873" s="363"/>
      <c r="U873" s="363"/>
      <c r="V873" s="363"/>
      <c r="W873" s="363"/>
      <c r="X873" s="363"/>
      <c r="Y873" s="364">
        <v>27</v>
      </c>
      <c r="Z873" s="365"/>
      <c r="AA873" s="365"/>
      <c r="AB873" s="366"/>
      <c r="AC873" s="376" t="s">
        <v>629</v>
      </c>
      <c r="AD873" s="384"/>
      <c r="AE873" s="384"/>
      <c r="AF873" s="384"/>
      <c r="AG873" s="384"/>
      <c r="AH873" s="385">
        <v>1</v>
      </c>
      <c r="AI873" s="386"/>
      <c r="AJ873" s="386"/>
      <c r="AK873" s="386"/>
      <c r="AL873" s="370">
        <v>99.99</v>
      </c>
      <c r="AM873" s="371"/>
      <c r="AN873" s="371"/>
      <c r="AO873" s="372"/>
      <c r="AP873" s="373" t="s">
        <v>651</v>
      </c>
      <c r="AQ873" s="373"/>
      <c r="AR873" s="373"/>
      <c r="AS873" s="373"/>
      <c r="AT873" s="373"/>
      <c r="AU873" s="373"/>
      <c r="AV873" s="373"/>
      <c r="AW873" s="373"/>
      <c r="AX873" s="373"/>
    </row>
    <row r="874" spans="1:50" ht="40.5" customHeight="1" x14ac:dyDescent="0.15">
      <c r="A874" s="392">
        <v>4</v>
      </c>
      <c r="B874" s="392">
        <v>1</v>
      </c>
      <c r="C874" s="360" t="s">
        <v>638</v>
      </c>
      <c r="D874" s="360"/>
      <c r="E874" s="360"/>
      <c r="F874" s="360"/>
      <c r="G874" s="360"/>
      <c r="H874" s="360"/>
      <c r="I874" s="360"/>
      <c r="J874" s="387">
        <v>2010701038856</v>
      </c>
      <c r="K874" s="388"/>
      <c r="L874" s="388"/>
      <c r="M874" s="388"/>
      <c r="N874" s="388"/>
      <c r="O874" s="389"/>
      <c r="P874" s="363" t="s">
        <v>639</v>
      </c>
      <c r="Q874" s="363"/>
      <c r="R874" s="363"/>
      <c r="S874" s="363"/>
      <c r="T874" s="363"/>
      <c r="U874" s="363"/>
      <c r="V874" s="363"/>
      <c r="W874" s="363"/>
      <c r="X874" s="363"/>
      <c r="Y874" s="364">
        <v>495</v>
      </c>
      <c r="Z874" s="365"/>
      <c r="AA874" s="365"/>
      <c r="AB874" s="366"/>
      <c r="AC874" s="376" t="s">
        <v>629</v>
      </c>
      <c r="AD874" s="384"/>
      <c r="AE874" s="384"/>
      <c r="AF874" s="384"/>
      <c r="AG874" s="384"/>
      <c r="AH874" s="385">
        <v>1</v>
      </c>
      <c r="AI874" s="386"/>
      <c r="AJ874" s="386"/>
      <c r="AK874" s="386"/>
      <c r="AL874" s="370">
        <v>99.98</v>
      </c>
      <c r="AM874" s="371"/>
      <c r="AN874" s="371"/>
      <c r="AO874" s="372"/>
      <c r="AP874" s="373" t="s">
        <v>651</v>
      </c>
      <c r="AQ874" s="373"/>
      <c r="AR874" s="373"/>
      <c r="AS874" s="373"/>
      <c r="AT874" s="373"/>
      <c r="AU874" s="373"/>
      <c r="AV874" s="373"/>
      <c r="AW874" s="373"/>
      <c r="AX874" s="373"/>
    </row>
    <row r="875" spans="1:50" ht="40.5" customHeight="1" x14ac:dyDescent="0.15">
      <c r="A875" s="392">
        <v>5</v>
      </c>
      <c r="B875" s="392">
        <v>1</v>
      </c>
      <c r="C875" s="360" t="s">
        <v>640</v>
      </c>
      <c r="D875" s="360"/>
      <c r="E875" s="360"/>
      <c r="F875" s="360"/>
      <c r="G875" s="360"/>
      <c r="H875" s="360"/>
      <c r="I875" s="360"/>
      <c r="J875" s="387">
        <v>3013301029695</v>
      </c>
      <c r="K875" s="388"/>
      <c r="L875" s="388"/>
      <c r="M875" s="388"/>
      <c r="N875" s="388"/>
      <c r="O875" s="389"/>
      <c r="P875" s="363" t="s">
        <v>641</v>
      </c>
      <c r="Q875" s="363"/>
      <c r="R875" s="363"/>
      <c r="S875" s="363"/>
      <c r="T875" s="363"/>
      <c r="U875" s="363"/>
      <c r="V875" s="363"/>
      <c r="W875" s="363"/>
      <c r="X875" s="363"/>
      <c r="Y875" s="364">
        <v>118</v>
      </c>
      <c r="Z875" s="365"/>
      <c r="AA875" s="365"/>
      <c r="AB875" s="366"/>
      <c r="AC875" s="376" t="s">
        <v>629</v>
      </c>
      <c r="AD875" s="384"/>
      <c r="AE875" s="384"/>
      <c r="AF875" s="384"/>
      <c r="AG875" s="384"/>
      <c r="AH875" s="385">
        <v>1</v>
      </c>
      <c r="AI875" s="386"/>
      <c r="AJ875" s="386"/>
      <c r="AK875" s="386"/>
      <c r="AL875" s="370">
        <v>99.93</v>
      </c>
      <c r="AM875" s="371"/>
      <c r="AN875" s="371"/>
      <c r="AO875" s="372"/>
      <c r="AP875" s="373" t="s">
        <v>651</v>
      </c>
      <c r="AQ875" s="373"/>
      <c r="AR875" s="373"/>
      <c r="AS875" s="373"/>
      <c r="AT875" s="373"/>
      <c r="AU875" s="373"/>
      <c r="AV875" s="373"/>
      <c r="AW875" s="373"/>
      <c r="AX875" s="373"/>
    </row>
    <row r="876" spans="1:50" ht="40.5" customHeight="1" x14ac:dyDescent="0.15">
      <c r="A876" s="392">
        <v>6</v>
      </c>
      <c r="B876" s="392">
        <v>1</v>
      </c>
      <c r="C876" s="360" t="s">
        <v>640</v>
      </c>
      <c r="D876" s="360"/>
      <c r="E876" s="360"/>
      <c r="F876" s="360"/>
      <c r="G876" s="360"/>
      <c r="H876" s="360"/>
      <c r="I876" s="360"/>
      <c r="J876" s="387">
        <v>3013301029695</v>
      </c>
      <c r="K876" s="388"/>
      <c r="L876" s="388"/>
      <c r="M876" s="388"/>
      <c r="N876" s="388"/>
      <c r="O876" s="389"/>
      <c r="P876" s="363" t="s">
        <v>642</v>
      </c>
      <c r="Q876" s="363"/>
      <c r="R876" s="363"/>
      <c r="S876" s="363"/>
      <c r="T876" s="363"/>
      <c r="U876" s="363"/>
      <c r="V876" s="363"/>
      <c r="W876" s="363"/>
      <c r="X876" s="363"/>
      <c r="Y876" s="364">
        <v>102</v>
      </c>
      <c r="Z876" s="365"/>
      <c r="AA876" s="365"/>
      <c r="AB876" s="366"/>
      <c r="AC876" s="376" t="s">
        <v>629</v>
      </c>
      <c r="AD876" s="384"/>
      <c r="AE876" s="384"/>
      <c r="AF876" s="384"/>
      <c r="AG876" s="384"/>
      <c r="AH876" s="385">
        <v>1</v>
      </c>
      <c r="AI876" s="386"/>
      <c r="AJ876" s="386"/>
      <c r="AK876" s="386"/>
      <c r="AL876" s="370">
        <v>100</v>
      </c>
      <c r="AM876" s="371"/>
      <c r="AN876" s="371"/>
      <c r="AO876" s="372"/>
      <c r="AP876" s="373" t="s">
        <v>651</v>
      </c>
      <c r="AQ876" s="373"/>
      <c r="AR876" s="373"/>
      <c r="AS876" s="373"/>
      <c r="AT876" s="373"/>
      <c r="AU876" s="373"/>
      <c r="AV876" s="373"/>
      <c r="AW876" s="373"/>
      <c r="AX876" s="373"/>
    </row>
    <row r="877" spans="1:50" ht="40.5" customHeight="1" x14ac:dyDescent="0.15">
      <c r="A877" s="392">
        <v>7</v>
      </c>
      <c r="B877" s="392">
        <v>1</v>
      </c>
      <c r="C877" s="360" t="s">
        <v>640</v>
      </c>
      <c r="D877" s="360"/>
      <c r="E877" s="360"/>
      <c r="F877" s="360"/>
      <c r="G877" s="360"/>
      <c r="H877" s="360"/>
      <c r="I877" s="360"/>
      <c r="J877" s="387">
        <v>3013301029695</v>
      </c>
      <c r="K877" s="388"/>
      <c r="L877" s="388"/>
      <c r="M877" s="388"/>
      <c r="N877" s="388"/>
      <c r="O877" s="389"/>
      <c r="P877" s="363" t="s">
        <v>643</v>
      </c>
      <c r="Q877" s="363"/>
      <c r="R877" s="363"/>
      <c r="S877" s="363"/>
      <c r="T877" s="363"/>
      <c r="U877" s="363"/>
      <c r="V877" s="363"/>
      <c r="W877" s="363"/>
      <c r="X877" s="363"/>
      <c r="Y877" s="364">
        <v>67</v>
      </c>
      <c r="Z877" s="365"/>
      <c r="AA877" s="365"/>
      <c r="AB877" s="366"/>
      <c r="AC877" s="376" t="s">
        <v>629</v>
      </c>
      <c r="AD877" s="384"/>
      <c r="AE877" s="384"/>
      <c r="AF877" s="384"/>
      <c r="AG877" s="384"/>
      <c r="AH877" s="385">
        <v>1</v>
      </c>
      <c r="AI877" s="386"/>
      <c r="AJ877" s="386"/>
      <c r="AK877" s="386"/>
      <c r="AL877" s="370">
        <v>100</v>
      </c>
      <c r="AM877" s="371"/>
      <c r="AN877" s="371"/>
      <c r="AO877" s="372"/>
      <c r="AP877" s="373" t="s">
        <v>651</v>
      </c>
      <c r="AQ877" s="373"/>
      <c r="AR877" s="373"/>
      <c r="AS877" s="373"/>
      <c r="AT877" s="373"/>
      <c r="AU877" s="373"/>
      <c r="AV877" s="373"/>
      <c r="AW877" s="373"/>
      <c r="AX877" s="373"/>
    </row>
    <row r="878" spans="1:50" ht="40.5" customHeight="1" x14ac:dyDescent="0.15">
      <c r="A878" s="392">
        <v>8</v>
      </c>
      <c r="B878" s="392">
        <v>1</v>
      </c>
      <c r="C878" s="360" t="s">
        <v>640</v>
      </c>
      <c r="D878" s="360"/>
      <c r="E878" s="360"/>
      <c r="F878" s="360"/>
      <c r="G878" s="360"/>
      <c r="H878" s="360"/>
      <c r="I878" s="360"/>
      <c r="J878" s="387">
        <v>3013301029695</v>
      </c>
      <c r="K878" s="388"/>
      <c r="L878" s="388"/>
      <c r="M878" s="388"/>
      <c r="N878" s="388"/>
      <c r="O878" s="389"/>
      <c r="P878" s="363" t="s">
        <v>644</v>
      </c>
      <c r="Q878" s="363"/>
      <c r="R878" s="363"/>
      <c r="S878" s="363"/>
      <c r="T878" s="363"/>
      <c r="U878" s="363"/>
      <c r="V878" s="363"/>
      <c r="W878" s="363"/>
      <c r="X878" s="363"/>
      <c r="Y878" s="364">
        <v>60</v>
      </c>
      <c r="Z878" s="365"/>
      <c r="AA878" s="365"/>
      <c r="AB878" s="366"/>
      <c r="AC878" s="376" t="s">
        <v>629</v>
      </c>
      <c r="AD878" s="384"/>
      <c r="AE878" s="384"/>
      <c r="AF878" s="384"/>
      <c r="AG878" s="384"/>
      <c r="AH878" s="385">
        <v>1</v>
      </c>
      <c r="AI878" s="386"/>
      <c r="AJ878" s="386"/>
      <c r="AK878" s="386"/>
      <c r="AL878" s="370">
        <v>100</v>
      </c>
      <c r="AM878" s="371"/>
      <c r="AN878" s="371"/>
      <c r="AO878" s="372"/>
      <c r="AP878" s="373" t="s">
        <v>651</v>
      </c>
      <c r="AQ878" s="373"/>
      <c r="AR878" s="373"/>
      <c r="AS878" s="373"/>
      <c r="AT878" s="373"/>
      <c r="AU878" s="373"/>
      <c r="AV878" s="373"/>
      <c r="AW878" s="373"/>
      <c r="AX878" s="373"/>
    </row>
    <row r="879" spans="1:50" ht="40.5" customHeight="1" x14ac:dyDescent="0.15">
      <c r="A879" s="392">
        <v>9</v>
      </c>
      <c r="B879" s="392">
        <v>1</v>
      </c>
      <c r="C879" s="360" t="s">
        <v>645</v>
      </c>
      <c r="D879" s="360"/>
      <c r="E879" s="360"/>
      <c r="F879" s="360"/>
      <c r="G879" s="360"/>
      <c r="H879" s="360"/>
      <c r="I879" s="360"/>
      <c r="J879" s="387">
        <v>7011701005288</v>
      </c>
      <c r="K879" s="388"/>
      <c r="L879" s="388"/>
      <c r="M879" s="388"/>
      <c r="N879" s="388"/>
      <c r="O879" s="389"/>
      <c r="P879" s="363" t="s">
        <v>646</v>
      </c>
      <c r="Q879" s="363"/>
      <c r="R879" s="363"/>
      <c r="S879" s="363"/>
      <c r="T879" s="363"/>
      <c r="U879" s="363"/>
      <c r="V879" s="363"/>
      <c r="W879" s="363"/>
      <c r="X879" s="363"/>
      <c r="Y879" s="364">
        <v>201</v>
      </c>
      <c r="Z879" s="365"/>
      <c r="AA879" s="365"/>
      <c r="AB879" s="366"/>
      <c r="AC879" s="376" t="s">
        <v>629</v>
      </c>
      <c r="AD879" s="384"/>
      <c r="AE879" s="384"/>
      <c r="AF879" s="384"/>
      <c r="AG879" s="384"/>
      <c r="AH879" s="385">
        <v>1</v>
      </c>
      <c r="AI879" s="386"/>
      <c r="AJ879" s="386"/>
      <c r="AK879" s="386"/>
      <c r="AL879" s="370">
        <v>100</v>
      </c>
      <c r="AM879" s="371"/>
      <c r="AN879" s="371"/>
      <c r="AO879" s="372"/>
      <c r="AP879" s="373" t="s">
        <v>651</v>
      </c>
      <c r="AQ879" s="373"/>
      <c r="AR879" s="373"/>
      <c r="AS879" s="373"/>
      <c r="AT879" s="373"/>
      <c r="AU879" s="373"/>
      <c r="AV879" s="373"/>
      <c r="AW879" s="373"/>
      <c r="AX879" s="373"/>
    </row>
    <row r="880" spans="1:50" ht="40.5" customHeight="1" x14ac:dyDescent="0.15">
      <c r="A880" s="392">
        <v>10</v>
      </c>
      <c r="B880" s="392">
        <v>1</v>
      </c>
      <c r="C880" s="360" t="s">
        <v>645</v>
      </c>
      <c r="D880" s="360"/>
      <c r="E880" s="360"/>
      <c r="F880" s="360"/>
      <c r="G880" s="360"/>
      <c r="H880" s="360"/>
      <c r="I880" s="360"/>
      <c r="J880" s="387">
        <v>7011701005288</v>
      </c>
      <c r="K880" s="388"/>
      <c r="L880" s="388"/>
      <c r="M880" s="388"/>
      <c r="N880" s="388"/>
      <c r="O880" s="389"/>
      <c r="P880" s="363" t="s">
        <v>647</v>
      </c>
      <c r="Q880" s="363"/>
      <c r="R880" s="363"/>
      <c r="S880" s="363"/>
      <c r="T880" s="363"/>
      <c r="U880" s="363"/>
      <c r="V880" s="363"/>
      <c r="W880" s="363"/>
      <c r="X880" s="363"/>
      <c r="Y880" s="364">
        <v>126</v>
      </c>
      <c r="Z880" s="365"/>
      <c r="AA880" s="365"/>
      <c r="AB880" s="366"/>
      <c r="AC880" s="376" t="s">
        <v>629</v>
      </c>
      <c r="AD880" s="384"/>
      <c r="AE880" s="384"/>
      <c r="AF880" s="384"/>
      <c r="AG880" s="384"/>
      <c r="AH880" s="385">
        <v>1</v>
      </c>
      <c r="AI880" s="386"/>
      <c r="AJ880" s="386"/>
      <c r="AK880" s="386"/>
      <c r="AL880" s="370">
        <v>100</v>
      </c>
      <c r="AM880" s="371"/>
      <c r="AN880" s="371"/>
      <c r="AO880" s="372"/>
      <c r="AP880" s="373" t="s">
        <v>651</v>
      </c>
      <c r="AQ880" s="373"/>
      <c r="AR880" s="373"/>
      <c r="AS880" s="373"/>
      <c r="AT880" s="373"/>
      <c r="AU880" s="373"/>
      <c r="AV880" s="373"/>
      <c r="AW880" s="373"/>
      <c r="AX880" s="373"/>
    </row>
    <row r="881" spans="1:50" ht="60.75" customHeight="1" x14ac:dyDescent="0.15">
      <c r="A881" s="392">
        <v>11</v>
      </c>
      <c r="B881" s="392">
        <v>1</v>
      </c>
      <c r="C881" s="360" t="s">
        <v>648</v>
      </c>
      <c r="D881" s="360"/>
      <c r="E881" s="360"/>
      <c r="F881" s="360"/>
      <c r="G881" s="360"/>
      <c r="H881" s="360"/>
      <c r="I881" s="360"/>
      <c r="J881" s="387">
        <v>3011001105494</v>
      </c>
      <c r="K881" s="388"/>
      <c r="L881" s="388"/>
      <c r="M881" s="388"/>
      <c r="N881" s="388"/>
      <c r="O881" s="389"/>
      <c r="P881" s="363" t="s">
        <v>654</v>
      </c>
      <c r="Q881" s="363"/>
      <c r="R881" s="363"/>
      <c r="S881" s="363"/>
      <c r="T881" s="363"/>
      <c r="U881" s="363"/>
      <c r="V881" s="363"/>
      <c r="W881" s="363"/>
      <c r="X881" s="363"/>
      <c r="Y881" s="364">
        <v>82</v>
      </c>
      <c r="Z881" s="365"/>
      <c r="AA881" s="365"/>
      <c r="AB881" s="366"/>
      <c r="AC881" s="376" t="s">
        <v>629</v>
      </c>
      <c r="AD881" s="384"/>
      <c r="AE881" s="384"/>
      <c r="AF881" s="384"/>
      <c r="AG881" s="384"/>
      <c r="AH881" s="385">
        <v>1</v>
      </c>
      <c r="AI881" s="386"/>
      <c r="AJ881" s="386"/>
      <c r="AK881" s="386"/>
      <c r="AL881" s="370">
        <v>99.77</v>
      </c>
      <c r="AM881" s="371"/>
      <c r="AN881" s="371"/>
      <c r="AO881" s="372"/>
      <c r="AP881" s="373" t="s">
        <v>652</v>
      </c>
      <c r="AQ881" s="373"/>
      <c r="AR881" s="373"/>
      <c r="AS881" s="373"/>
      <c r="AT881" s="373"/>
      <c r="AU881" s="373"/>
      <c r="AV881" s="373"/>
      <c r="AW881" s="373"/>
      <c r="AX881" s="373"/>
    </row>
    <row r="882" spans="1:50" ht="60.75" customHeight="1" x14ac:dyDescent="0.15">
      <c r="A882" s="392">
        <v>12</v>
      </c>
      <c r="B882" s="392">
        <v>1</v>
      </c>
      <c r="C882" s="360" t="s">
        <v>648</v>
      </c>
      <c r="D882" s="360"/>
      <c r="E882" s="360"/>
      <c r="F882" s="360"/>
      <c r="G882" s="360"/>
      <c r="H882" s="360"/>
      <c r="I882" s="360"/>
      <c r="J882" s="387">
        <v>3011001105494</v>
      </c>
      <c r="K882" s="388"/>
      <c r="L882" s="388"/>
      <c r="M882" s="388"/>
      <c r="N882" s="388"/>
      <c r="O882" s="389"/>
      <c r="P882" s="363" t="s">
        <v>655</v>
      </c>
      <c r="Q882" s="363"/>
      <c r="R882" s="363"/>
      <c r="S882" s="363"/>
      <c r="T882" s="363"/>
      <c r="U882" s="363"/>
      <c r="V882" s="363"/>
      <c r="W882" s="363"/>
      <c r="X882" s="363"/>
      <c r="Y882" s="364">
        <v>74</v>
      </c>
      <c r="Z882" s="365"/>
      <c r="AA882" s="365"/>
      <c r="AB882" s="366"/>
      <c r="AC882" s="376" t="s">
        <v>629</v>
      </c>
      <c r="AD882" s="384"/>
      <c r="AE882" s="384"/>
      <c r="AF882" s="384"/>
      <c r="AG882" s="384"/>
      <c r="AH882" s="385">
        <v>1</v>
      </c>
      <c r="AI882" s="386"/>
      <c r="AJ882" s="386"/>
      <c r="AK882" s="386"/>
      <c r="AL882" s="370">
        <v>99.77</v>
      </c>
      <c r="AM882" s="371"/>
      <c r="AN882" s="371"/>
      <c r="AO882" s="372"/>
      <c r="AP882" s="373" t="s">
        <v>651</v>
      </c>
      <c r="AQ882" s="373"/>
      <c r="AR882" s="373"/>
      <c r="AS882" s="373"/>
      <c r="AT882" s="373"/>
      <c r="AU882" s="373"/>
      <c r="AV882" s="373"/>
      <c r="AW882" s="373"/>
      <c r="AX882" s="373"/>
    </row>
    <row r="883" spans="1:50" ht="60.75" customHeight="1" x14ac:dyDescent="0.15">
      <c r="A883" s="392">
        <v>13</v>
      </c>
      <c r="B883" s="392">
        <v>1</v>
      </c>
      <c r="C883" s="360" t="s">
        <v>648</v>
      </c>
      <c r="D883" s="360"/>
      <c r="E883" s="360"/>
      <c r="F883" s="360"/>
      <c r="G883" s="360"/>
      <c r="H883" s="360"/>
      <c r="I883" s="360"/>
      <c r="J883" s="387">
        <v>3011001105494</v>
      </c>
      <c r="K883" s="388"/>
      <c r="L883" s="388"/>
      <c r="M883" s="388"/>
      <c r="N883" s="388"/>
      <c r="O883" s="389"/>
      <c r="P883" s="363" t="s">
        <v>654</v>
      </c>
      <c r="Q883" s="363"/>
      <c r="R883" s="363"/>
      <c r="S883" s="363"/>
      <c r="T883" s="363"/>
      <c r="U883" s="363"/>
      <c r="V883" s="363"/>
      <c r="W883" s="363"/>
      <c r="X883" s="363"/>
      <c r="Y883" s="364">
        <v>61</v>
      </c>
      <c r="Z883" s="365"/>
      <c r="AA883" s="365"/>
      <c r="AB883" s="366"/>
      <c r="AC883" s="376" t="s">
        <v>629</v>
      </c>
      <c r="AD883" s="384"/>
      <c r="AE883" s="384"/>
      <c r="AF883" s="384"/>
      <c r="AG883" s="384"/>
      <c r="AH883" s="385">
        <v>1</v>
      </c>
      <c r="AI883" s="386"/>
      <c r="AJ883" s="386"/>
      <c r="AK883" s="386"/>
      <c r="AL883" s="370">
        <v>99.77</v>
      </c>
      <c r="AM883" s="371"/>
      <c r="AN883" s="371"/>
      <c r="AO883" s="372"/>
      <c r="AP883" s="373" t="s">
        <v>651</v>
      </c>
      <c r="AQ883" s="373"/>
      <c r="AR883" s="373"/>
      <c r="AS883" s="373"/>
      <c r="AT883" s="373"/>
      <c r="AU883" s="373"/>
      <c r="AV883" s="373"/>
      <c r="AW883" s="373"/>
      <c r="AX883" s="373"/>
    </row>
    <row r="884" spans="1:50" ht="60.75" customHeight="1" x14ac:dyDescent="0.15">
      <c r="A884" s="392">
        <v>14</v>
      </c>
      <c r="B884" s="392">
        <v>1</v>
      </c>
      <c r="C884" s="360" t="s">
        <v>648</v>
      </c>
      <c r="D884" s="360"/>
      <c r="E884" s="360"/>
      <c r="F884" s="360"/>
      <c r="G884" s="360"/>
      <c r="H884" s="360"/>
      <c r="I884" s="360"/>
      <c r="J884" s="387">
        <v>3011001105494</v>
      </c>
      <c r="K884" s="388"/>
      <c r="L884" s="388"/>
      <c r="M884" s="388"/>
      <c r="N884" s="388"/>
      <c r="O884" s="389"/>
      <c r="P884" s="363" t="s">
        <v>655</v>
      </c>
      <c r="Q884" s="363"/>
      <c r="R884" s="363"/>
      <c r="S884" s="363"/>
      <c r="T884" s="363"/>
      <c r="U884" s="363"/>
      <c r="V884" s="363"/>
      <c r="W884" s="363"/>
      <c r="X884" s="363"/>
      <c r="Y884" s="364">
        <v>55</v>
      </c>
      <c r="Z884" s="365"/>
      <c r="AA884" s="365"/>
      <c r="AB884" s="366"/>
      <c r="AC884" s="376" t="s">
        <v>629</v>
      </c>
      <c r="AD884" s="384"/>
      <c r="AE884" s="384"/>
      <c r="AF884" s="384"/>
      <c r="AG884" s="384"/>
      <c r="AH884" s="385">
        <v>1</v>
      </c>
      <c r="AI884" s="386"/>
      <c r="AJ884" s="386"/>
      <c r="AK884" s="386"/>
      <c r="AL884" s="370">
        <v>99.77</v>
      </c>
      <c r="AM884" s="371"/>
      <c r="AN884" s="371"/>
      <c r="AO884" s="372"/>
      <c r="AP884" s="373" t="s">
        <v>651</v>
      </c>
      <c r="AQ884" s="373"/>
      <c r="AR884" s="373"/>
      <c r="AS884" s="373"/>
      <c r="AT884" s="373"/>
      <c r="AU884" s="373"/>
      <c r="AV884" s="373"/>
      <c r="AW884" s="373"/>
      <c r="AX884" s="373"/>
    </row>
    <row r="885" spans="1:50" ht="60.75" customHeight="1" x14ac:dyDescent="0.15">
      <c r="A885" s="392">
        <v>15</v>
      </c>
      <c r="B885" s="392">
        <v>1</v>
      </c>
      <c r="C885" s="360" t="s">
        <v>649</v>
      </c>
      <c r="D885" s="360"/>
      <c r="E885" s="360"/>
      <c r="F885" s="360"/>
      <c r="G885" s="360"/>
      <c r="H885" s="360"/>
      <c r="I885" s="360"/>
      <c r="J885" s="387">
        <v>4011701002148</v>
      </c>
      <c r="K885" s="388"/>
      <c r="L885" s="388"/>
      <c r="M885" s="388"/>
      <c r="N885" s="388"/>
      <c r="O885" s="389"/>
      <c r="P885" s="363" t="s">
        <v>656</v>
      </c>
      <c r="Q885" s="363"/>
      <c r="R885" s="363"/>
      <c r="S885" s="363"/>
      <c r="T885" s="363"/>
      <c r="U885" s="363"/>
      <c r="V885" s="363"/>
      <c r="W885" s="363"/>
      <c r="X885" s="363"/>
      <c r="Y885" s="364">
        <v>135</v>
      </c>
      <c r="Z885" s="365"/>
      <c r="AA885" s="365"/>
      <c r="AB885" s="366"/>
      <c r="AC885" s="376" t="s">
        <v>629</v>
      </c>
      <c r="AD885" s="384"/>
      <c r="AE885" s="384"/>
      <c r="AF885" s="384"/>
      <c r="AG885" s="384"/>
      <c r="AH885" s="385">
        <v>1</v>
      </c>
      <c r="AI885" s="386"/>
      <c r="AJ885" s="386"/>
      <c r="AK885" s="386"/>
      <c r="AL885" s="370">
        <v>97.87</v>
      </c>
      <c r="AM885" s="371"/>
      <c r="AN885" s="371"/>
      <c r="AO885" s="372"/>
      <c r="AP885" s="373" t="s">
        <v>651</v>
      </c>
      <c r="AQ885" s="373"/>
      <c r="AR885" s="373"/>
      <c r="AS885" s="373"/>
      <c r="AT885" s="373"/>
      <c r="AU885" s="373"/>
      <c r="AV885" s="373"/>
      <c r="AW885" s="373"/>
      <c r="AX885" s="373"/>
    </row>
    <row r="886" spans="1:50" ht="60.75" customHeight="1" x14ac:dyDescent="0.15">
      <c r="A886" s="392">
        <v>16</v>
      </c>
      <c r="B886" s="392">
        <v>1</v>
      </c>
      <c r="C886" s="360" t="s">
        <v>649</v>
      </c>
      <c r="D886" s="360"/>
      <c r="E886" s="360"/>
      <c r="F886" s="360"/>
      <c r="G886" s="360"/>
      <c r="H886" s="360"/>
      <c r="I886" s="360"/>
      <c r="J886" s="387">
        <v>4011701002148</v>
      </c>
      <c r="K886" s="388"/>
      <c r="L886" s="388"/>
      <c r="M886" s="388"/>
      <c r="N886" s="388"/>
      <c r="O886" s="389"/>
      <c r="P886" s="363" t="s">
        <v>657</v>
      </c>
      <c r="Q886" s="363"/>
      <c r="R886" s="363"/>
      <c r="S886" s="363"/>
      <c r="T886" s="363"/>
      <c r="U886" s="363"/>
      <c r="V886" s="363"/>
      <c r="W886" s="363"/>
      <c r="X886" s="363"/>
      <c r="Y886" s="364">
        <v>89</v>
      </c>
      <c r="Z886" s="365"/>
      <c r="AA886" s="365"/>
      <c r="AB886" s="366"/>
      <c r="AC886" s="376" t="s">
        <v>629</v>
      </c>
      <c r="AD886" s="384"/>
      <c r="AE886" s="384"/>
      <c r="AF886" s="384"/>
      <c r="AG886" s="384"/>
      <c r="AH886" s="385">
        <v>1</v>
      </c>
      <c r="AI886" s="386"/>
      <c r="AJ886" s="386"/>
      <c r="AK886" s="386"/>
      <c r="AL886" s="370">
        <v>97.87</v>
      </c>
      <c r="AM886" s="371"/>
      <c r="AN886" s="371"/>
      <c r="AO886" s="372"/>
      <c r="AP886" s="373" t="s">
        <v>651</v>
      </c>
      <c r="AQ886" s="373"/>
      <c r="AR886" s="373"/>
      <c r="AS886" s="373"/>
      <c r="AT886" s="373"/>
      <c r="AU886" s="373"/>
      <c r="AV886" s="373"/>
      <c r="AW886" s="373"/>
      <c r="AX886" s="373"/>
    </row>
    <row r="887" spans="1:50" s="16" customFormat="1" ht="60.75" customHeight="1" x14ac:dyDescent="0.15">
      <c r="A887" s="392">
        <v>17</v>
      </c>
      <c r="B887" s="392">
        <v>1</v>
      </c>
      <c r="C887" s="360" t="s">
        <v>649</v>
      </c>
      <c r="D887" s="360"/>
      <c r="E887" s="360"/>
      <c r="F887" s="360"/>
      <c r="G887" s="360"/>
      <c r="H887" s="360"/>
      <c r="I887" s="360"/>
      <c r="J887" s="387">
        <v>4011701002148</v>
      </c>
      <c r="K887" s="388"/>
      <c r="L887" s="388"/>
      <c r="M887" s="388"/>
      <c r="N887" s="388"/>
      <c r="O887" s="389"/>
      <c r="P887" s="363" t="s">
        <v>658</v>
      </c>
      <c r="Q887" s="363"/>
      <c r="R887" s="363"/>
      <c r="S887" s="363"/>
      <c r="T887" s="363"/>
      <c r="U887" s="363"/>
      <c r="V887" s="363"/>
      <c r="W887" s="363"/>
      <c r="X887" s="363"/>
      <c r="Y887" s="364">
        <v>36</v>
      </c>
      <c r="Z887" s="365"/>
      <c r="AA887" s="365"/>
      <c r="AB887" s="366"/>
      <c r="AC887" s="376" t="s">
        <v>629</v>
      </c>
      <c r="AD887" s="384"/>
      <c r="AE887" s="384"/>
      <c r="AF887" s="384"/>
      <c r="AG887" s="384"/>
      <c r="AH887" s="385">
        <v>1</v>
      </c>
      <c r="AI887" s="386"/>
      <c r="AJ887" s="386"/>
      <c r="AK887" s="386"/>
      <c r="AL887" s="370">
        <v>97.87</v>
      </c>
      <c r="AM887" s="371"/>
      <c r="AN887" s="371"/>
      <c r="AO887" s="372"/>
      <c r="AP887" s="373" t="s">
        <v>651</v>
      </c>
      <c r="AQ887" s="373"/>
      <c r="AR887" s="373"/>
      <c r="AS887" s="373"/>
      <c r="AT887" s="373"/>
      <c r="AU887" s="373"/>
      <c r="AV887" s="373"/>
      <c r="AW887" s="373"/>
      <c r="AX887" s="373"/>
    </row>
    <row r="888" spans="1:50" ht="60.75" customHeight="1" x14ac:dyDescent="0.15">
      <c r="A888" s="392">
        <v>18</v>
      </c>
      <c r="B888" s="392">
        <v>1</v>
      </c>
      <c r="C888" s="360" t="s">
        <v>649</v>
      </c>
      <c r="D888" s="360"/>
      <c r="E888" s="360"/>
      <c r="F888" s="360"/>
      <c r="G888" s="360"/>
      <c r="H888" s="360"/>
      <c r="I888" s="360"/>
      <c r="J888" s="387">
        <v>4011701002148</v>
      </c>
      <c r="K888" s="388"/>
      <c r="L888" s="388"/>
      <c r="M888" s="388"/>
      <c r="N888" s="388"/>
      <c r="O888" s="389"/>
      <c r="P888" s="363" t="s">
        <v>659</v>
      </c>
      <c r="Q888" s="363"/>
      <c r="R888" s="363"/>
      <c r="S888" s="363"/>
      <c r="T888" s="363"/>
      <c r="U888" s="363"/>
      <c r="V888" s="363"/>
      <c r="W888" s="363"/>
      <c r="X888" s="363"/>
      <c r="Y888" s="364">
        <v>8</v>
      </c>
      <c r="Z888" s="365"/>
      <c r="AA888" s="365"/>
      <c r="AB888" s="366"/>
      <c r="AC888" s="376" t="s">
        <v>629</v>
      </c>
      <c r="AD888" s="384"/>
      <c r="AE888" s="384"/>
      <c r="AF888" s="384"/>
      <c r="AG888" s="384"/>
      <c r="AH888" s="385">
        <v>1</v>
      </c>
      <c r="AI888" s="386"/>
      <c r="AJ888" s="386"/>
      <c r="AK888" s="386"/>
      <c r="AL888" s="370">
        <v>97.87</v>
      </c>
      <c r="AM888" s="371"/>
      <c r="AN888" s="371"/>
      <c r="AO888" s="372"/>
      <c r="AP888" s="373" t="s">
        <v>651</v>
      </c>
      <c r="AQ888" s="373"/>
      <c r="AR888" s="373"/>
      <c r="AS888" s="373"/>
      <c r="AT888" s="373"/>
      <c r="AU888" s="373"/>
      <c r="AV888" s="373"/>
      <c r="AW888" s="373"/>
      <c r="AX888" s="373"/>
    </row>
    <row r="889" spans="1:50" ht="60.75" customHeight="1" x14ac:dyDescent="0.15">
      <c r="A889" s="392">
        <v>19</v>
      </c>
      <c r="B889" s="392">
        <v>1</v>
      </c>
      <c r="C889" s="360" t="s">
        <v>649</v>
      </c>
      <c r="D889" s="360"/>
      <c r="E889" s="360"/>
      <c r="F889" s="360"/>
      <c r="G889" s="360"/>
      <c r="H889" s="360"/>
      <c r="I889" s="360"/>
      <c r="J889" s="387">
        <v>4011701002148</v>
      </c>
      <c r="K889" s="388"/>
      <c r="L889" s="388"/>
      <c r="M889" s="388"/>
      <c r="N889" s="388"/>
      <c r="O889" s="389"/>
      <c r="P889" s="363" t="s">
        <v>660</v>
      </c>
      <c r="Q889" s="363"/>
      <c r="R889" s="363"/>
      <c r="S889" s="363"/>
      <c r="T889" s="363"/>
      <c r="U889" s="363"/>
      <c r="V889" s="363"/>
      <c r="W889" s="363"/>
      <c r="X889" s="363"/>
      <c r="Y889" s="364">
        <v>2</v>
      </c>
      <c r="Z889" s="365"/>
      <c r="AA889" s="365"/>
      <c r="AB889" s="366"/>
      <c r="AC889" s="376" t="s">
        <v>629</v>
      </c>
      <c r="AD889" s="384"/>
      <c r="AE889" s="384"/>
      <c r="AF889" s="384"/>
      <c r="AG889" s="384"/>
      <c r="AH889" s="385">
        <v>1</v>
      </c>
      <c r="AI889" s="386"/>
      <c r="AJ889" s="386"/>
      <c r="AK889" s="386"/>
      <c r="AL889" s="370">
        <v>97.87</v>
      </c>
      <c r="AM889" s="371"/>
      <c r="AN889" s="371"/>
      <c r="AO889" s="372"/>
      <c r="AP889" s="373" t="s">
        <v>653</v>
      </c>
      <c r="AQ889" s="373"/>
      <c r="AR889" s="373"/>
      <c r="AS889" s="373"/>
      <c r="AT889" s="373"/>
      <c r="AU889" s="373"/>
      <c r="AV889" s="373"/>
      <c r="AW889" s="373"/>
      <c r="AX889" s="373"/>
    </row>
    <row r="890" spans="1:50" ht="60.75" customHeight="1" x14ac:dyDescent="0.15">
      <c r="A890" s="392">
        <v>20</v>
      </c>
      <c r="B890" s="392">
        <v>1</v>
      </c>
      <c r="C890" s="360" t="s">
        <v>650</v>
      </c>
      <c r="D890" s="360"/>
      <c r="E890" s="360"/>
      <c r="F890" s="360"/>
      <c r="G890" s="360"/>
      <c r="H890" s="360"/>
      <c r="I890" s="360"/>
      <c r="J890" s="387">
        <v>6240001025652</v>
      </c>
      <c r="K890" s="388"/>
      <c r="L890" s="388"/>
      <c r="M890" s="388"/>
      <c r="N890" s="388"/>
      <c r="O890" s="389"/>
      <c r="P890" s="363" t="s">
        <v>661</v>
      </c>
      <c r="Q890" s="363"/>
      <c r="R890" s="363"/>
      <c r="S890" s="363"/>
      <c r="T890" s="363"/>
      <c r="U890" s="363"/>
      <c r="V890" s="363"/>
      <c r="W890" s="363"/>
      <c r="X890" s="363"/>
      <c r="Y890" s="364">
        <v>72</v>
      </c>
      <c r="Z890" s="365"/>
      <c r="AA890" s="365"/>
      <c r="AB890" s="366"/>
      <c r="AC890" s="376" t="s">
        <v>629</v>
      </c>
      <c r="AD890" s="384"/>
      <c r="AE890" s="384"/>
      <c r="AF890" s="384"/>
      <c r="AG890" s="384"/>
      <c r="AH890" s="385">
        <v>1</v>
      </c>
      <c r="AI890" s="386"/>
      <c r="AJ890" s="386"/>
      <c r="AK890" s="386"/>
      <c r="AL890" s="370">
        <v>99.95</v>
      </c>
      <c r="AM890" s="371"/>
      <c r="AN890" s="371"/>
      <c r="AO890" s="372"/>
      <c r="AP890" s="373" t="s">
        <v>651</v>
      </c>
      <c r="AQ890" s="373"/>
      <c r="AR890" s="373"/>
      <c r="AS890" s="373"/>
      <c r="AT890" s="373"/>
      <c r="AU890" s="373"/>
      <c r="AV890" s="373"/>
      <c r="AW890" s="373"/>
      <c r="AX890" s="373"/>
    </row>
    <row r="891" spans="1:50" ht="60.75" customHeight="1" x14ac:dyDescent="0.15">
      <c r="A891" s="392">
        <v>21</v>
      </c>
      <c r="B891" s="392">
        <v>1</v>
      </c>
      <c r="C891" s="360" t="s">
        <v>650</v>
      </c>
      <c r="D891" s="360"/>
      <c r="E891" s="360"/>
      <c r="F891" s="360"/>
      <c r="G891" s="360"/>
      <c r="H891" s="360"/>
      <c r="I891" s="360"/>
      <c r="J891" s="387">
        <v>6240001025652</v>
      </c>
      <c r="K891" s="388"/>
      <c r="L891" s="388"/>
      <c r="M891" s="388"/>
      <c r="N891" s="388"/>
      <c r="O891" s="389"/>
      <c r="P891" s="375" t="s">
        <v>672</v>
      </c>
      <c r="Q891" s="363"/>
      <c r="R891" s="363"/>
      <c r="S891" s="363"/>
      <c r="T891" s="363"/>
      <c r="U891" s="363"/>
      <c r="V891" s="363"/>
      <c r="W891" s="363"/>
      <c r="X891" s="363"/>
      <c r="Y891" s="364">
        <v>63</v>
      </c>
      <c r="Z891" s="365"/>
      <c r="AA891" s="365"/>
      <c r="AB891" s="366"/>
      <c r="AC891" s="376" t="s">
        <v>629</v>
      </c>
      <c r="AD891" s="384"/>
      <c r="AE891" s="384"/>
      <c r="AF891" s="384"/>
      <c r="AG891" s="384"/>
      <c r="AH891" s="385">
        <v>1</v>
      </c>
      <c r="AI891" s="386"/>
      <c r="AJ891" s="386"/>
      <c r="AK891" s="386"/>
      <c r="AL891" s="370">
        <v>99.95</v>
      </c>
      <c r="AM891" s="371"/>
      <c r="AN891" s="371"/>
      <c r="AO891" s="372"/>
      <c r="AP891" s="373" t="s">
        <v>665</v>
      </c>
      <c r="AQ891" s="373"/>
      <c r="AR891" s="373"/>
      <c r="AS891" s="373"/>
      <c r="AT891" s="373"/>
      <c r="AU891" s="373"/>
      <c r="AV891" s="373"/>
      <c r="AW891" s="373"/>
      <c r="AX891" s="373"/>
    </row>
    <row r="892" spans="1:50" ht="60.75" customHeight="1" x14ac:dyDescent="0.15">
      <c r="A892" s="392">
        <v>22</v>
      </c>
      <c r="B892" s="392">
        <v>1</v>
      </c>
      <c r="C892" s="360" t="s">
        <v>650</v>
      </c>
      <c r="D892" s="360"/>
      <c r="E892" s="360"/>
      <c r="F892" s="360"/>
      <c r="G892" s="360"/>
      <c r="H892" s="360"/>
      <c r="I892" s="360"/>
      <c r="J892" s="387">
        <v>6240001025652</v>
      </c>
      <c r="K892" s="388"/>
      <c r="L892" s="388"/>
      <c r="M892" s="388"/>
      <c r="N892" s="388"/>
      <c r="O892" s="389"/>
      <c r="P892" s="375" t="s">
        <v>673</v>
      </c>
      <c r="Q892" s="363"/>
      <c r="R892" s="363"/>
      <c r="S892" s="363"/>
      <c r="T892" s="363"/>
      <c r="U892" s="363"/>
      <c r="V892" s="363"/>
      <c r="W892" s="363"/>
      <c r="X892" s="363"/>
      <c r="Y892" s="364">
        <v>60</v>
      </c>
      <c r="Z892" s="365"/>
      <c r="AA892" s="365"/>
      <c r="AB892" s="366"/>
      <c r="AC892" s="376" t="s">
        <v>629</v>
      </c>
      <c r="AD892" s="384"/>
      <c r="AE892" s="384"/>
      <c r="AF892" s="384"/>
      <c r="AG892" s="384"/>
      <c r="AH892" s="385">
        <v>1</v>
      </c>
      <c r="AI892" s="386"/>
      <c r="AJ892" s="386"/>
      <c r="AK892" s="386"/>
      <c r="AL892" s="370">
        <v>99.95</v>
      </c>
      <c r="AM892" s="371"/>
      <c r="AN892" s="371"/>
      <c r="AO892" s="372"/>
      <c r="AP892" s="373" t="s">
        <v>665</v>
      </c>
      <c r="AQ892" s="373"/>
      <c r="AR892" s="373"/>
      <c r="AS892" s="373"/>
      <c r="AT892" s="373"/>
      <c r="AU892" s="373"/>
      <c r="AV892" s="373"/>
      <c r="AW892" s="373"/>
      <c r="AX892" s="373"/>
    </row>
    <row r="893" spans="1:50" ht="60.75" customHeight="1" x14ac:dyDescent="0.15">
      <c r="A893" s="392">
        <v>23</v>
      </c>
      <c r="B893" s="392">
        <v>1</v>
      </c>
      <c r="C893" s="360" t="s">
        <v>650</v>
      </c>
      <c r="D893" s="360"/>
      <c r="E893" s="360"/>
      <c r="F893" s="360"/>
      <c r="G893" s="360"/>
      <c r="H893" s="360"/>
      <c r="I893" s="360"/>
      <c r="J893" s="387">
        <v>6240001025652</v>
      </c>
      <c r="K893" s="388"/>
      <c r="L893" s="388"/>
      <c r="M893" s="388"/>
      <c r="N893" s="388"/>
      <c r="O893" s="389"/>
      <c r="P893" s="375" t="s">
        <v>674</v>
      </c>
      <c r="Q893" s="363"/>
      <c r="R893" s="363"/>
      <c r="S893" s="363"/>
      <c r="T893" s="363"/>
      <c r="U893" s="363"/>
      <c r="V893" s="363"/>
      <c r="W893" s="363"/>
      <c r="X893" s="363"/>
      <c r="Y893" s="364">
        <v>39</v>
      </c>
      <c r="Z893" s="365"/>
      <c r="AA893" s="365"/>
      <c r="AB893" s="366"/>
      <c r="AC893" s="376" t="s">
        <v>629</v>
      </c>
      <c r="AD893" s="384"/>
      <c r="AE893" s="384"/>
      <c r="AF893" s="384"/>
      <c r="AG893" s="384"/>
      <c r="AH893" s="385">
        <v>1</v>
      </c>
      <c r="AI893" s="386"/>
      <c r="AJ893" s="386"/>
      <c r="AK893" s="386"/>
      <c r="AL893" s="370">
        <v>99.95</v>
      </c>
      <c r="AM893" s="371"/>
      <c r="AN893" s="371"/>
      <c r="AO893" s="372"/>
      <c r="AP893" s="373" t="s">
        <v>665</v>
      </c>
      <c r="AQ893" s="373"/>
      <c r="AR893" s="373"/>
      <c r="AS893" s="373"/>
      <c r="AT893" s="373"/>
      <c r="AU893" s="373"/>
      <c r="AV893" s="373"/>
      <c r="AW893" s="373"/>
      <c r="AX893" s="373"/>
    </row>
    <row r="894" spans="1:50" ht="60.75" customHeight="1" x14ac:dyDescent="0.15">
      <c r="A894" s="392">
        <v>24</v>
      </c>
      <c r="B894" s="392">
        <v>1</v>
      </c>
      <c r="C894" s="360" t="s">
        <v>650</v>
      </c>
      <c r="D894" s="360"/>
      <c r="E894" s="360"/>
      <c r="F894" s="360"/>
      <c r="G894" s="360"/>
      <c r="H894" s="360"/>
      <c r="I894" s="360"/>
      <c r="J894" s="387">
        <v>6240001025652</v>
      </c>
      <c r="K894" s="388"/>
      <c r="L894" s="388"/>
      <c r="M894" s="388"/>
      <c r="N894" s="388"/>
      <c r="O894" s="389"/>
      <c r="P894" s="375" t="s">
        <v>675</v>
      </c>
      <c r="Q894" s="363"/>
      <c r="R894" s="363"/>
      <c r="S894" s="363"/>
      <c r="T894" s="363"/>
      <c r="U894" s="363"/>
      <c r="V894" s="363"/>
      <c r="W894" s="363"/>
      <c r="X894" s="363"/>
      <c r="Y894" s="364">
        <v>6</v>
      </c>
      <c r="Z894" s="365"/>
      <c r="AA894" s="365"/>
      <c r="AB894" s="366"/>
      <c r="AC894" s="376" t="s">
        <v>629</v>
      </c>
      <c r="AD894" s="384"/>
      <c r="AE894" s="384"/>
      <c r="AF894" s="384"/>
      <c r="AG894" s="384"/>
      <c r="AH894" s="385">
        <v>1</v>
      </c>
      <c r="AI894" s="386"/>
      <c r="AJ894" s="386"/>
      <c r="AK894" s="386"/>
      <c r="AL894" s="370">
        <v>99.95</v>
      </c>
      <c r="AM894" s="371"/>
      <c r="AN894" s="371"/>
      <c r="AO894" s="372"/>
      <c r="AP894" s="373" t="s">
        <v>666</v>
      </c>
      <c r="AQ894" s="373"/>
      <c r="AR894" s="373"/>
      <c r="AS894" s="373"/>
      <c r="AT894" s="373"/>
      <c r="AU894" s="373"/>
      <c r="AV894" s="373"/>
      <c r="AW894" s="373"/>
      <c r="AX894" s="373"/>
    </row>
    <row r="895" spans="1:50" ht="60.75" customHeight="1" x14ac:dyDescent="0.15">
      <c r="A895" s="392">
        <v>25</v>
      </c>
      <c r="B895" s="392">
        <v>1</v>
      </c>
      <c r="C895" s="360" t="s">
        <v>668</v>
      </c>
      <c r="D895" s="360"/>
      <c r="E895" s="360"/>
      <c r="F895" s="360"/>
      <c r="G895" s="360"/>
      <c r="H895" s="360"/>
      <c r="I895" s="360"/>
      <c r="J895" s="387">
        <v>5013301030602</v>
      </c>
      <c r="K895" s="388"/>
      <c r="L895" s="388"/>
      <c r="M895" s="388"/>
      <c r="N895" s="388"/>
      <c r="O895" s="389"/>
      <c r="P895" s="375" t="s">
        <v>676</v>
      </c>
      <c r="Q895" s="363"/>
      <c r="R895" s="363"/>
      <c r="S895" s="363"/>
      <c r="T895" s="363"/>
      <c r="U895" s="363"/>
      <c r="V895" s="363"/>
      <c r="W895" s="363"/>
      <c r="X895" s="363"/>
      <c r="Y895" s="364">
        <v>173</v>
      </c>
      <c r="Z895" s="365"/>
      <c r="AA895" s="365"/>
      <c r="AB895" s="366"/>
      <c r="AC895" s="376" t="s">
        <v>629</v>
      </c>
      <c r="AD895" s="384"/>
      <c r="AE895" s="384"/>
      <c r="AF895" s="384"/>
      <c r="AG895" s="384"/>
      <c r="AH895" s="385">
        <v>1</v>
      </c>
      <c r="AI895" s="386"/>
      <c r="AJ895" s="386"/>
      <c r="AK895" s="386"/>
      <c r="AL895" s="370">
        <v>99.05</v>
      </c>
      <c r="AM895" s="371"/>
      <c r="AN895" s="371"/>
      <c r="AO895" s="372"/>
      <c r="AP895" s="373" t="s">
        <v>667</v>
      </c>
      <c r="AQ895" s="373"/>
      <c r="AR895" s="373"/>
      <c r="AS895" s="373"/>
      <c r="AT895" s="373"/>
      <c r="AU895" s="373"/>
      <c r="AV895" s="373"/>
      <c r="AW895" s="373"/>
      <c r="AX895" s="373"/>
    </row>
    <row r="896" spans="1:50" ht="60.75" customHeight="1" x14ac:dyDescent="0.15">
      <c r="A896" s="392">
        <v>26</v>
      </c>
      <c r="B896" s="392">
        <v>1</v>
      </c>
      <c r="C896" s="360" t="s">
        <v>668</v>
      </c>
      <c r="D896" s="360"/>
      <c r="E896" s="360"/>
      <c r="F896" s="360"/>
      <c r="G896" s="360"/>
      <c r="H896" s="360"/>
      <c r="I896" s="360"/>
      <c r="J896" s="387">
        <v>5013301030602</v>
      </c>
      <c r="K896" s="388"/>
      <c r="L896" s="388"/>
      <c r="M896" s="388"/>
      <c r="N896" s="388"/>
      <c r="O896" s="389"/>
      <c r="P896" s="375" t="s">
        <v>676</v>
      </c>
      <c r="Q896" s="363"/>
      <c r="R896" s="363"/>
      <c r="S896" s="363"/>
      <c r="T896" s="363"/>
      <c r="U896" s="363"/>
      <c r="V896" s="363"/>
      <c r="W896" s="363"/>
      <c r="X896" s="363"/>
      <c r="Y896" s="364">
        <v>27</v>
      </c>
      <c r="Z896" s="365"/>
      <c r="AA896" s="365"/>
      <c r="AB896" s="366"/>
      <c r="AC896" s="376" t="s">
        <v>629</v>
      </c>
      <c r="AD896" s="384"/>
      <c r="AE896" s="384"/>
      <c r="AF896" s="384"/>
      <c r="AG896" s="384"/>
      <c r="AH896" s="385">
        <v>1</v>
      </c>
      <c r="AI896" s="386"/>
      <c r="AJ896" s="386"/>
      <c r="AK896" s="386"/>
      <c r="AL896" s="370">
        <v>99.05</v>
      </c>
      <c r="AM896" s="371"/>
      <c r="AN896" s="371"/>
      <c r="AO896" s="372"/>
      <c r="AP896" s="373" t="s">
        <v>665</v>
      </c>
      <c r="AQ896" s="373"/>
      <c r="AR896" s="373"/>
      <c r="AS896" s="373"/>
      <c r="AT896" s="373"/>
      <c r="AU896" s="373"/>
      <c r="AV896" s="373"/>
      <c r="AW896" s="373"/>
      <c r="AX896" s="373"/>
    </row>
    <row r="897" spans="1:50" ht="60.75" customHeight="1" x14ac:dyDescent="0.15">
      <c r="A897" s="392">
        <v>27</v>
      </c>
      <c r="B897" s="392">
        <v>1</v>
      </c>
      <c r="C897" s="360" t="s">
        <v>668</v>
      </c>
      <c r="D897" s="360"/>
      <c r="E897" s="360"/>
      <c r="F897" s="360"/>
      <c r="G897" s="360"/>
      <c r="H897" s="360"/>
      <c r="I897" s="360"/>
      <c r="J897" s="387">
        <v>5013301030602</v>
      </c>
      <c r="K897" s="388"/>
      <c r="L897" s="388"/>
      <c r="M897" s="388"/>
      <c r="N897" s="388"/>
      <c r="O897" s="389"/>
      <c r="P897" s="375" t="s">
        <v>677</v>
      </c>
      <c r="Q897" s="363"/>
      <c r="R897" s="363"/>
      <c r="S897" s="363"/>
      <c r="T897" s="363"/>
      <c r="U897" s="363"/>
      <c r="V897" s="363"/>
      <c r="W897" s="363"/>
      <c r="X897" s="363"/>
      <c r="Y897" s="364">
        <v>6</v>
      </c>
      <c r="Z897" s="365"/>
      <c r="AA897" s="365"/>
      <c r="AB897" s="366"/>
      <c r="AC897" s="376" t="s">
        <v>629</v>
      </c>
      <c r="AD897" s="384"/>
      <c r="AE897" s="384"/>
      <c r="AF897" s="384"/>
      <c r="AG897" s="384"/>
      <c r="AH897" s="385">
        <v>1</v>
      </c>
      <c r="AI897" s="386"/>
      <c r="AJ897" s="386"/>
      <c r="AK897" s="386"/>
      <c r="AL897" s="370">
        <v>99.05</v>
      </c>
      <c r="AM897" s="371"/>
      <c r="AN897" s="371"/>
      <c r="AO897" s="372"/>
      <c r="AP897" s="373" t="s">
        <v>665</v>
      </c>
      <c r="AQ897" s="373"/>
      <c r="AR897" s="373"/>
      <c r="AS897" s="373"/>
      <c r="AT897" s="373"/>
      <c r="AU897" s="373"/>
      <c r="AV897" s="373"/>
      <c r="AW897" s="373"/>
      <c r="AX897" s="373"/>
    </row>
    <row r="898" spans="1:50" ht="60.75" customHeight="1" x14ac:dyDescent="0.15">
      <c r="A898" s="392">
        <v>28</v>
      </c>
      <c r="B898" s="392">
        <v>1</v>
      </c>
      <c r="C898" s="360" t="s">
        <v>668</v>
      </c>
      <c r="D898" s="360"/>
      <c r="E898" s="360"/>
      <c r="F898" s="360"/>
      <c r="G898" s="360"/>
      <c r="H898" s="360"/>
      <c r="I898" s="360"/>
      <c r="J898" s="387">
        <v>5013301030602</v>
      </c>
      <c r="K898" s="388"/>
      <c r="L898" s="388"/>
      <c r="M898" s="388"/>
      <c r="N898" s="388"/>
      <c r="O898" s="389"/>
      <c r="P898" s="375" t="s">
        <v>678</v>
      </c>
      <c r="Q898" s="363"/>
      <c r="R898" s="363"/>
      <c r="S898" s="363"/>
      <c r="T898" s="363"/>
      <c r="U898" s="363"/>
      <c r="V898" s="363"/>
      <c r="W898" s="363"/>
      <c r="X898" s="363"/>
      <c r="Y898" s="364">
        <v>4</v>
      </c>
      <c r="Z898" s="365"/>
      <c r="AA898" s="365"/>
      <c r="AB898" s="366"/>
      <c r="AC898" s="376" t="s">
        <v>629</v>
      </c>
      <c r="AD898" s="384"/>
      <c r="AE898" s="384"/>
      <c r="AF898" s="384"/>
      <c r="AG898" s="384"/>
      <c r="AH898" s="385">
        <v>1</v>
      </c>
      <c r="AI898" s="386"/>
      <c r="AJ898" s="386"/>
      <c r="AK898" s="386"/>
      <c r="AL898" s="370">
        <v>99.05</v>
      </c>
      <c r="AM898" s="371"/>
      <c r="AN898" s="371"/>
      <c r="AO898" s="372"/>
      <c r="AP898" s="373" t="s">
        <v>665</v>
      </c>
      <c r="AQ898" s="373"/>
      <c r="AR898" s="373"/>
      <c r="AS898" s="373"/>
      <c r="AT898" s="373"/>
      <c r="AU898" s="373"/>
      <c r="AV898" s="373"/>
      <c r="AW898" s="373"/>
      <c r="AX898" s="373"/>
    </row>
    <row r="899" spans="1:50" ht="60.75" customHeight="1" x14ac:dyDescent="0.15">
      <c r="A899" s="392">
        <v>29</v>
      </c>
      <c r="B899" s="392">
        <v>1</v>
      </c>
      <c r="C899" s="360" t="s">
        <v>669</v>
      </c>
      <c r="D899" s="360"/>
      <c r="E899" s="360"/>
      <c r="F899" s="360"/>
      <c r="G899" s="360"/>
      <c r="H899" s="360"/>
      <c r="I899" s="360"/>
      <c r="J899" s="387">
        <v>9010401054908</v>
      </c>
      <c r="K899" s="388"/>
      <c r="L899" s="388"/>
      <c r="M899" s="388"/>
      <c r="N899" s="388"/>
      <c r="O899" s="389"/>
      <c r="P899" s="363" t="s">
        <v>670</v>
      </c>
      <c r="Q899" s="363"/>
      <c r="R899" s="363"/>
      <c r="S899" s="363"/>
      <c r="T899" s="363"/>
      <c r="U899" s="363"/>
      <c r="V899" s="363"/>
      <c r="W899" s="363"/>
      <c r="X899" s="363"/>
      <c r="Y899" s="364">
        <v>93</v>
      </c>
      <c r="Z899" s="365"/>
      <c r="AA899" s="365"/>
      <c r="AB899" s="366"/>
      <c r="AC899" s="376" t="s">
        <v>629</v>
      </c>
      <c r="AD899" s="384"/>
      <c r="AE899" s="384"/>
      <c r="AF899" s="384"/>
      <c r="AG899" s="384"/>
      <c r="AH899" s="385">
        <v>1</v>
      </c>
      <c r="AI899" s="386"/>
      <c r="AJ899" s="386"/>
      <c r="AK899" s="386"/>
      <c r="AL899" s="370">
        <v>97.57</v>
      </c>
      <c r="AM899" s="371"/>
      <c r="AN899" s="371"/>
      <c r="AO899" s="372"/>
      <c r="AP899" s="373" t="s">
        <v>665</v>
      </c>
      <c r="AQ899" s="373"/>
      <c r="AR899" s="373"/>
      <c r="AS899" s="373"/>
      <c r="AT899" s="373"/>
      <c r="AU899" s="373"/>
      <c r="AV899" s="373"/>
      <c r="AW899" s="373"/>
      <c r="AX899" s="373"/>
    </row>
    <row r="900" spans="1:50" ht="60.75" customHeight="1" x14ac:dyDescent="0.15">
      <c r="A900" s="392">
        <v>30</v>
      </c>
      <c r="B900" s="392">
        <v>1</v>
      </c>
      <c r="C900" s="360" t="s">
        <v>669</v>
      </c>
      <c r="D900" s="360"/>
      <c r="E900" s="360"/>
      <c r="F900" s="360"/>
      <c r="G900" s="360"/>
      <c r="H900" s="360"/>
      <c r="I900" s="360"/>
      <c r="J900" s="387">
        <v>9010401054908</v>
      </c>
      <c r="K900" s="388"/>
      <c r="L900" s="388"/>
      <c r="M900" s="388"/>
      <c r="N900" s="388"/>
      <c r="O900" s="389"/>
      <c r="P900" s="363" t="s">
        <v>671</v>
      </c>
      <c r="Q900" s="363"/>
      <c r="R900" s="363"/>
      <c r="S900" s="363"/>
      <c r="T900" s="363"/>
      <c r="U900" s="363"/>
      <c r="V900" s="363"/>
      <c r="W900" s="363"/>
      <c r="X900" s="363"/>
      <c r="Y900" s="364">
        <v>79</v>
      </c>
      <c r="Z900" s="365"/>
      <c r="AA900" s="365"/>
      <c r="AB900" s="366"/>
      <c r="AC900" s="376" t="s">
        <v>629</v>
      </c>
      <c r="AD900" s="384"/>
      <c r="AE900" s="384"/>
      <c r="AF900" s="384"/>
      <c r="AG900" s="384"/>
      <c r="AH900" s="385">
        <v>1</v>
      </c>
      <c r="AI900" s="386"/>
      <c r="AJ900" s="386"/>
      <c r="AK900" s="386"/>
      <c r="AL900" s="370">
        <v>97.57</v>
      </c>
      <c r="AM900" s="371"/>
      <c r="AN900" s="371"/>
      <c r="AO900" s="372"/>
      <c r="AP900" s="373" t="s">
        <v>665</v>
      </c>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92">
        <v>1</v>
      </c>
      <c r="B904" s="392">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92">
        <v>2</v>
      </c>
      <c r="B905" s="392">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92">
        <v>3</v>
      </c>
      <c r="B906" s="392">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92">
        <v>4</v>
      </c>
      <c r="B907" s="392">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92">
        <v>5</v>
      </c>
      <c r="B908" s="392">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92">
        <v>6</v>
      </c>
      <c r="B909" s="392">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92">
        <v>7</v>
      </c>
      <c r="B910" s="392">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92">
        <v>8</v>
      </c>
      <c r="B911" s="392">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92">
        <v>9</v>
      </c>
      <c r="B912" s="392">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92">
        <v>10</v>
      </c>
      <c r="B913" s="392">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92">
        <v>11</v>
      </c>
      <c r="B914" s="39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92">
        <v>12</v>
      </c>
      <c r="B915" s="39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92">
        <v>13</v>
      </c>
      <c r="B916" s="39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92">
        <v>14</v>
      </c>
      <c r="B917" s="39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92">
        <v>15</v>
      </c>
      <c r="B918" s="39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92">
        <v>16</v>
      </c>
      <c r="B919" s="39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92">
        <v>17</v>
      </c>
      <c r="B920" s="39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92">
        <v>18</v>
      </c>
      <c r="B921" s="39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92">
        <v>19</v>
      </c>
      <c r="B922" s="39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92">
        <v>20</v>
      </c>
      <c r="B923" s="39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92">
        <v>21</v>
      </c>
      <c r="B924" s="39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92">
        <v>22</v>
      </c>
      <c r="B925" s="392">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92">
        <v>23</v>
      </c>
      <c r="B926" s="392">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92">
        <v>24</v>
      </c>
      <c r="B927" s="392">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92">
        <v>25</v>
      </c>
      <c r="B928" s="39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92">
        <v>26</v>
      </c>
      <c r="B929" s="39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92">
        <v>27</v>
      </c>
      <c r="B930" s="39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92">
        <v>28</v>
      </c>
      <c r="B931" s="39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92">
        <v>29</v>
      </c>
      <c r="B932" s="39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92">
        <v>30</v>
      </c>
      <c r="B933" s="392">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92">
        <v>1</v>
      </c>
      <c r="B937" s="392">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92">
        <v>2</v>
      </c>
      <c r="B938" s="392">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92">
        <v>3</v>
      </c>
      <c r="B939" s="392">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92">
        <v>4</v>
      </c>
      <c r="B940" s="392">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92">
        <v>5</v>
      </c>
      <c r="B941" s="392">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92">
        <v>6</v>
      </c>
      <c r="B942" s="392">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92">
        <v>7</v>
      </c>
      <c r="B943" s="392">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92">
        <v>8</v>
      </c>
      <c r="B944" s="392">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92">
        <v>9</v>
      </c>
      <c r="B945" s="392">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92">
        <v>10</v>
      </c>
      <c r="B946" s="392">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92">
        <v>11</v>
      </c>
      <c r="B947" s="39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92">
        <v>12</v>
      </c>
      <c r="B948" s="39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92">
        <v>13</v>
      </c>
      <c r="B949" s="39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92">
        <v>14</v>
      </c>
      <c r="B950" s="39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92">
        <v>15</v>
      </c>
      <c r="B951" s="39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92">
        <v>16</v>
      </c>
      <c r="B952" s="39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92">
        <v>17</v>
      </c>
      <c r="B953" s="39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92">
        <v>18</v>
      </c>
      <c r="B954" s="39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92">
        <v>19</v>
      </c>
      <c r="B955" s="39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2">
        <v>20</v>
      </c>
      <c r="B956" s="39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92">
        <v>21</v>
      </c>
      <c r="B957" s="39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2">
        <v>22</v>
      </c>
      <c r="B958" s="392">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2">
        <v>23</v>
      </c>
      <c r="B959" s="392">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2">
        <v>24</v>
      </c>
      <c r="B960" s="392">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2">
        <v>25</v>
      </c>
      <c r="B961" s="39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2">
        <v>26</v>
      </c>
      <c r="B962" s="39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2">
        <v>27</v>
      </c>
      <c r="B963" s="39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2">
        <v>28</v>
      </c>
      <c r="B964" s="39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2">
        <v>29</v>
      </c>
      <c r="B965" s="39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92">
        <v>30</v>
      </c>
      <c r="B966" s="392">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92">
        <v>1</v>
      </c>
      <c r="B970" s="392">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92">
        <v>2</v>
      </c>
      <c r="B971" s="392">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92">
        <v>3</v>
      </c>
      <c r="B972" s="392">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92">
        <v>4</v>
      </c>
      <c r="B973" s="392">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92">
        <v>5</v>
      </c>
      <c r="B974" s="392">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92">
        <v>6</v>
      </c>
      <c r="B975" s="392">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92">
        <v>7</v>
      </c>
      <c r="B976" s="392">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92">
        <v>8</v>
      </c>
      <c r="B977" s="392">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92">
        <v>9</v>
      </c>
      <c r="B978" s="392">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92">
        <v>10</v>
      </c>
      <c r="B979" s="39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92">
        <v>11</v>
      </c>
      <c r="B980" s="39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92">
        <v>12</v>
      </c>
      <c r="B981" s="39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92">
        <v>13</v>
      </c>
      <c r="B982" s="39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92">
        <v>14</v>
      </c>
      <c r="B983" s="39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92">
        <v>15</v>
      </c>
      <c r="B984" s="39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92">
        <v>16</v>
      </c>
      <c r="B985" s="39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92">
        <v>17</v>
      </c>
      <c r="B986" s="39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92">
        <v>18</v>
      </c>
      <c r="B987" s="39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92">
        <v>19</v>
      </c>
      <c r="B988" s="39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92">
        <v>20</v>
      </c>
      <c r="B989" s="39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92">
        <v>21</v>
      </c>
      <c r="B990" s="39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2">
        <v>22</v>
      </c>
      <c r="B991" s="392">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2">
        <v>23</v>
      </c>
      <c r="B992" s="392">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2">
        <v>24</v>
      </c>
      <c r="B993" s="392">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2">
        <v>25</v>
      </c>
      <c r="B994" s="39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2">
        <v>26</v>
      </c>
      <c r="B995" s="39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2">
        <v>27</v>
      </c>
      <c r="B996" s="39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2">
        <v>28</v>
      </c>
      <c r="B997" s="39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2">
        <v>29</v>
      </c>
      <c r="B998" s="39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92">
        <v>30</v>
      </c>
      <c r="B999" s="392">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92">
        <v>1</v>
      </c>
      <c r="B1003" s="392">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92">
        <v>2</v>
      </c>
      <c r="B1004" s="392">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92">
        <v>3</v>
      </c>
      <c r="B1005" s="392">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92">
        <v>4</v>
      </c>
      <c r="B1006" s="392">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92">
        <v>5</v>
      </c>
      <c r="B1007" s="392">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92">
        <v>6</v>
      </c>
      <c r="B1008" s="392">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92">
        <v>7</v>
      </c>
      <c r="B1009" s="39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92">
        <v>8</v>
      </c>
      <c r="B1010" s="39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92">
        <v>9</v>
      </c>
      <c r="B1011" s="39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92">
        <v>10</v>
      </c>
      <c r="B1012" s="39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92">
        <v>11</v>
      </c>
      <c r="B1013" s="39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2">
        <v>12</v>
      </c>
      <c r="B1014" s="39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2">
        <v>13</v>
      </c>
      <c r="B1015" s="39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2">
        <v>14</v>
      </c>
      <c r="B1016" s="39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2">
        <v>15</v>
      </c>
      <c r="B1017" s="39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92">
        <v>16</v>
      </c>
      <c r="B1018" s="39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92">
        <v>17</v>
      </c>
      <c r="B1019" s="39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2">
        <v>18</v>
      </c>
      <c r="B1020" s="39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2">
        <v>19</v>
      </c>
      <c r="B1021" s="39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2">
        <v>20</v>
      </c>
      <c r="B1022" s="39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2">
        <v>21</v>
      </c>
      <c r="B1023" s="39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2">
        <v>22</v>
      </c>
      <c r="B1024" s="392">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2">
        <v>23</v>
      </c>
      <c r="B1025" s="392">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2">
        <v>24</v>
      </c>
      <c r="B1026" s="392">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2">
        <v>25</v>
      </c>
      <c r="B1027" s="39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2">
        <v>26</v>
      </c>
      <c r="B1028" s="39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2">
        <v>27</v>
      </c>
      <c r="B1029" s="39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2">
        <v>28</v>
      </c>
      <c r="B1030" s="39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2">
        <v>29</v>
      </c>
      <c r="B1031" s="39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92">
        <v>30</v>
      </c>
      <c r="B1032" s="392">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92">
        <v>1</v>
      </c>
      <c r="B1036" s="392">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92">
        <v>2</v>
      </c>
      <c r="B1037" s="392">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92">
        <v>3</v>
      </c>
      <c r="B1038" s="392">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92">
        <v>4</v>
      </c>
      <c r="B1039" s="392">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92">
        <v>5</v>
      </c>
      <c r="B1040" s="39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92">
        <v>6</v>
      </c>
      <c r="B1041" s="39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92">
        <v>7</v>
      </c>
      <c r="B1042" s="39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92">
        <v>8</v>
      </c>
      <c r="B1043" s="39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92">
        <v>9</v>
      </c>
      <c r="B1044" s="39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92">
        <v>10</v>
      </c>
      <c r="B1045" s="39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2">
        <v>11</v>
      </c>
      <c r="B1046" s="39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2">
        <v>12</v>
      </c>
      <c r="B1047" s="39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2">
        <v>13</v>
      </c>
      <c r="B1048" s="39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2">
        <v>14</v>
      </c>
      <c r="B1049" s="39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2">
        <v>15</v>
      </c>
      <c r="B1050" s="39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92">
        <v>16</v>
      </c>
      <c r="B1051" s="39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92">
        <v>17</v>
      </c>
      <c r="B1052" s="39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2">
        <v>18</v>
      </c>
      <c r="B1053" s="39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2">
        <v>19</v>
      </c>
      <c r="B1054" s="39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2">
        <v>20</v>
      </c>
      <c r="B1055" s="39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2">
        <v>21</v>
      </c>
      <c r="B1056" s="39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2">
        <v>22</v>
      </c>
      <c r="B1057" s="392">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2">
        <v>23</v>
      </c>
      <c r="B1058" s="392">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2">
        <v>24</v>
      </c>
      <c r="B1059" s="392">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2">
        <v>25</v>
      </c>
      <c r="B1060" s="39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2">
        <v>26</v>
      </c>
      <c r="B1061" s="39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2">
        <v>27</v>
      </c>
      <c r="B1062" s="39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2">
        <v>28</v>
      </c>
      <c r="B1063" s="39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2">
        <v>29</v>
      </c>
      <c r="B1064" s="39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92">
        <v>30</v>
      </c>
      <c r="B1065" s="392">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92">
        <v>1</v>
      </c>
      <c r="B1069" s="392">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92">
        <v>2</v>
      </c>
      <c r="B1070" s="392">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92">
        <v>3</v>
      </c>
      <c r="B1071" s="392">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92">
        <v>4</v>
      </c>
      <c r="B1072" s="392">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92">
        <v>5</v>
      </c>
      <c r="B1073" s="39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92">
        <v>6</v>
      </c>
      <c r="B1074" s="39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92">
        <v>7</v>
      </c>
      <c r="B1075" s="39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92">
        <v>8</v>
      </c>
      <c r="B1076" s="39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92">
        <v>9</v>
      </c>
      <c r="B1077" s="39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2">
        <v>10</v>
      </c>
      <c r="B1078" s="39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2">
        <v>11</v>
      </c>
      <c r="B1079" s="39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2">
        <v>12</v>
      </c>
      <c r="B1080" s="39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2">
        <v>13</v>
      </c>
      <c r="B1081" s="39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2">
        <v>14</v>
      </c>
      <c r="B1082" s="39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2">
        <v>15</v>
      </c>
      <c r="B1083" s="39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92">
        <v>16</v>
      </c>
      <c r="B1084" s="39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92">
        <v>17</v>
      </c>
      <c r="B1085" s="39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2">
        <v>18</v>
      </c>
      <c r="B1086" s="39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2">
        <v>19</v>
      </c>
      <c r="B1087" s="39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2">
        <v>20</v>
      </c>
      <c r="B1088" s="39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2">
        <v>21</v>
      </c>
      <c r="B1089" s="39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2">
        <v>22</v>
      </c>
      <c r="B1090" s="392">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2">
        <v>23</v>
      </c>
      <c r="B1091" s="392">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2">
        <v>24</v>
      </c>
      <c r="B1092" s="392">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2">
        <v>25</v>
      </c>
      <c r="B1093" s="39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2">
        <v>26</v>
      </c>
      <c r="B1094" s="39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2">
        <v>27</v>
      </c>
      <c r="B1095" s="39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2">
        <v>28</v>
      </c>
      <c r="B1096" s="39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2">
        <v>29</v>
      </c>
      <c r="B1097" s="39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92">
        <v>30</v>
      </c>
      <c r="B1098" s="392">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333</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348</v>
      </c>
      <c r="AM1099" s="282"/>
      <c r="AN1099" s="282"/>
      <c r="AO1099" s="79"/>
      <c r="AP1099" s="68"/>
      <c r="AQ1099" s="68"/>
      <c r="AR1099" s="68"/>
      <c r="AS1099" s="68"/>
      <c r="AT1099" s="68"/>
      <c r="AU1099" s="68"/>
      <c r="AV1099" s="68"/>
      <c r="AW1099" s="68"/>
      <c r="AX1099" s="69"/>
    </row>
    <row r="1100" spans="1:50" ht="12.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48" t="s">
        <v>266</v>
      </c>
      <c r="D1102" s="399"/>
      <c r="E1102" s="148" t="s">
        <v>265</v>
      </c>
      <c r="F1102" s="399"/>
      <c r="G1102" s="399"/>
      <c r="H1102" s="399"/>
      <c r="I1102" s="399"/>
      <c r="J1102" s="148" t="s">
        <v>300</v>
      </c>
      <c r="K1102" s="148"/>
      <c r="L1102" s="148"/>
      <c r="M1102" s="148"/>
      <c r="N1102" s="148"/>
      <c r="O1102" s="148"/>
      <c r="P1102" s="380" t="s">
        <v>27</v>
      </c>
      <c r="Q1102" s="380"/>
      <c r="R1102" s="380"/>
      <c r="S1102" s="380"/>
      <c r="T1102" s="380"/>
      <c r="U1102" s="380"/>
      <c r="V1102" s="380"/>
      <c r="W1102" s="380"/>
      <c r="X1102" s="380"/>
      <c r="Y1102" s="148" t="s">
        <v>302</v>
      </c>
      <c r="Z1102" s="399"/>
      <c r="AA1102" s="399"/>
      <c r="AB1102" s="399"/>
      <c r="AC1102" s="148" t="s">
        <v>248</v>
      </c>
      <c r="AD1102" s="148"/>
      <c r="AE1102" s="148"/>
      <c r="AF1102" s="148"/>
      <c r="AG1102" s="148"/>
      <c r="AH1102" s="380" t="s">
        <v>261</v>
      </c>
      <c r="AI1102" s="381"/>
      <c r="AJ1102" s="381"/>
      <c r="AK1102" s="381"/>
      <c r="AL1102" s="381" t="s">
        <v>21</v>
      </c>
      <c r="AM1102" s="381"/>
      <c r="AN1102" s="381"/>
      <c r="AO1102" s="400"/>
      <c r="AP1102" s="383" t="s">
        <v>334</v>
      </c>
      <c r="AQ1102" s="383"/>
      <c r="AR1102" s="383"/>
      <c r="AS1102" s="383"/>
      <c r="AT1102" s="383"/>
      <c r="AU1102" s="383"/>
      <c r="AV1102" s="383"/>
      <c r="AW1102" s="383"/>
      <c r="AX1102" s="383"/>
    </row>
    <row r="1103" spans="1:50" ht="39" customHeight="1" x14ac:dyDescent="0.15">
      <c r="A1103" s="392">
        <v>1</v>
      </c>
      <c r="B1103" s="392">
        <v>1</v>
      </c>
      <c r="C1103" s="390"/>
      <c r="D1103" s="390"/>
      <c r="E1103" s="351" t="s">
        <v>558</v>
      </c>
      <c r="F1103" s="391"/>
      <c r="G1103" s="391"/>
      <c r="H1103" s="391"/>
      <c r="I1103" s="391"/>
      <c r="J1103" s="361" t="s">
        <v>558</v>
      </c>
      <c r="K1103" s="362"/>
      <c r="L1103" s="362"/>
      <c r="M1103" s="362"/>
      <c r="N1103" s="362"/>
      <c r="O1103" s="362"/>
      <c r="P1103" s="401" t="s">
        <v>559</v>
      </c>
      <c r="Q1103" s="363"/>
      <c r="R1103" s="363"/>
      <c r="S1103" s="363"/>
      <c r="T1103" s="363"/>
      <c r="U1103" s="363"/>
      <c r="V1103" s="363"/>
      <c r="W1103" s="363"/>
      <c r="X1103" s="363"/>
      <c r="Y1103" s="402" t="s">
        <v>558</v>
      </c>
      <c r="Z1103" s="365"/>
      <c r="AA1103" s="365"/>
      <c r="AB1103" s="366"/>
      <c r="AC1103" s="367"/>
      <c r="AD1103" s="367"/>
      <c r="AE1103" s="367"/>
      <c r="AF1103" s="367"/>
      <c r="AG1103" s="367"/>
      <c r="AH1103" s="393" t="s">
        <v>558</v>
      </c>
      <c r="AI1103" s="369"/>
      <c r="AJ1103" s="369"/>
      <c r="AK1103" s="369"/>
      <c r="AL1103" s="394" t="s">
        <v>558</v>
      </c>
      <c r="AM1103" s="371"/>
      <c r="AN1103" s="371"/>
      <c r="AO1103" s="372"/>
      <c r="AP1103" s="395" t="s">
        <v>559</v>
      </c>
      <c r="AQ1103" s="373"/>
      <c r="AR1103" s="373"/>
      <c r="AS1103" s="373"/>
      <c r="AT1103" s="373"/>
      <c r="AU1103" s="373"/>
      <c r="AV1103" s="373"/>
      <c r="AW1103" s="373"/>
      <c r="AX1103" s="373"/>
    </row>
    <row r="1104" spans="1:50" ht="30" hidden="1" customHeight="1" x14ac:dyDescent="0.15">
      <c r="A1104" s="392">
        <v>2</v>
      </c>
      <c r="B1104" s="392">
        <v>1</v>
      </c>
      <c r="C1104" s="390"/>
      <c r="D1104" s="390"/>
      <c r="E1104" s="391"/>
      <c r="F1104" s="391"/>
      <c r="G1104" s="391"/>
      <c r="H1104" s="391"/>
      <c r="I1104" s="391"/>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2">
        <v>3</v>
      </c>
      <c r="B1105" s="392">
        <v>1</v>
      </c>
      <c r="C1105" s="390"/>
      <c r="D1105" s="390"/>
      <c r="E1105" s="391"/>
      <c r="F1105" s="391"/>
      <c r="G1105" s="391"/>
      <c r="H1105" s="391"/>
      <c r="I1105" s="391"/>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2">
        <v>4</v>
      </c>
      <c r="B1106" s="392">
        <v>1</v>
      </c>
      <c r="C1106" s="390"/>
      <c r="D1106" s="390"/>
      <c r="E1106" s="391"/>
      <c r="F1106" s="391"/>
      <c r="G1106" s="391"/>
      <c r="H1106" s="391"/>
      <c r="I1106" s="391"/>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2">
        <v>5</v>
      </c>
      <c r="B1107" s="392">
        <v>1</v>
      </c>
      <c r="C1107" s="390"/>
      <c r="D1107" s="390"/>
      <c r="E1107" s="391"/>
      <c r="F1107" s="391"/>
      <c r="G1107" s="391"/>
      <c r="H1107" s="391"/>
      <c r="I1107" s="391"/>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2">
        <v>6</v>
      </c>
      <c r="B1108" s="392">
        <v>1</v>
      </c>
      <c r="C1108" s="390"/>
      <c r="D1108" s="390"/>
      <c r="E1108" s="391"/>
      <c r="F1108" s="391"/>
      <c r="G1108" s="391"/>
      <c r="H1108" s="391"/>
      <c r="I1108" s="391"/>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2">
        <v>7</v>
      </c>
      <c r="B1109" s="392">
        <v>1</v>
      </c>
      <c r="C1109" s="390"/>
      <c r="D1109" s="390"/>
      <c r="E1109" s="391"/>
      <c r="F1109" s="391"/>
      <c r="G1109" s="391"/>
      <c r="H1109" s="391"/>
      <c r="I1109" s="391"/>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2">
        <v>8</v>
      </c>
      <c r="B1110" s="392">
        <v>1</v>
      </c>
      <c r="C1110" s="390"/>
      <c r="D1110" s="390"/>
      <c r="E1110" s="391"/>
      <c r="F1110" s="391"/>
      <c r="G1110" s="391"/>
      <c r="H1110" s="391"/>
      <c r="I1110" s="391"/>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2">
        <v>9</v>
      </c>
      <c r="B1111" s="392">
        <v>1</v>
      </c>
      <c r="C1111" s="390"/>
      <c r="D1111" s="390"/>
      <c r="E1111" s="391"/>
      <c r="F1111" s="391"/>
      <c r="G1111" s="391"/>
      <c r="H1111" s="391"/>
      <c r="I1111" s="391"/>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2">
        <v>10</v>
      </c>
      <c r="B1112" s="392">
        <v>1</v>
      </c>
      <c r="C1112" s="390"/>
      <c r="D1112" s="390"/>
      <c r="E1112" s="391"/>
      <c r="F1112" s="391"/>
      <c r="G1112" s="391"/>
      <c r="H1112" s="391"/>
      <c r="I1112" s="391"/>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2">
        <v>11</v>
      </c>
      <c r="B1113" s="392">
        <v>1</v>
      </c>
      <c r="C1113" s="390"/>
      <c r="D1113" s="390"/>
      <c r="E1113" s="391"/>
      <c r="F1113" s="391"/>
      <c r="G1113" s="391"/>
      <c r="H1113" s="391"/>
      <c r="I1113" s="391"/>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2">
        <v>12</v>
      </c>
      <c r="B1114" s="392">
        <v>1</v>
      </c>
      <c r="C1114" s="390"/>
      <c r="D1114" s="390"/>
      <c r="E1114" s="391"/>
      <c r="F1114" s="391"/>
      <c r="G1114" s="391"/>
      <c r="H1114" s="391"/>
      <c r="I1114" s="391"/>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2">
        <v>13</v>
      </c>
      <c r="B1115" s="392">
        <v>1</v>
      </c>
      <c r="C1115" s="390"/>
      <c r="D1115" s="390"/>
      <c r="E1115" s="391"/>
      <c r="F1115" s="391"/>
      <c r="G1115" s="391"/>
      <c r="H1115" s="391"/>
      <c r="I1115" s="391"/>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2">
        <v>14</v>
      </c>
      <c r="B1116" s="392">
        <v>1</v>
      </c>
      <c r="C1116" s="390"/>
      <c r="D1116" s="390"/>
      <c r="E1116" s="391"/>
      <c r="F1116" s="391"/>
      <c r="G1116" s="391"/>
      <c r="H1116" s="391"/>
      <c r="I1116" s="391"/>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2">
        <v>15</v>
      </c>
      <c r="B1117" s="392">
        <v>1</v>
      </c>
      <c r="C1117" s="390"/>
      <c r="D1117" s="390"/>
      <c r="E1117" s="391"/>
      <c r="F1117" s="391"/>
      <c r="G1117" s="391"/>
      <c r="H1117" s="391"/>
      <c r="I1117" s="391"/>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2">
        <v>16</v>
      </c>
      <c r="B1118" s="392">
        <v>1</v>
      </c>
      <c r="C1118" s="390"/>
      <c r="D1118" s="390"/>
      <c r="E1118" s="391"/>
      <c r="F1118" s="391"/>
      <c r="G1118" s="391"/>
      <c r="H1118" s="391"/>
      <c r="I1118" s="391"/>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2">
        <v>17</v>
      </c>
      <c r="B1119" s="392">
        <v>1</v>
      </c>
      <c r="C1119" s="390"/>
      <c r="D1119" s="390"/>
      <c r="E1119" s="391"/>
      <c r="F1119" s="391"/>
      <c r="G1119" s="391"/>
      <c r="H1119" s="391"/>
      <c r="I1119" s="391"/>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2">
        <v>18</v>
      </c>
      <c r="B1120" s="392">
        <v>1</v>
      </c>
      <c r="C1120" s="390"/>
      <c r="D1120" s="390"/>
      <c r="E1120" s="146"/>
      <c r="F1120" s="391"/>
      <c r="G1120" s="391"/>
      <c r="H1120" s="391"/>
      <c r="I1120" s="391"/>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2">
        <v>19</v>
      </c>
      <c r="B1121" s="392">
        <v>1</v>
      </c>
      <c r="C1121" s="390"/>
      <c r="D1121" s="390"/>
      <c r="E1121" s="391"/>
      <c r="F1121" s="391"/>
      <c r="G1121" s="391"/>
      <c r="H1121" s="391"/>
      <c r="I1121" s="391"/>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2">
        <v>20</v>
      </c>
      <c r="B1122" s="392">
        <v>1</v>
      </c>
      <c r="C1122" s="390"/>
      <c r="D1122" s="390"/>
      <c r="E1122" s="391"/>
      <c r="F1122" s="391"/>
      <c r="G1122" s="391"/>
      <c r="H1122" s="391"/>
      <c r="I1122" s="391"/>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2">
        <v>21</v>
      </c>
      <c r="B1123" s="392">
        <v>1</v>
      </c>
      <c r="C1123" s="390"/>
      <c r="D1123" s="390"/>
      <c r="E1123" s="391"/>
      <c r="F1123" s="391"/>
      <c r="G1123" s="391"/>
      <c r="H1123" s="391"/>
      <c r="I1123" s="391"/>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2">
        <v>22</v>
      </c>
      <c r="B1124" s="392">
        <v>1</v>
      </c>
      <c r="C1124" s="390"/>
      <c r="D1124" s="390"/>
      <c r="E1124" s="391"/>
      <c r="F1124" s="391"/>
      <c r="G1124" s="391"/>
      <c r="H1124" s="391"/>
      <c r="I1124" s="391"/>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2">
        <v>23</v>
      </c>
      <c r="B1125" s="392">
        <v>1</v>
      </c>
      <c r="C1125" s="390"/>
      <c r="D1125" s="390"/>
      <c r="E1125" s="391"/>
      <c r="F1125" s="391"/>
      <c r="G1125" s="391"/>
      <c r="H1125" s="391"/>
      <c r="I1125" s="391"/>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2">
        <v>24</v>
      </c>
      <c r="B1126" s="392">
        <v>1</v>
      </c>
      <c r="C1126" s="390"/>
      <c r="D1126" s="390"/>
      <c r="E1126" s="391"/>
      <c r="F1126" s="391"/>
      <c r="G1126" s="391"/>
      <c r="H1126" s="391"/>
      <c r="I1126" s="391"/>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2">
        <v>25</v>
      </c>
      <c r="B1127" s="392">
        <v>1</v>
      </c>
      <c r="C1127" s="390"/>
      <c r="D1127" s="390"/>
      <c r="E1127" s="391"/>
      <c r="F1127" s="391"/>
      <c r="G1127" s="391"/>
      <c r="H1127" s="391"/>
      <c r="I1127" s="391"/>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2">
        <v>26</v>
      </c>
      <c r="B1128" s="392">
        <v>1</v>
      </c>
      <c r="C1128" s="390"/>
      <c r="D1128" s="390"/>
      <c r="E1128" s="391"/>
      <c r="F1128" s="391"/>
      <c r="G1128" s="391"/>
      <c r="H1128" s="391"/>
      <c r="I1128" s="391"/>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2">
        <v>27</v>
      </c>
      <c r="B1129" s="392">
        <v>1</v>
      </c>
      <c r="C1129" s="390"/>
      <c r="D1129" s="390"/>
      <c r="E1129" s="391"/>
      <c r="F1129" s="391"/>
      <c r="G1129" s="391"/>
      <c r="H1129" s="391"/>
      <c r="I1129" s="391"/>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2">
        <v>28</v>
      </c>
      <c r="B1130" s="392">
        <v>1</v>
      </c>
      <c r="C1130" s="390"/>
      <c r="D1130" s="390"/>
      <c r="E1130" s="391"/>
      <c r="F1130" s="391"/>
      <c r="G1130" s="391"/>
      <c r="H1130" s="391"/>
      <c r="I1130" s="391"/>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2">
        <v>29</v>
      </c>
      <c r="B1131" s="392">
        <v>1</v>
      </c>
      <c r="C1131" s="390"/>
      <c r="D1131" s="390"/>
      <c r="E1131" s="391"/>
      <c r="F1131" s="391"/>
      <c r="G1131" s="391"/>
      <c r="H1131" s="391"/>
      <c r="I1131" s="391"/>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92">
        <v>30</v>
      </c>
      <c r="B1132" s="392">
        <v>1</v>
      </c>
      <c r="C1132" s="390"/>
      <c r="D1132" s="390"/>
      <c r="E1132" s="391"/>
      <c r="F1132" s="391"/>
      <c r="G1132" s="391"/>
      <c r="H1132" s="391"/>
      <c r="I1132" s="391"/>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J14">
    <cfRule type="expression" dxfId="2745" priority="14021">
      <formula>IF(RIGHT(TEXT(P14,"0.#"),1)=".",FALSE,TRUE)</formula>
    </cfRule>
    <cfRule type="expression" dxfId="2744" priority="14022">
      <formula>IF(RIGHT(TEXT(P14,"0.#"),1)=".",TRUE,FALSE)</formula>
    </cfRule>
  </conditionalFormatting>
  <conditionalFormatting sqref="AE32">
    <cfRule type="expression" dxfId="2743" priority="14011">
      <formula>IF(RIGHT(TEXT(AE32,"0.#"),1)=".",FALSE,TRUE)</formula>
    </cfRule>
    <cfRule type="expression" dxfId="2742" priority="14012">
      <formula>IF(RIGHT(TEXT(AE32,"0.#"),1)=".",TRUE,FALSE)</formula>
    </cfRule>
  </conditionalFormatting>
  <conditionalFormatting sqref="P18:AX18">
    <cfRule type="expression" dxfId="2741" priority="13897">
      <formula>IF(RIGHT(TEXT(P18,"0.#"),1)=".",FALSE,TRUE)</formula>
    </cfRule>
    <cfRule type="expression" dxfId="2740" priority="13898">
      <formula>IF(RIGHT(TEXT(P18,"0.#"),1)=".",TRUE,FALSE)</formula>
    </cfRule>
  </conditionalFormatting>
  <conditionalFormatting sqref="Y783">
    <cfRule type="expression" dxfId="2739" priority="13893">
      <formula>IF(RIGHT(TEXT(Y783,"0.#"),1)=".",FALSE,TRUE)</formula>
    </cfRule>
    <cfRule type="expression" dxfId="2738" priority="13894">
      <formula>IF(RIGHT(TEXT(Y783,"0.#"),1)=".",TRUE,FALSE)</formula>
    </cfRule>
  </conditionalFormatting>
  <conditionalFormatting sqref="Y792">
    <cfRule type="expression" dxfId="2737" priority="13889">
      <formula>IF(RIGHT(TEXT(Y792,"0.#"),1)=".",FALSE,TRUE)</formula>
    </cfRule>
    <cfRule type="expression" dxfId="2736" priority="13890">
      <formula>IF(RIGHT(TEXT(Y792,"0.#"),1)=".",TRUE,FALSE)</formula>
    </cfRule>
  </conditionalFormatting>
  <conditionalFormatting sqref="Y823:Y830 Y821 Y810:Y817 Y808 Y797:Y804 Y795">
    <cfRule type="expression" dxfId="2735" priority="13671">
      <formula>IF(RIGHT(TEXT(Y795,"0.#"),1)=".",FALSE,TRUE)</formula>
    </cfRule>
    <cfRule type="expression" dxfId="2734" priority="13672">
      <formula>IF(RIGHT(TEXT(Y795,"0.#"),1)=".",TRUE,FALSE)</formula>
    </cfRule>
  </conditionalFormatting>
  <conditionalFormatting sqref="P13:AX13 P16:AQ17 P15:AX15">
    <cfRule type="expression" dxfId="2733" priority="13719">
      <formula>IF(RIGHT(TEXT(P13,"0.#"),1)=".",FALSE,TRUE)</formula>
    </cfRule>
    <cfRule type="expression" dxfId="2732" priority="13720">
      <formula>IF(RIGHT(TEXT(P13,"0.#"),1)=".",TRUE,FALSE)</formula>
    </cfRule>
  </conditionalFormatting>
  <conditionalFormatting sqref="P19:AJ19">
    <cfRule type="expression" dxfId="2731" priority="13717">
      <formula>IF(RIGHT(TEXT(P19,"0.#"),1)=".",FALSE,TRUE)</formula>
    </cfRule>
    <cfRule type="expression" dxfId="2730" priority="13718">
      <formula>IF(RIGHT(TEXT(P19,"0.#"),1)=".",TRUE,FALSE)</formula>
    </cfRule>
  </conditionalFormatting>
  <conditionalFormatting sqref="AE101 AQ101">
    <cfRule type="expression" dxfId="2729" priority="13709">
      <formula>IF(RIGHT(TEXT(AE101,"0.#"),1)=".",FALSE,TRUE)</formula>
    </cfRule>
    <cfRule type="expression" dxfId="2728" priority="13710">
      <formula>IF(RIGHT(TEXT(AE101,"0.#"),1)=".",TRUE,FALSE)</formula>
    </cfRule>
  </conditionalFormatting>
  <conditionalFormatting sqref="Y784:Y791 Y782">
    <cfRule type="expression" dxfId="2727" priority="13695">
      <formula>IF(RIGHT(TEXT(Y782,"0.#"),1)=".",FALSE,TRUE)</formula>
    </cfRule>
    <cfRule type="expression" dxfId="2726" priority="13696">
      <formula>IF(RIGHT(TEXT(Y782,"0.#"),1)=".",TRUE,FALSE)</formula>
    </cfRule>
  </conditionalFormatting>
  <conditionalFormatting sqref="AU783">
    <cfRule type="expression" dxfId="2725" priority="13693">
      <formula>IF(RIGHT(TEXT(AU783,"0.#"),1)=".",FALSE,TRUE)</formula>
    </cfRule>
    <cfRule type="expression" dxfId="2724" priority="13694">
      <formula>IF(RIGHT(TEXT(AU783,"0.#"),1)=".",TRUE,FALSE)</formula>
    </cfRule>
  </conditionalFormatting>
  <conditionalFormatting sqref="AU792">
    <cfRule type="expression" dxfId="2723" priority="13691">
      <formula>IF(RIGHT(TEXT(AU792,"0.#"),1)=".",FALSE,TRUE)</formula>
    </cfRule>
    <cfRule type="expression" dxfId="2722" priority="13692">
      <formula>IF(RIGHT(TEXT(AU792,"0.#"),1)=".",TRUE,FALSE)</formula>
    </cfRule>
  </conditionalFormatting>
  <conditionalFormatting sqref="AU784:AU791 AU782">
    <cfRule type="expression" dxfId="2721" priority="13689">
      <formula>IF(RIGHT(TEXT(AU782,"0.#"),1)=".",FALSE,TRUE)</formula>
    </cfRule>
    <cfRule type="expression" dxfId="2720" priority="13690">
      <formula>IF(RIGHT(TEXT(AU782,"0.#"),1)=".",TRUE,FALSE)</formula>
    </cfRule>
  </conditionalFormatting>
  <conditionalFormatting sqref="Y822 Y809 Y796">
    <cfRule type="expression" dxfId="2719" priority="13675">
      <formula>IF(RIGHT(TEXT(Y796,"0.#"),1)=".",FALSE,TRUE)</formula>
    </cfRule>
    <cfRule type="expression" dxfId="2718" priority="13676">
      <formula>IF(RIGHT(TEXT(Y796,"0.#"),1)=".",TRUE,FALSE)</formula>
    </cfRule>
  </conditionalFormatting>
  <conditionalFormatting sqref="Y831 Y818 Y805">
    <cfRule type="expression" dxfId="2717" priority="13673">
      <formula>IF(RIGHT(TEXT(Y805,"0.#"),1)=".",FALSE,TRUE)</formula>
    </cfRule>
    <cfRule type="expression" dxfId="2716" priority="13674">
      <formula>IF(RIGHT(TEXT(Y805,"0.#"),1)=".",TRUE,FALSE)</formula>
    </cfRule>
  </conditionalFormatting>
  <conditionalFormatting sqref="AU822 AU809 AU796">
    <cfRule type="expression" dxfId="2715" priority="13669">
      <formula>IF(RIGHT(TEXT(AU796,"0.#"),1)=".",FALSE,TRUE)</formula>
    </cfRule>
    <cfRule type="expression" dxfId="2714" priority="13670">
      <formula>IF(RIGHT(TEXT(AU796,"0.#"),1)=".",TRUE,FALSE)</formula>
    </cfRule>
  </conditionalFormatting>
  <conditionalFormatting sqref="AU831 AU818 AU805">
    <cfRule type="expression" dxfId="2713" priority="13667">
      <formula>IF(RIGHT(TEXT(AU805,"0.#"),1)=".",FALSE,TRUE)</formula>
    </cfRule>
    <cfRule type="expression" dxfId="2712" priority="13668">
      <formula>IF(RIGHT(TEXT(AU805,"0.#"),1)=".",TRUE,FALSE)</formula>
    </cfRule>
  </conditionalFormatting>
  <conditionalFormatting sqref="AU823:AU830 AU821 AU810:AU817 AU808 AU797:AU804 AU795">
    <cfRule type="expression" dxfId="2711" priority="13665">
      <formula>IF(RIGHT(TEXT(AU795,"0.#"),1)=".",FALSE,TRUE)</formula>
    </cfRule>
    <cfRule type="expression" dxfId="2710" priority="13666">
      <formula>IF(RIGHT(TEXT(AU795,"0.#"),1)=".",TRUE,FALSE)</formula>
    </cfRule>
  </conditionalFormatting>
  <conditionalFormatting sqref="AM87">
    <cfRule type="expression" dxfId="2709" priority="13319">
      <formula>IF(RIGHT(TEXT(AM87,"0.#"),1)=".",FALSE,TRUE)</formula>
    </cfRule>
    <cfRule type="expression" dxfId="2708" priority="13320">
      <formula>IF(RIGHT(TEXT(AM87,"0.#"),1)=".",TRUE,FALSE)</formula>
    </cfRule>
  </conditionalFormatting>
  <conditionalFormatting sqref="AE55">
    <cfRule type="expression" dxfId="2707" priority="13387">
      <formula>IF(RIGHT(TEXT(AE55,"0.#"),1)=".",FALSE,TRUE)</formula>
    </cfRule>
    <cfRule type="expression" dxfId="2706" priority="13388">
      <formula>IF(RIGHT(TEXT(AE55,"0.#"),1)=".",TRUE,FALSE)</formula>
    </cfRule>
  </conditionalFormatting>
  <conditionalFormatting sqref="AI55">
    <cfRule type="expression" dxfId="2705" priority="13385">
      <formula>IF(RIGHT(TEXT(AI55,"0.#"),1)=".",FALSE,TRUE)</formula>
    </cfRule>
    <cfRule type="expression" dxfId="2704" priority="13386">
      <formula>IF(RIGHT(TEXT(AI55,"0.#"),1)=".",TRUE,FALSE)</formula>
    </cfRule>
  </conditionalFormatting>
  <conditionalFormatting sqref="AE33">
    <cfRule type="expression" dxfId="2703" priority="13479">
      <formula>IF(RIGHT(TEXT(AE33,"0.#"),1)=".",FALSE,TRUE)</formula>
    </cfRule>
    <cfRule type="expression" dxfId="2702" priority="13480">
      <formula>IF(RIGHT(TEXT(AE33,"0.#"),1)=".",TRUE,FALSE)</formula>
    </cfRule>
  </conditionalFormatting>
  <conditionalFormatting sqref="AE34">
    <cfRule type="expression" dxfId="2701" priority="13477">
      <formula>IF(RIGHT(TEXT(AE34,"0.#"),1)=".",FALSE,TRUE)</formula>
    </cfRule>
    <cfRule type="expression" dxfId="2700" priority="13478">
      <formula>IF(RIGHT(TEXT(AE34,"0.#"),1)=".",TRUE,FALSE)</formula>
    </cfRule>
  </conditionalFormatting>
  <conditionalFormatting sqref="AI34">
    <cfRule type="expression" dxfId="2699" priority="13475">
      <formula>IF(RIGHT(TEXT(AI34,"0.#"),1)=".",FALSE,TRUE)</formula>
    </cfRule>
    <cfRule type="expression" dxfId="2698" priority="13476">
      <formula>IF(RIGHT(TEXT(AI34,"0.#"),1)=".",TRUE,FALSE)</formula>
    </cfRule>
  </conditionalFormatting>
  <conditionalFormatting sqref="AI33">
    <cfRule type="expression" dxfId="2697" priority="13473">
      <formula>IF(RIGHT(TEXT(AI33,"0.#"),1)=".",FALSE,TRUE)</formula>
    </cfRule>
    <cfRule type="expression" dxfId="2696" priority="13474">
      <formula>IF(RIGHT(TEXT(AI33,"0.#"),1)=".",TRUE,FALSE)</formula>
    </cfRule>
  </conditionalFormatting>
  <conditionalFormatting sqref="AI32">
    <cfRule type="expression" dxfId="2695" priority="13471">
      <formula>IF(RIGHT(TEXT(AI32,"0.#"),1)=".",FALSE,TRUE)</formula>
    </cfRule>
    <cfRule type="expression" dxfId="2694" priority="13472">
      <formula>IF(RIGHT(TEXT(AI32,"0.#"),1)=".",TRUE,FALSE)</formula>
    </cfRule>
  </conditionalFormatting>
  <conditionalFormatting sqref="AM33">
    <cfRule type="expression" dxfId="2693" priority="13467">
      <formula>IF(RIGHT(TEXT(AM33,"0.#"),1)=".",FALSE,TRUE)</formula>
    </cfRule>
    <cfRule type="expression" dxfId="2692" priority="13468">
      <formula>IF(RIGHT(TEXT(AM33,"0.#"),1)=".",TRUE,FALSE)</formula>
    </cfRule>
  </conditionalFormatting>
  <conditionalFormatting sqref="AQ32:AQ34">
    <cfRule type="expression" dxfId="2691" priority="13459">
      <formula>IF(RIGHT(TEXT(AQ32,"0.#"),1)=".",FALSE,TRUE)</formula>
    </cfRule>
    <cfRule type="expression" dxfId="2690" priority="13460">
      <formula>IF(RIGHT(TEXT(AQ32,"0.#"),1)=".",TRUE,FALSE)</formula>
    </cfRule>
  </conditionalFormatting>
  <conditionalFormatting sqref="AU32:AU34">
    <cfRule type="expression" dxfId="2689" priority="13457">
      <formula>IF(RIGHT(TEXT(AU32,"0.#"),1)=".",FALSE,TRUE)</formula>
    </cfRule>
    <cfRule type="expression" dxfId="2688" priority="13458">
      <formula>IF(RIGHT(TEXT(AU32,"0.#"),1)=".",TRUE,FALSE)</formula>
    </cfRule>
  </conditionalFormatting>
  <conditionalFormatting sqref="AE53">
    <cfRule type="expression" dxfId="2687" priority="13391">
      <formula>IF(RIGHT(TEXT(AE53,"0.#"),1)=".",FALSE,TRUE)</formula>
    </cfRule>
    <cfRule type="expression" dxfId="2686" priority="13392">
      <formula>IF(RIGHT(TEXT(AE53,"0.#"),1)=".",TRUE,FALSE)</formula>
    </cfRule>
  </conditionalFormatting>
  <conditionalFormatting sqref="AE54">
    <cfRule type="expression" dxfId="2685" priority="13389">
      <formula>IF(RIGHT(TEXT(AE54,"0.#"),1)=".",FALSE,TRUE)</formula>
    </cfRule>
    <cfRule type="expression" dxfId="2684" priority="13390">
      <formula>IF(RIGHT(TEXT(AE54,"0.#"),1)=".",TRUE,FALSE)</formula>
    </cfRule>
  </conditionalFormatting>
  <conditionalFormatting sqref="AI54">
    <cfRule type="expression" dxfId="2683" priority="13383">
      <formula>IF(RIGHT(TEXT(AI54,"0.#"),1)=".",FALSE,TRUE)</formula>
    </cfRule>
    <cfRule type="expression" dxfId="2682" priority="13384">
      <formula>IF(RIGHT(TEXT(AI54,"0.#"),1)=".",TRUE,FALSE)</formula>
    </cfRule>
  </conditionalFormatting>
  <conditionalFormatting sqref="AI53">
    <cfRule type="expression" dxfId="2681" priority="13381">
      <formula>IF(RIGHT(TEXT(AI53,"0.#"),1)=".",FALSE,TRUE)</formula>
    </cfRule>
    <cfRule type="expression" dxfId="2680" priority="13382">
      <formula>IF(RIGHT(TEXT(AI53,"0.#"),1)=".",TRUE,FALSE)</formula>
    </cfRule>
  </conditionalFormatting>
  <conditionalFormatting sqref="AM53">
    <cfRule type="expression" dxfId="2679" priority="13379">
      <formula>IF(RIGHT(TEXT(AM53,"0.#"),1)=".",FALSE,TRUE)</formula>
    </cfRule>
    <cfRule type="expression" dxfId="2678" priority="13380">
      <formula>IF(RIGHT(TEXT(AM53,"0.#"),1)=".",TRUE,FALSE)</formula>
    </cfRule>
  </conditionalFormatting>
  <conditionalFormatting sqref="AM54">
    <cfRule type="expression" dxfId="2677" priority="13377">
      <formula>IF(RIGHT(TEXT(AM54,"0.#"),1)=".",FALSE,TRUE)</formula>
    </cfRule>
    <cfRule type="expression" dxfId="2676" priority="13378">
      <formula>IF(RIGHT(TEXT(AM54,"0.#"),1)=".",TRUE,FALSE)</formula>
    </cfRule>
  </conditionalFormatting>
  <conditionalFormatting sqref="AM55">
    <cfRule type="expression" dxfId="2675" priority="13375">
      <formula>IF(RIGHT(TEXT(AM55,"0.#"),1)=".",FALSE,TRUE)</formula>
    </cfRule>
    <cfRule type="expression" dxfId="2674" priority="13376">
      <formula>IF(RIGHT(TEXT(AM55,"0.#"),1)=".",TRUE,FALSE)</formula>
    </cfRule>
  </conditionalFormatting>
  <conditionalFormatting sqref="AE60">
    <cfRule type="expression" dxfId="2673" priority="13361">
      <formula>IF(RIGHT(TEXT(AE60,"0.#"),1)=".",FALSE,TRUE)</formula>
    </cfRule>
    <cfRule type="expression" dxfId="2672" priority="13362">
      <formula>IF(RIGHT(TEXT(AE60,"0.#"),1)=".",TRUE,FALSE)</formula>
    </cfRule>
  </conditionalFormatting>
  <conditionalFormatting sqref="AE61">
    <cfRule type="expression" dxfId="2671" priority="13359">
      <formula>IF(RIGHT(TEXT(AE61,"0.#"),1)=".",FALSE,TRUE)</formula>
    </cfRule>
    <cfRule type="expression" dxfId="2670" priority="13360">
      <formula>IF(RIGHT(TEXT(AE61,"0.#"),1)=".",TRUE,FALSE)</formula>
    </cfRule>
  </conditionalFormatting>
  <conditionalFormatting sqref="AE62">
    <cfRule type="expression" dxfId="2669" priority="13357">
      <formula>IF(RIGHT(TEXT(AE62,"0.#"),1)=".",FALSE,TRUE)</formula>
    </cfRule>
    <cfRule type="expression" dxfId="2668" priority="13358">
      <formula>IF(RIGHT(TEXT(AE62,"0.#"),1)=".",TRUE,FALSE)</formula>
    </cfRule>
  </conditionalFormatting>
  <conditionalFormatting sqref="AI62">
    <cfRule type="expression" dxfId="2667" priority="13355">
      <formula>IF(RIGHT(TEXT(AI62,"0.#"),1)=".",FALSE,TRUE)</formula>
    </cfRule>
    <cfRule type="expression" dxfId="2666" priority="13356">
      <formula>IF(RIGHT(TEXT(AI62,"0.#"),1)=".",TRUE,FALSE)</formula>
    </cfRule>
  </conditionalFormatting>
  <conditionalFormatting sqref="AI61">
    <cfRule type="expression" dxfId="2665" priority="13353">
      <formula>IF(RIGHT(TEXT(AI61,"0.#"),1)=".",FALSE,TRUE)</formula>
    </cfRule>
    <cfRule type="expression" dxfId="2664" priority="13354">
      <formula>IF(RIGHT(TEXT(AI61,"0.#"),1)=".",TRUE,FALSE)</formula>
    </cfRule>
  </conditionalFormatting>
  <conditionalFormatting sqref="AI60">
    <cfRule type="expression" dxfId="2663" priority="13351">
      <formula>IF(RIGHT(TEXT(AI60,"0.#"),1)=".",FALSE,TRUE)</formula>
    </cfRule>
    <cfRule type="expression" dxfId="2662" priority="13352">
      <formula>IF(RIGHT(TEXT(AI60,"0.#"),1)=".",TRUE,FALSE)</formula>
    </cfRule>
  </conditionalFormatting>
  <conditionalFormatting sqref="AM60">
    <cfRule type="expression" dxfId="2661" priority="13349">
      <formula>IF(RIGHT(TEXT(AM60,"0.#"),1)=".",FALSE,TRUE)</formula>
    </cfRule>
    <cfRule type="expression" dxfId="2660" priority="13350">
      <formula>IF(RIGHT(TEXT(AM60,"0.#"),1)=".",TRUE,FALSE)</formula>
    </cfRule>
  </conditionalFormatting>
  <conditionalFormatting sqref="AM61">
    <cfRule type="expression" dxfId="2659" priority="13347">
      <formula>IF(RIGHT(TEXT(AM61,"0.#"),1)=".",FALSE,TRUE)</formula>
    </cfRule>
    <cfRule type="expression" dxfId="2658" priority="13348">
      <formula>IF(RIGHT(TEXT(AM61,"0.#"),1)=".",TRUE,FALSE)</formula>
    </cfRule>
  </conditionalFormatting>
  <conditionalFormatting sqref="AM62">
    <cfRule type="expression" dxfId="2657" priority="13345">
      <formula>IF(RIGHT(TEXT(AM62,"0.#"),1)=".",FALSE,TRUE)</formula>
    </cfRule>
    <cfRule type="expression" dxfId="2656" priority="13346">
      <formula>IF(RIGHT(TEXT(AM62,"0.#"),1)=".",TRUE,FALSE)</formula>
    </cfRule>
  </conditionalFormatting>
  <conditionalFormatting sqref="AE87">
    <cfRule type="expression" dxfId="2655" priority="13331">
      <formula>IF(RIGHT(TEXT(AE87,"0.#"),1)=".",FALSE,TRUE)</formula>
    </cfRule>
    <cfRule type="expression" dxfId="2654" priority="13332">
      <formula>IF(RIGHT(TEXT(AE87,"0.#"),1)=".",TRUE,FALSE)</formula>
    </cfRule>
  </conditionalFormatting>
  <conditionalFormatting sqref="AE88">
    <cfRule type="expression" dxfId="2653" priority="13329">
      <formula>IF(RIGHT(TEXT(AE88,"0.#"),1)=".",FALSE,TRUE)</formula>
    </cfRule>
    <cfRule type="expression" dxfId="2652" priority="13330">
      <formula>IF(RIGHT(TEXT(AE88,"0.#"),1)=".",TRUE,FALSE)</formula>
    </cfRule>
  </conditionalFormatting>
  <conditionalFormatting sqref="AE89">
    <cfRule type="expression" dxfId="2651" priority="13327">
      <formula>IF(RIGHT(TEXT(AE89,"0.#"),1)=".",FALSE,TRUE)</formula>
    </cfRule>
    <cfRule type="expression" dxfId="2650" priority="13328">
      <formula>IF(RIGHT(TEXT(AE89,"0.#"),1)=".",TRUE,FALSE)</formula>
    </cfRule>
  </conditionalFormatting>
  <conditionalFormatting sqref="AI89">
    <cfRule type="expression" dxfId="2649" priority="13325">
      <formula>IF(RIGHT(TEXT(AI89,"0.#"),1)=".",FALSE,TRUE)</formula>
    </cfRule>
    <cfRule type="expression" dxfId="2648" priority="13326">
      <formula>IF(RIGHT(TEXT(AI89,"0.#"),1)=".",TRUE,FALSE)</formula>
    </cfRule>
  </conditionalFormatting>
  <conditionalFormatting sqref="AI88">
    <cfRule type="expression" dxfId="2647" priority="13323">
      <formula>IF(RIGHT(TEXT(AI88,"0.#"),1)=".",FALSE,TRUE)</formula>
    </cfRule>
    <cfRule type="expression" dxfId="2646" priority="13324">
      <formula>IF(RIGHT(TEXT(AI88,"0.#"),1)=".",TRUE,FALSE)</formula>
    </cfRule>
  </conditionalFormatting>
  <conditionalFormatting sqref="AI87">
    <cfRule type="expression" dxfId="2645" priority="13321">
      <formula>IF(RIGHT(TEXT(AI87,"0.#"),1)=".",FALSE,TRUE)</formula>
    </cfRule>
    <cfRule type="expression" dxfId="2644" priority="13322">
      <formula>IF(RIGHT(TEXT(AI87,"0.#"),1)=".",TRUE,FALSE)</formula>
    </cfRule>
  </conditionalFormatting>
  <conditionalFormatting sqref="AM88">
    <cfRule type="expression" dxfId="2643" priority="13317">
      <formula>IF(RIGHT(TEXT(AM88,"0.#"),1)=".",FALSE,TRUE)</formula>
    </cfRule>
    <cfRule type="expression" dxfId="2642" priority="13318">
      <formula>IF(RIGHT(TEXT(AM88,"0.#"),1)=".",TRUE,FALSE)</formula>
    </cfRule>
  </conditionalFormatting>
  <conditionalFormatting sqref="AM89">
    <cfRule type="expression" dxfId="2641" priority="13315">
      <formula>IF(RIGHT(TEXT(AM89,"0.#"),1)=".",FALSE,TRUE)</formula>
    </cfRule>
    <cfRule type="expression" dxfId="2640" priority="13316">
      <formula>IF(RIGHT(TEXT(AM89,"0.#"),1)=".",TRUE,FALSE)</formula>
    </cfRule>
  </conditionalFormatting>
  <conditionalFormatting sqref="AE92">
    <cfRule type="expression" dxfId="2639" priority="13301">
      <formula>IF(RIGHT(TEXT(AE92,"0.#"),1)=".",FALSE,TRUE)</formula>
    </cfRule>
    <cfRule type="expression" dxfId="2638" priority="13302">
      <formula>IF(RIGHT(TEXT(AE92,"0.#"),1)=".",TRUE,FALSE)</formula>
    </cfRule>
  </conditionalFormatting>
  <conditionalFormatting sqref="AE93">
    <cfRule type="expression" dxfId="2637" priority="13299">
      <formula>IF(RIGHT(TEXT(AE93,"0.#"),1)=".",FALSE,TRUE)</formula>
    </cfRule>
    <cfRule type="expression" dxfId="2636" priority="13300">
      <formula>IF(RIGHT(TEXT(AE93,"0.#"),1)=".",TRUE,FALSE)</formula>
    </cfRule>
  </conditionalFormatting>
  <conditionalFormatting sqref="AE94">
    <cfRule type="expression" dxfId="2635" priority="13297">
      <formula>IF(RIGHT(TEXT(AE94,"0.#"),1)=".",FALSE,TRUE)</formula>
    </cfRule>
    <cfRule type="expression" dxfId="2634" priority="13298">
      <formula>IF(RIGHT(TEXT(AE94,"0.#"),1)=".",TRUE,FALSE)</formula>
    </cfRule>
  </conditionalFormatting>
  <conditionalFormatting sqref="AI94">
    <cfRule type="expression" dxfId="2633" priority="13295">
      <formula>IF(RIGHT(TEXT(AI94,"0.#"),1)=".",FALSE,TRUE)</formula>
    </cfRule>
    <cfRule type="expression" dxfId="2632" priority="13296">
      <formula>IF(RIGHT(TEXT(AI94,"0.#"),1)=".",TRUE,FALSE)</formula>
    </cfRule>
  </conditionalFormatting>
  <conditionalFormatting sqref="AI93">
    <cfRule type="expression" dxfId="2631" priority="13293">
      <formula>IF(RIGHT(TEXT(AI93,"0.#"),1)=".",FALSE,TRUE)</formula>
    </cfRule>
    <cfRule type="expression" dxfId="2630" priority="13294">
      <formula>IF(RIGHT(TEXT(AI93,"0.#"),1)=".",TRUE,FALSE)</formula>
    </cfRule>
  </conditionalFormatting>
  <conditionalFormatting sqref="AI92">
    <cfRule type="expression" dxfId="2629" priority="13291">
      <formula>IF(RIGHT(TEXT(AI92,"0.#"),1)=".",FALSE,TRUE)</formula>
    </cfRule>
    <cfRule type="expression" dxfId="2628" priority="13292">
      <formula>IF(RIGHT(TEXT(AI92,"0.#"),1)=".",TRUE,FALSE)</formula>
    </cfRule>
  </conditionalFormatting>
  <conditionalFormatting sqref="AM92">
    <cfRule type="expression" dxfId="2627" priority="13289">
      <formula>IF(RIGHT(TEXT(AM92,"0.#"),1)=".",FALSE,TRUE)</formula>
    </cfRule>
    <cfRule type="expression" dxfId="2626" priority="13290">
      <formula>IF(RIGHT(TEXT(AM92,"0.#"),1)=".",TRUE,FALSE)</formula>
    </cfRule>
  </conditionalFormatting>
  <conditionalFormatting sqref="AM93">
    <cfRule type="expression" dxfId="2625" priority="13287">
      <formula>IF(RIGHT(TEXT(AM93,"0.#"),1)=".",FALSE,TRUE)</formula>
    </cfRule>
    <cfRule type="expression" dxfId="2624" priority="13288">
      <formula>IF(RIGHT(TEXT(AM93,"0.#"),1)=".",TRUE,FALSE)</formula>
    </cfRule>
  </conditionalFormatting>
  <conditionalFormatting sqref="AM94">
    <cfRule type="expression" dxfId="2623" priority="13285">
      <formula>IF(RIGHT(TEXT(AM94,"0.#"),1)=".",FALSE,TRUE)</formula>
    </cfRule>
    <cfRule type="expression" dxfId="2622" priority="13286">
      <formula>IF(RIGHT(TEXT(AM94,"0.#"),1)=".",TRUE,FALSE)</formula>
    </cfRule>
  </conditionalFormatting>
  <conditionalFormatting sqref="AE97">
    <cfRule type="expression" dxfId="2621" priority="13271">
      <formula>IF(RIGHT(TEXT(AE97,"0.#"),1)=".",FALSE,TRUE)</formula>
    </cfRule>
    <cfRule type="expression" dxfId="2620" priority="13272">
      <formula>IF(RIGHT(TEXT(AE97,"0.#"),1)=".",TRUE,FALSE)</formula>
    </cfRule>
  </conditionalFormatting>
  <conditionalFormatting sqref="AE98">
    <cfRule type="expression" dxfId="2619" priority="13269">
      <formula>IF(RIGHT(TEXT(AE98,"0.#"),1)=".",FALSE,TRUE)</formula>
    </cfRule>
    <cfRule type="expression" dxfId="2618" priority="13270">
      <formula>IF(RIGHT(TEXT(AE98,"0.#"),1)=".",TRUE,FALSE)</formula>
    </cfRule>
  </conditionalFormatting>
  <conditionalFormatting sqref="AE99">
    <cfRule type="expression" dxfId="2617" priority="13267">
      <formula>IF(RIGHT(TEXT(AE99,"0.#"),1)=".",FALSE,TRUE)</formula>
    </cfRule>
    <cfRule type="expression" dxfId="2616" priority="13268">
      <formula>IF(RIGHT(TEXT(AE99,"0.#"),1)=".",TRUE,FALSE)</formula>
    </cfRule>
  </conditionalFormatting>
  <conditionalFormatting sqref="AI99">
    <cfRule type="expression" dxfId="2615" priority="13265">
      <formula>IF(RIGHT(TEXT(AI99,"0.#"),1)=".",FALSE,TRUE)</formula>
    </cfRule>
    <cfRule type="expression" dxfId="2614" priority="13266">
      <formula>IF(RIGHT(TEXT(AI99,"0.#"),1)=".",TRUE,FALSE)</formula>
    </cfRule>
  </conditionalFormatting>
  <conditionalFormatting sqref="AI98">
    <cfRule type="expression" dxfId="2613" priority="13263">
      <formula>IF(RIGHT(TEXT(AI98,"0.#"),1)=".",FALSE,TRUE)</formula>
    </cfRule>
    <cfRule type="expression" dxfId="2612" priority="13264">
      <formula>IF(RIGHT(TEXT(AI98,"0.#"),1)=".",TRUE,FALSE)</formula>
    </cfRule>
  </conditionalFormatting>
  <conditionalFormatting sqref="AI97">
    <cfRule type="expression" dxfId="2611" priority="13261">
      <formula>IF(RIGHT(TEXT(AI97,"0.#"),1)=".",FALSE,TRUE)</formula>
    </cfRule>
    <cfRule type="expression" dxfId="2610" priority="13262">
      <formula>IF(RIGHT(TEXT(AI97,"0.#"),1)=".",TRUE,FALSE)</formula>
    </cfRule>
  </conditionalFormatting>
  <conditionalFormatting sqref="AM97">
    <cfRule type="expression" dxfId="2609" priority="13259">
      <formula>IF(RIGHT(TEXT(AM97,"0.#"),1)=".",FALSE,TRUE)</formula>
    </cfRule>
    <cfRule type="expression" dxfId="2608" priority="13260">
      <formula>IF(RIGHT(TEXT(AM97,"0.#"),1)=".",TRUE,FALSE)</formula>
    </cfRule>
  </conditionalFormatting>
  <conditionalFormatting sqref="AM98">
    <cfRule type="expression" dxfId="2607" priority="13257">
      <formula>IF(RIGHT(TEXT(AM98,"0.#"),1)=".",FALSE,TRUE)</formula>
    </cfRule>
    <cfRule type="expression" dxfId="2606" priority="13258">
      <formula>IF(RIGHT(TEXT(AM98,"0.#"),1)=".",TRUE,FALSE)</formula>
    </cfRule>
  </conditionalFormatting>
  <conditionalFormatting sqref="AM99">
    <cfRule type="expression" dxfId="2605" priority="13255">
      <formula>IF(RIGHT(TEXT(AM99,"0.#"),1)=".",FALSE,TRUE)</formula>
    </cfRule>
    <cfRule type="expression" dxfId="2604" priority="13256">
      <formula>IF(RIGHT(TEXT(AM99,"0.#"),1)=".",TRUE,FALSE)</formula>
    </cfRule>
  </conditionalFormatting>
  <conditionalFormatting sqref="AI101">
    <cfRule type="expression" dxfId="2603" priority="13241">
      <formula>IF(RIGHT(TEXT(AI101,"0.#"),1)=".",FALSE,TRUE)</formula>
    </cfRule>
    <cfRule type="expression" dxfId="2602" priority="13242">
      <formula>IF(RIGHT(TEXT(AI101,"0.#"),1)=".",TRUE,FALSE)</formula>
    </cfRule>
  </conditionalFormatting>
  <conditionalFormatting sqref="AM101">
    <cfRule type="expression" dxfId="2601" priority="13239">
      <formula>IF(RIGHT(TEXT(AM101,"0.#"),1)=".",FALSE,TRUE)</formula>
    </cfRule>
    <cfRule type="expression" dxfId="2600" priority="13240">
      <formula>IF(RIGHT(TEXT(AM101,"0.#"),1)=".",TRUE,FALSE)</formula>
    </cfRule>
  </conditionalFormatting>
  <conditionalFormatting sqref="AE102">
    <cfRule type="expression" dxfId="2599" priority="13237">
      <formula>IF(RIGHT(TEXT(AE102,"0.#"),1)=".",FALSE,TRUE)</formula>
    </cfRule>
    <cfRule type="expression" dxfId="2598" priority="13238">
      <formula>IF(RIGHT(TEXT(AE102,"0.#"),1)=".",TRUE,FALSE)</formula>
    </cfRule>
  </conditionalFormatting>
  <conditionalFormatting sqref="AI102">
    <cfRule type="expression" dxfId="2597" priority="13235">
      <formula>IF(RIGHT(TEXT(AI102,"0.#"),1)=".",FALSE,TRUE)</formula>
    </cfRule>
    <cfRule type="expression" dxfId="2596" priority="13236">
      <formula>IF(RIGHT(TEXT(AI102,"0.#"),1)=".",TRUE,FALSE)</formula>
    </cfRule>
  </conditionalFormatting>
  <conditionalFormatting sqref="AM102">
    <cfRule type="expression" dxfId="2595" priority="13233">
      <formula>IF(RIGHT(TEXT(AM102,"0.#"),1)=".",FALSE,TRUE)</formula>
    </cfRule>
    <cfRule type="expression" dxfId="2594" priority="13234">
      <formula>IF(RIGHT(TEXT(AM102,"0.#"),1)=".",TRUE,FALSE)</formula>
    </cfRule>
  </conditionalFormatting>
  <conditionalFormatting sqref="AQ102">
    <cfRule type="expression" dxfId="2593" priority="13231">
      <formula>IF(RIGHT(TEXT(AQ102,"0.#"),1)=".",FALSE,TRUE)</formula>
    </cfRule>
    <cfRule type="expression" dxfId="2592" priority="13232">
      <formula>IF(RIGHT(TEXT(AQ102,"0.#"),1)=".",TRUE,FALSE)</formula>
    </cfRule>
  </conditionalFormatting>
  <conditionalFormatting sqref="AE104">
    <cfRule type="expression" dxfId="2591" priority="13229">
      <formula>IF(RIGHT(TEXT(AE104,"0.#"),1)=".",FALSE,TRUE)</formula>
    </cfRule>
    <cfRule type="expression" dxfId="2590" priority="13230">
      <formula>IF(RIGHT(TEXT(AE104,"0.#"),1)=".",TRUE,FALSE)</formula>
    </cfRule>
  </conditionalFormatting>
  <conditionalFormatting sqref="AI104">
    <cfRule type="expression" dxfId="2589" priority="13227">
      <formula>IF(RIGHT(TEXT(AI104,"0.#"),1)=".",FALSE,TRUE)</formula>
    </cfRule>
    <cfRule type="expression" dxfId="2588" priority="13228">
      <formula>IF(RIGHT(TEXT(AI104,"0.#"),1)=".",TRUE,FALSE)</formula>
    </cfRule>
  </conditionalFormatting>
  <conditionalFormatting sqref="AM104">
    <cfRule type="expression" dxfId="2587" priority="13225">
      <formula>IF(RIGHT(TEXT(AM104,"0.#"),1)=".",FALSE,TRUE)</formula>
    </cfRule>
    <cfRule type="expression" dxfId="2586" priority="13226">
      <formula>IF(RIGHT(TEXT(AM104,"0.#"),1)=".",TRUE,FALSE)</formula>
    </cfRule>
  </conditionalFormatting>
  <conditionalFormatting sqref="AE105">
    <cfRule type="expression" dxfId="2585" priority="13223">
      <formula>IF(RIGHT(TEXT(AE105,"0.#"),1)=".",FALSE,TRUE)</formula>
    </cfRule>
    <cfRule type="expression" dxfId="2584" priority="13224">
      <formula>IF(RIGHT(TEXT(AE105,"0.#"),1)=".",TRUE,FALSE)</formula>
    </cfRule>
  </conditionalFormatting>
  <conditionalFormatting sqref="AI105">
    <cfRule type="expression" dxfId="2583" priority="13221">
      <formula>IF(RIGHT(TEXT(AI105,"0.#"),1)=".",FALSE,TRUE)</formula>
    </cfRule>
    <cfRule type="expression" dxfId="2582" priority="13222">
      <formula>IF(RIGHT(TEXT(AI105,"0.#"),1)=".",TRUE,FALSE)</formula>
    </cfRule>
  </conditionalFormatting>
  <conditionalFormatting sqref="AM105">
    <cfRule type="expression" dxfId="2581" priority="13219">
      <formula>IF(RIGHT(TEXT(AM105,"0.#"),1)=".",FALSE,TRUE)</formula>
    </cfRule>
    <cfRule type="expression" dxfId="2580" priority="13220">
      <formula>IF(RIGHT(TEXT(AM105,"0.#"),1)=".",TRUE,FALSE)</formula>
    </cfRule>
  </conditionalFormatting>
  <conditionalFormatting sqref="AE107">
    <cfRule type="expression" dxfId="2579" priority="13215">
      <formula>IF(RIGHT(TEXT(AE107,"0.#"),1)=".",FALSE,TRUE)</formula>
    </cfRule>
    <cfRule type="expression" dxfId="2578" priority="13216">
      <formula>IF(RIGHT(TEXT(AE107,"0.#"),1)=".",TRUE,FALSE)</formula>
    </cfRule>
  </conditionalFormatting>
  <conditionalFormatting sqref="AI107">
    <cfRule type="expression" dxfId="2577" priority="13213">
      <formula>IF(RIGHT(TEXT(AI107,"0.#"),1)=".",FALSE,TRUE)</formula>
    </cfRule>
    <cfRule type="expression" dxfId="2576" priority="13214">
      <formula>IF(RIGHT(TEXT(AI107,"0.#"),1)=".",TRUE,FALSE)</formula>
    </cfRule>
  </conditionalFormatting>
  <conditionalFormatting sqref="AM107">
    <cfRule type="expression" dxfId="2575" priority="13211">
      <formula>IF(RIGHT(TEXT(AM107,"0.#"),1)=".",FALSE,TRUE)</formula>
    </cfRule>
    <cfRule type="expression" dxfId="2574" priority="13212">
      <formula>IF(RIGHT(TEXT(AM107,"0.#"),1)=".",TRUE,FALSE)</formula>
    </cfRule>
  </conditionalFormatting>
  <conditionalFormatting sqref="AE108">
    <cfRule type="expression" dxfId="2573" priority="13209">
      <formula>IF(RIGHT(TEXT(AE108,"0.#"),1)=".",FALSE,TRUE)</formula>
    </cfRule>
    <cfRule type="expression" dxfId="2572" priority="13210">
      <formula>IF(RIGHT(TEXT(AE108,"0.#"),1)=".",TRUE,FALSE)</formula>
    </cfRule>
  </conditionalFormatting>
  <conditionalFormatting sqref="AI108">
    <cfRule type="expression" dxfId="2571" priority="13207">
      <formula>IF(RIGHT(TEXT(AI108,"0.#"),1)=".",FALSE,TRUE)</formula>
    </cfRule>
    <cfRule type="expression" dxfId="2570" priority="13208">
      <formula>IF(RIGHT(TEXT(AI108,"0.#"),1)=".",TRUE,FALSE)</formula>
    </cfRule>
  </conditionalFormatting>
  <conditionalFormatting sqref="AM108">
    <cfRule type="expression" dxfId="2569" priority="13205">
      <formula>IF(RIGHT(TEXT(AM108,"0.#"),1)=".",FALSE,TRUE)</formula>
    </cfRule>
    <cfRule type="expression" dxfId="2568" priority="13206">
      <formula>IF(RIGHT(TEXT(AM108,"0.#"),1)=".",TRUE,FALSE)</formula>
    </cfRule>
  </conditionalFormatting>
  <conditionalFormatting sqref="AE110">
    <cfRule type="expression" dxfId="2567" priority="13201">
      <formula>IF(RIGHT(TEXT(AE110,"0.#"),1)=".",FALSE,TRUE)</formula>
    </cfRule>
    <cfRule type="expression" dxfId="2566" priority="13202">
      <formula>IF(RIGHT(TEXT(AE110,"0.#"),1)=".",TRUE,FALSE)</formula>
    </cfRule>
  </conditionalFormatting>
  <conditionalFormatting sqref="AI110">
    <cfRule type="expression" dxfId="2565" priority="13199">
      <formula>IF(RIGHT(TEXT(AI110,"0.#"),1)=".",FALSE,TRUE)</formula>
    </cfRule>
    <cfRule type="expression" dxfId="2564" priority="13200">
      <formula>IF(RIGHT(TEXT(AI110,"0.#"),1)=".",TRUE,FALSE)</formula>
    </cfRule>
  </conditionalFormatting>
  <conditionalFormatting sqref="AM110">
    <cfRule type="expression" dxfId="2563" priority="13197">
      <formula>IF(RIGHT(TEXT(AM110,"0.#"),1)=".",FALSE,TRUE)</formula>
    </cfRule>
    <cfRule type="expression" dxfId="2562" priority="13198">
      <formula>IF(RIGHT(TEXT(AM110,"0.#"),1)=".",TRUE,FALSE)</formula>
    </cfRule>
  </conditionalFormatting>
  <conditionalFormatting sqref="AE111">
    <cfRule type="expression" dxfId="2561" priority="13195">
      <formula>IF(RIGHT(TEXT(AE111,"0.#"),1)=".",FALSE,TRUE)</formula>
    </cfRule>
    <cfRule type="expression" dxfId="2560" priority="13196">
      <formula>IF(RIGHT(TEXT(AE111,"0.#"),1)=".",TRUE,FALSE)</formula>
    </cfRule>
  </conditionalFormatting>
  <conditionalFormatting sqref="AI111">
    <cfRule type="expression" dxfId="2559" priority="13193">
      <formula>IF(RIGHT(TEXT(AI111,"0.#"),1)=".",FALSE,TRUE)</formula>
    </cfRule>
    <cfRule type="expression" dxfId="2558" priority="13194">
      <formula>IF(RIGHT(TEXT(AI111,"0.#"),1)=".",TRUE,FALSE)</formula>
    </cfRule>
  </conditionalFormatting>
  <conditionalFormatting sqref="AM111">
    <cfRule type="expression" dxfId="2557" priority="13191">
      <formula>IF(RIGHT(TEXT(AM111,"0.#"),1)=".",FALSE,TRUE)</formula>
    </cfRule>
    <cfRule type="expression" dxfId="2556" priority="13192">
      <formula>IF(RIGHT(TEXT(AM111,"0.#"),1)=".",TRUE,FALSE)</formula>
    </cfRule>
  </conditionalFormatting>
  <conditionalFormatting sqref="AE113">
    <cfRule type="expression" dxfId="2555" priority="13187">
      <formula>IF(RIGHT(TEXT(AE113,"0.#"),1)=".",FALSE,TRUE)</formula>
    </cfRule>
    <cfRule type="expression" dxfId="2554" priority="13188">
      <formula>IF(RIGHT(TEXT(AE113,"0.#"),1)=".",TRUE,FALSE)</formula>
    </cfRule>
  </conditionalFormatting>
  <conditionalFormatting sqref="AI113">
    <cfRule type="expression" dxfId="2553" priority="13185">
      <formula>IF(RIGHT(TEXT(AI113,"0.#"),1)=".",FALSE,TRUE)</formula>
    </cfRule>
    <cfRule type="expression" dxfId="2552" priority="13186">
      <formula>IF(RIGHT(TEXT(AI113,"0.#"),1)=".",TRUE,FALSE)</formula>
    </cfRule>
  </conditionalFormatting>
  <conditionalFormatting sqref="AM113">
    <cfRule type="expression" dxfId="2551" priority="13183">
      <formula>IF(RIGHT(TEXT(AM113,"0.#"),1)=".",FALSE,TRUE)</formula>
    </cfRule>
    <cfRule type="expression" dxfId="2550" priority="13184">
      <formula>IF(RIGHT(TEXT(AM113,"0.#"),1)=".",TRUE,FALSE)</formula>
    </cfRule>
  </conditionalFormatting>
  <conditionalFormatting sqref="AE114">
    <cfRule type="expression" dxfId="2549" priority="13181">
      <formula>IF(RIGHT(TEXT(AE114,"0.#"),1)=".",FALSE,TRUE)</formula>
    </cfRule>
    <cfRule type="expression" dxfId="2548" priority="13182">
      <formula>IF(RIGHT(TEXT(AE114,"0.#"),1)=".",TRUE,FALSE)</formula>
    </cfRule>
  </conditionalFormatting>
  <conditionalFormatting sqref="AI114">
    <cfRule type="expression" dxfId="2547" priority="13179">
      <formula>IF(RIGHT(TEXT(AI114,"0.#"),1)=".",FALSE,TRUE)</formula>
    </cfRule>
    <cfRule type="expression" dxfId="2546" priority="13180">
      <formula>IF(RIGHT(TEXT(AI114,"0.#"),1)=".",TRUE,FALSE)</formula>
    </cfRule>
  </conditionalFormatting>
  <conditionalFormatting sqref="AM114">
    <cfRule type="expression" dxfId="2545" priority="13177">
      <formula>IF(RIGHT(TEXT(AM114,"0.#"),1)=".",FALSE,TRUE)</formula>
    </cfRule>
    <cfRule type="expression" dxfId="2544" priority="13178">
      <formula>IF(RIGHT(TEXT(AM114,"0.#"),1)=".",TRUE,FALSE)</formula>
    </cfRule>
  </conditionalFormatting>
  <conditionalFormatting sqref="AE116 AQ116">
    <cfRule type="expression" dxfId="2543" priority="13173">
      <formula>IF(RIGHT(TEXT(AE116,"0.#"),1)=".",FALSE,TRUE)</formula>
    </cfRule>
    <cfRule type="expression" dxfId="2542" priority="13174">
      <formula>IF(RIGHT(TEXT(AE116,"0.#"),1)=".",TRUE,FALSE)</formula>
    </cfRule>
  </conditionalFormatting>
  <conditionalFormatting sqref="AI116">
    <cfRule type="expression" dxfId="2541" priority="13171">
      <formula>IF(RIGHT(TEXT(AI116,"0.#"),1)=".",FALSE,TRUE)</formula>
    </cfRule>
    <cfRule type="expression" dxfId="2540" priority="13172">
      <formula>IF(RIGHT(TEXT(AI116,"0.#"),1)=".",TRUE,FALSE)</formula>
    </cfRule>
  </conditionalFormatting>
  <conditionalFormatting sqref="AM116">
    <cfRule type="expression" dxfId="2539" priority="13169">
      <formula>IF(RIGHT(TEXT(AM116,"0.#"),1)=".",FALSE,TRUE)</formula>
    </cfRule>
    <cfRule type="expression" dxfId="2538" priority="13170">
      <formula>IF(RIGHT(TEXT(AM116,"0.#"),1)=".",TRUE,FALSE)</formula>
    </cfRule>
  </conditionalFormatting>
  <conditionalFormatting sqref="AE117 AM117">
    <cfRule type="expression" dxfId="2537" priority="13167">
      <formula>IF(RIGHT(TEXT(AE117,"0.#"),1)=".",FALSE,TRUE)</formula>
    </cfRule>
    <cfRule type="expression" dxfId="2536" priority="13168">
      <formula>IF(RIGHT(TEXT(AE117,"0.#"),1)=".",TRUE,FALSE)</formula>
    </cfRule>
  </conditionalFormatting>
  <conditionalFormatting sqref="AI117">
    <cfRule type="expression" dxfId="2535" priority="13165">
      <formula>IF(RIGHT(TEXT(AI117,"0.#"),1)=".",FALSE,TRUE)</formula>
    </cfRule>
    <cfRule type="expression" dxfId="2534" priority="13166">
      <formula>IF(RIGHT(TEXT(AI117,"0.#"),1)=".",TRUE,FALSE)</formula>
    </cfRule>
  </conditionalFormatting>
  <conditionalFormatting sqref="AQ117">
    <cfRule type="expression" dxfId="2533" priority="13161">
      <formula>IF(RIGHT(TEXT(AQ117,"0.#"),1)=".",FALSE,TRUE)</formula>
    </cfRule>
    <cfRule type="expression" dxfId="2532" priority="13162">
      <formula>IF(RIGHT(TEXT(AQ117,"0.#"),1)=".",TRUE,FALSE)</formula>
    </cfRule>
  </conditionalFormatting>
  <conditionalFormatting sqref="AE119 AQ119">
    <cfRule type="expression" dxfId="2531" priority="13159">
      <formula>IF(RIGHT(TEXT(AE119,"0.#"),1)=".",FALSE,TRUE)</formula>
    </cfRule>
    <cfRule type="expression" dxfId="2530" priority="13160">
      <formula>IF(RIGHT(TEXT(AE119,"0.#"),1)=".",TRUE,FALSE)</formula>
    </cfRule>
  </conditionalFormatting>
  <conditionalFormatting sqref="AI119">
    <cfRule type="expression" dxfId="2529" priority="13157">
      <formula>IF(RIGHT(TEXT(AI119,"0.#"),1)=".",FALSE,TRUE)</formula>
    </cfRule>
    <cfRule type="expression" dxfId="2528" priority="13158">
      <formula>IF(RIGHT(TEXT(AI119,"0.#"),1)=".",TRUE,FALSE)</formula>
    </cfRule>
  </conditionalFormatting>
  <conditionalFormatting sqref="AM119">
    <cfRule type="expression" dxfId="2527" priority="13155">
      <formula>IF(RIGHT(TEXT(AM119,"0.#"),1)=".",FALSE,TRUE)</formula>
    </cfRule>
    <cfRule type="expression" dxfId="2526" priority="13156">
      <formula>IF(RIGHT(TEXT(AM119,"0.#"),1)=".",TRUE,FALSE)</formula>
    </cfRule>
  </conditionalFormatting>
  <conditionalFormatting sqref="AQ120">
    <cfRule type="expression" dxfId="2525" priority="13147">
      <formula>IF(RIGHT(TEXT(AQ120,"0.#"),1)=".",FALSE,TRUE)</formula>
    </cfRule>
    <cfRule type="expression" dxfId="2524" priority="13148">
      <formula>IF(RIGHT(TEXT(AQ120,"0.#"),1)=".",TRUE,FALSE)</formula>
    </cfRule>
  </conditionalFormatting>
  <conditionalFormatting sqref="AE122 AQ122">
    <cfRule type="expression" dxfId="2523" priority="13145">
      <formula>IF(RIGHT(TEXT(AE122,"0.#"),1)=".",FALSE,TRUE)</formula>
    </cfRule>
    <cfRule type="expression" dxfId="2522" priority="13146">
      <formula>IF(RIGHT(TEXT(AE122,"0.#"),1)=".",TRUE,FALSE)</formula>
    </cfRule>
  </conditionalFormatting>
  <conditionalFormatting sqref="AI122">
    <cfRule type="expression" dxfId="2521" priority="13143">
      <formula>IF(RIGHT(TEXT(AI122,"0.#"),1)=".",FALSE,TRUE)</formula>
    </cfRule>
    <cfRule type="expression" dxfId="2520" priority="13144">
      <formula>IF(RIGHT(TEXT(AI122,"0.#"),1)=".",TRUE,FALSE)</formula>
    </cfRule>
  </conditionalFormatting>
  <conditionalFormatting sqref="AM122">
    <cfRule type="expression" dxfId="2519" priority="13141">
      <formula>IF(RIGHT(TEXT(AM122,"0.#"),1)=".",FALSE,TRUE)</formula>
    </cfRule>
    <cfRule type="expression" dxfId="2518" priority="13142">
      <formula>IF(RIGHT(TEXT(AM122,"0.#"),1)=".",TRUE,FALSE)</formula>
    </cfRule>
  </conditionalFormatting>
  <conditionalFormatting sqref="AQ123">
    <cfRule type="expression" dxfId="2517" priority="13133">
      <formula>IF(RIGHT(TEXT(AQ123,"0.#"),1)=".",FALSE,TRUE)</formula>
    </cfRule>
    <cfRule type="expression" dxfId="2516" priority="13134">
      <formula>IF(RIGHT(TEXT(AQ123,"0.#"),1)=".",TRUE,FALSE)</formula>
    </cfRule>
  </conditionalFormatting>
  <conditionalFormatting sqref="AE125 AQ125">
    <cfRule type="expression" dxfId="2515" priority="13131">
      <formula>IF(RIGHT(TEXT(AE125,"0.#"),1)=".",FALSE,TRUE)</formula>
    </cfRule>
    <cfRule type="expression" dxfId="2514" priority="13132">
      <formula>IF(RIGHT(TEXT(AE125,"0.#"),1)=".",TRUE,FALSE)</formula>
    </cfRule>
  </conditionalFormatting>
  <conditionalFormatting sqref="AI125">
    <cfRule type="expression" dxfId="2513" priority="13129">
      <formula>IF(RIGHT(TEXT(AI125,"0.#"),1)=".",FALSE,TRUE)</formula>
    </cfRule>
    <cfRule type="expression" dxfId="2512" priority="13130">
      <formula>IF(RIGHT(TEXT(AI125,"0.#"),1)=".",TRUE,FALSE)</formula>
    </cfRule>
  </conditionalFormatting>
  <conditionalFormatting sqref="AM125">
    <cfRule type="expression" dxfId="2511" priority="13127">
      <formula>IF(RIGHT(TEXT(AM125,"0.#"),1)=".",FALSE,TRUE)</formula>
    </cfRule>
    <cfRule type="expression" dxfId="2510" priority="13128">
      <formula>IF(RIGHT(TEXT(AM125,"0.#"),1)=".",TRUE,FALSE)</formula>
    </cfRule>
  </conditionalFormatting>
  <conditionalFormatting sqref="AQ126">
    <cfRule type="expression" dxfId="2509" priority="13119">
      <formula>IF(RIGHT(TEXT(AQ126,"0.#"),1)=".",FALSE,TRUE)</formula>
    </cfRule>
    <cfRule type="expression" dxfId="2508" priority="13120">
      <formula>IF(RIGHT(TEXT(AQ126,"0.#"),1)=".",TRUE,FALSE)</formula>
    </cfRule>
  </conditionalFormatting>
  <conditionalFormatting sqref="AE128 AQ128">
    <cfRule type="expression" dxfId="2507" priority="13117">
      <formula>IF(RIGHT(TEXT(AE128,"0.#"),1)=".",FALSE,TRUE)</formula>
    </cfRule>
    <cfRule type="expression" dxfId="2506" priority="13118">
      <formula>IF(RIGHT(TEXT(AE128,"0.#"),1)=".",TRUE,FALSE)</formula>
    </cfRule>
  </conditionalFormatting>
  <conditionalFormatting sqref="AI128">
    <cfRule type="expression" dxfId="2505" priority="13115">
      <formula>IF(RIGHT(TEXT(AI128,"0.#"),1)=".",FALSE,TRUE)</formula>
    </cfRule>
    <cfRule type="expression" dxfId="2504" priority="13116">
      <formula>IF(RIGHT(TEXT(AI128,"0.#"),1)=".",TRUE,FALSE)</formula>
    </cfRule>
  </conditionalFormatting>
  <conditionalFormatting sqref="AM128">
    <cfRule type="expression" dxfId="2503" priority="13113">
      <formula>IF(RIGHT(TEXT(AM128,"0.#"),1)=".",FALSE,TRUE)</formula>
    </cfRule>
    <cfRule type="expression" dxfId="2502" priority="13114">
      <formula>IF(RIGHT(TEXT(AM128,"0.#"),1)=".",TRUE,FALSE)</formula>
    </cfRule>
  </conditionalFormatting>
  <conditionalFormatting sqref="AQ129">
    <cfRule type="expression" dxfId="2501" priority="13105">
      <formula>IF(RIGHT(TEXT(AQ129,"0.#"),1)=".",FALSE,TRUE)</formula>
    </cfRule>
    <cfRule type="expression" dxfId="2500" priority="13106">
      <formula>IF(RIGHT(TEXT(AQ129,"0.#"),1)=".",TRUE,FALSE)</formula>
    </cfRule>
  </conditionalFormatting>
  <conditionalFormatting sqref="AE75">
    <cfRule type="expression" dxfId="2499" priority="13103">
      <formula>IF(RIGHT(TEXT(AE75,"0.#"),1)=".",FALSE,TRUE)</formula>
    </cfRule>
    <cfRule type="expression" dxfId="2498" priority="13104">
      <formula>IF(RIGHT(TEXT(AE75,"0.#"),1)=".",TRUE,FALSE)</formula>
    </cfRule>
  </conditionalFormatting>
  <conditionalFormatting sqref="AE76">
    <cfRule type="expression" dxfId="2497" priority="13101">
      <formula>IF(RIGHT(TEXT(AE76,"0.#"),1)=".",FALSE,TRUE)</formula>
    </cfRule>
    <cfRule type="expression" dxfId="2496" priority="13102">
      <formula>IF(RIGHT(TEXT(AE76,"0.#"),1)=".",TRUE,FALSE)</formula>
    </cfRule>
  </conditionalFormatting>
  <conditionalFormatting sqref="AE77">
    <cfRule type="expression" dxfId="2495" priority="13099">
      <formula>IF(RIGHT(TEXT(AE77,"0.#"),1)=".",FALSE,TRUE)</formula>
    </cfRule>
    <cfRule type="expression" dxfId="2494" priority="13100">
      <formula>IF(RIGHT(TEXT(AE77,"0.#"),1)=".",TRUE,FALSE)</formula>
    </cfRule>
  </conditionalFormatting>
  <conditionalFormatting sqref="AI77">
    <cfRule type="expression" dxfId="2493" priority="13097">
      <formula>IF(RIGHT(TEXT(AI77,"0.#"),1)=".",FALSE,TRUE)</formula>
    </cfRule>
    <cfRule type="expression" dxfId="2492" priority="13098">
      <formula>IF(RIGHT(TEXT(AI77,"0.#"),1)=".",TRUE,FALSE)</formula>
    </cfRule>
  </conditionalFormatting>
  <conditionalFormatting sqref="AI76">
    <cfRule type="expression" dxfId="2491" priority="13095">
      <formula>IF(RIGHT(TEXT(AI76,"0.#"),1)=".",FALSE,TRUE)</formula>
    </cfRule>
    <cfRule type="expression" dxfId="2490" priority="13096">
      <formula>IF(RIGHT(TEXT(AI76,"0.#"),1)=".",TRUE,FALSE)</formula>
    </cfRule>
  </conditionalFormatting>
  <conditionalFormatting sqref="AI75">
    <cfRule type="expression" dxfId="2489" priority="13093">
      <formula>IF(RIGHT(TEXT(AI75,"0.#"),1)=".",FALSE,TRUE)</formula>
    </cfRule>
    <cfRule type="expression" dxfId="2488" priority="13094">
      <formula>IF(RIGHT(TEXT(AI75,"0.#"),1)=".",TRUE,FALSE)</formula>
    </cfRule>
  </conditionalFormatting>
  <conditionalFormatting sqref="AM75">
    <cfRule type="expression" dxfId="2487" priority="13091">
      <formula>IF(RIGHT(TEXT(AM75,"0.#"),1)=".",FALSE,TRUE)</formula>
    </cfRule>
    <cfRule type="expression" dxfId="2486" priority="13092">
      <formula>IF(RIGHT(TEXT(AM75,"0.#"),1)=".",TRUE,FALSE)</formula>
    </cfRule>
  </conditionalFormatting>
  <conditionalFormatting sqref="AM76">
    <cfRule type="expression" dxfId="2485" priority="13089">
      <formula>IF(RIGHT(TEXT(AM76,"0.#"),1)=".",FALSE,TRUE)</formula>
    </cfRule>
    <cfRule type="expression" dxfId="2484" priority="13090">
      <formula>IF(RIGHT(TEXT(AM76,"0.#"),1)=".",TRUE,FALSE)</formula>
    </cfRule>
  </conditionalFormatting>
  <conditionalFormatting sqref="AM77">
    <cfRule type="expression" dxfId="2483" priority="13087">
      <formula>IF(RIGHT(TEXT(AM77,"0.#"),1)=".",FALSE,TRUE)</formula>
    </cfRule>
    <cfRule type="expression" dxfId="2482" priority="13088">
      <formula>IF(RIGHT(TEXT(AM77,"0.#"),1)=".",TRUE,FALSE)</formula>
    </cfRule>
  </conditionalFormatting>
  <conditionalFormatting sqref="AE134:AE135 AU134:AU135 AI134:AI135 AM134:AM135 AQ134:AQ135">
    <cfRule type="expression" dxfId="2481" priority="13073">
      <formula>IF(RIGHT(TEXT(AE134,"0.#"),1)=".",FALSE,TRUE)</formula>
    </cfRule>
    <cfRule type="expression" dxfId="2480" priority="13074">
      <formula>IF(RIGHT(TEXT(AE134,"0.#"),1)=".",TRUE,FALSE)</formula>
    </cfRule>
  </conditionalFormatting>
  <conditionalFormatting sqref="AE433:AE435 AI433:AI435 AM433:AM435">
    <cfRule type="expression" dxfId="2479" priority="13043">
      <formula>IF(RIGHT(TEXT(AE433,"0.#"),1)=".",FALSE,TRUE)</formula>
    </cfRule>
    <cfRule type="expression" dxfId="2478" priority="13044">
      <formula>IF(RIGHT(TEXT(AE433,"0.#"),1)=".",TRUE,FALSE)</formula>
    </cfRule>
  </conditionalFormatting>
  <conditionalFormatting sqref="AU433:AU435">
    <cfRule type="expression" dxfId="2477" priority="13019">
      <formula>IF(RIGHT(TEXT(AU433,"0.#"),1)=".",FALSE,TRUE)</formula>
    </cfRule>
    <cfRule type="expression" dxfId="2476" priority="13020">
      <formula>IF(RIGHT(TEXT(AU433,"0.#"),1)=".",TRUE,FALSE)</formula>
    </cfRule>
  </conditionalFormatting>
  <conditionalFormatting sqref="AQ433:AQ435">
    <cfRule type="expression" dxfId="2475" priority="12919">
      <formula>IF(RIGHT(TEXT(AQ433,"0.#"),1)=".",FALSE,TRUE)</formula>
    </cfRule>
    <cfRule type="expression" dxfId="2474" priority="12920">
      <formula>IF(RIGHT(TEXT(AQ433,"0.#"),1)=".",TRUE,FALSE)</formula>
    </cfRule>
  </conditionalFormatting>
  <conditionalFormatting sqref="AL840:AO867">
    <cfRule type="expression" dxfId="2473" priority="6643">
      <formula>IF(AND(AL840&gt;=0, RIGHT(TEXT(AL840,"0.#"),1)&lt;&gt;"."),TRUE,FALSE)</formula>
    </cfRule>
    <cfRule type="expression" dxfId="2472" priority="6644">
      <formula>IF(AND(AL840&gt;=0, RIGHT(TEXT(AL840,"0.#"),1)="."),TRUE,FALSE)</formula>
    </cfRule>
    <cfRule type="expression" dxfId="2471" priority="6645">
      <formula>IF(AND(AL840&lt;0, RIGHT(TEXT(AL840,"0.#"),1)&lt;&gt;"."),TRUE,FALSE)</formula>
    </cfRule>
    <cfRule type="expression" dxfId="2470" priority="6646">
      <formula>IF(AND(AL840&lt;0, RIGHT(TEXT(AL840,"0.#"),1)="."),TRUE,FALSE)</formula>
    </cfRule>
  </conditionalFormatting>
  <conditionalFormatting sqref="AQ53:AQ55">
    <cfRule type="expression" dxfId="2469" priority="4665">
      <formula>IF(RIGHT(TEXT(AQ53,"0.#"),1)=".",FALSE,TRUE)</formula>
    </cfRule>
    <cfRule type="expression" dxfId="2468" priority="4666">
      <formula>IF(RIGHT(TEXT(AQ53,"0.#"),1)=".",TRUE,FALSE)</formula>
    </cfRule>
  </conditionalFormatting>
  <conditionalFormatting sqref="AU53:AU55">
    <cfRule type="expression" dxfId="2467" priority="4663">
      <formula>IF(RIGHT(TEXT(AU53,"0.#"),1)=".",FALSE,TRUE)</formula>
    </cfRule>
    <cfRule type="expression" dxfId="2466" priority="4664">
      <formula>IF(RIGHT(TEXT(AU53,"0.#"),1)=".",TRUE,FALSE)</formula>
    </cfRule>
  </conditionalFormatting>
  <conditionalFormatting sqref="AQ60:AQ62">
    <cfRule type="expression" dxfId="2465" priority="4661">
      <formula>IF(RIGHT(TEXT(AQ60,"0.#"),1)=".",FALSE,TRUE)</formula>
    </cfRule>
    <cfRule type="expression" dxfId="2464" priority="4662">
      <formula>IF(RIGHT(TEXT(AQ60,"0.#"),1)=".",TRUE,FALSE)</formula>
    </cfRule>
  </conditionalFormatting>
  <conditionalFormatting sqref="AU60:AU62">
    <cfRule type="expression" dxfId="2463" priority="4659">
      <formula>IF(RIGHT(TEXT(AU60,"0.#"),1)=".",FALSE,TRUE)</formula>
    </cfRule>
    <cfRule type="expression" dxfId="2462" priority="4660">
      <formula>IF(RIGHT(TEXT(AU60,"0.#"),1)=".",TRUE,FALSE)</formula>
    </cfRule>
  </conditionalFormatting>
  <conditionalFormatting sqref="AQ75:AQ77">
    <cfRule type="expression" dxfId="2461" priority="4657">
      <formula>IF(RIGHT(TEXT(AQ75,"0.#"),1)=".",FALSE,TRUE)</formula>
    </cfRule>
    <cfRule type="expression" dxfId="2460" priority="4658">
      <formula>IF(RIGHT(TEXT(AQ75,"0.#"),1)=".",TRUE,FALSE)</formula>
    </cfRule>
  </conditionalFormatting>
  <conditionalFormatting sqref="AU75:AU77">
    <cfRule type="expression" dxfId="2459" priority="4655">
      <formula>IF(RIGHT(TEXT(AU75,"0.#"),1)=".",FALSE,TRUE)</formula>
    </cfRule>
    <cfRule type="expression" dxfId="2458" priority="4656">
      <formula>IF(RIGHT(TEXT(AU75,"0.#"),1)=".",TRUE,FALSE)</formula>
    </cfRule>
  </conditionalFormatting>
  <conditionalFormatting sqref="AQ87:AQ89">
    <cfRule type="expression" dxfId="2457" priority="4653">
      <formula>IF(RIGHT(TEXT(AQ87,"0.#"),1)=".",FALSE,TRUE)</formula>
    </cfRule>
    <cfRule type="expression" dxfId="2456" priority="4654">
      <formula>IF(RIGHT(TEXT(AQ87,"0.#"),1)=".",TRUE,FALSE)</formula>
    </cfRule>
  </conditionalFormatting>
  <conditionalFormatting sqref="AU87:AU89">
    <cfRule type="expression" dxfId="2455" priority="4651">
      <formula>IF(RIGHT(TEXT(AU87,"0.#"),1)=".",FALSE,TRUE)</formula>
    </cfRule>
    <cfRule type="expression" dxfId="2454" priority="4652">
      <formula>IF(RIGHT(TEXT(AU87,"0.#"),1)=".",TRUE,FALSE)</formula>
    </cfRule>
  </conditionalFormatting>
  <conditionalFormatting sqref="AQ92:AQ94">
    <cfRule type="expression" dxfId="2453" priority="4649">
      <formula>IF(RIGHT(TEXT(AQ92,"0.#"),1)=".",FALSE,TRUE)</formula>
    </cfRule>
    <cfRule type="expression" dxfId="2452" priority="4650">
      <formula>IF(RIGHT(TEXT(AQ92,"0.#"),1)=".",TRUE,FALSE)</formula>
    </cfRule>
  </conditionalFormatting>
  <conditionalFormatting sqref="AU92:AU94">
    <cfRule type="expression" dxfId="2451" priority="4647">
      <formula>IF(RIGHT(TEXT(AU92,"0.#"),1)=".",FALSE,TRUE)</formula>
    </cfRule>
    <cfRule type="expression" dxfId="2450" priority="4648">
      <formula>IF(RIGHT(TEXT(AU92,"0.#"),1)=".",TRUE,FALSE)</formula>
    </cfRule>
  </conditionalFormatting>
  <conditionalFormatting sqref="AQ97:AQ99">
    <cfRule type="expression" dxfId="2449" priority="4645">
      <formula>IF(RIGHT(TEXT(AQ97,"0.#"),1)=".",FALSE,TRUE)</formula>
    </cfRule>
    <cfRule type="expression" dxfId="2448" priority="4646">
      <formula>IF(RIGHT(TEXT(AQ97,"0.#"),1)=".",TRUE,FALSE)</formula>
    </cfRule>
  </conditionalFormatting>
  <conditionalFormatting sqref="AU97:AU99">
    <cfRule type="expression" dxfId="2447" priority="4643">
      <formula>IF(RIGHT(TEXT(AU97,"0.#"),1)=".",FALSE,TRUE)</formula>
    </cfRule>
    <cfRule type="expression" dxfId="2446" priority="4644">
      <formula>IF(RIGHT(TEXT(AU97,"0.#"),1)=".",TRUE,FALSE)</formula>
    </cfRule>
  </conditionalFormatting>
  <conditionalFormatting sqref="AE120 AM120">
    <cfRule type="expression" dxfId="2445" priority="2987">
      <formula>IF(RIGHT(TEXT(AE120,"0.#"),1)=".",FALSE,TRUE)</formula>
    </cfRule>
    <cfRule type="expression" dxfId="2444" priority="2988">
      <formula>IF(RIGHT(TEXT(AE120,"0.#"),1)=".",TRUE,FALSE)</formula>
    </cfRule>
  </conditionalFormatting>
  <conditionalFormatting sqref="AI126">
    <cfRule type="expression" dxfId="2443" priority="2977">
      <formula>IF(RIGHT(TEXT(AI126,"0.#"),1)=".",FALSE,TRUE)</formula>
    </cfRule>
    <cfRule type="expression" dxfId="2442" priority="2978">
      <formula>IF(RIGHT(TEXT(AI126,"0.#"),1)=".",TRUE,FALSE)</formula>
    </cfRule>
  </conditionalFormatting>
  <conditionalFormatting sqref="AI120">
    <cfRule type="expression" dxfId="2441" priority="2985">
      <formula>IF(RIGHT(TEXT(AI120,"0.#"),1)=".",FALSE,TRUE)</formula>
    </cfRule>
    <cfRule type="expression" dxfId="2440" priority="2986">
      <formula>IF(RIGHT(TEXT(AI120,"0.#"),1)=".",TRUE,FALSE)</formula>
    </cfRule>
  </conditionalFormatting>
  <conditionalFormatting sqref="AE123 AM123">
    <cfRule type="expression" dxfId="2439" priority="2983">
      <formula>IF(RIGHT(TEXT(AE123,"0.#"),1)=".",FALSE,TRUE)</formula>
    </cfRule>
    <cfRule type="expression" dxfId="2438" priority="2984">
      <formula>IF(RIGHT(TEXT(AE123,"0.#"),1)=".",TRUE,FALSE)</formula>
    </cfRule>
  </conditionalFormatting>
  <conditionalFormatting sqref="AI123">
    <cfRule type="expression" dxfId="2437" priority="2981">
      <formula>IF(RIGHT(TEXT(AI123,"0.#"),1)=".",FALSE,TRUE)</formula>
    </cfRule>
    <cfRule type="expression" dxfId="2436" priority="2982">
      <formula>IF(RIGHT(TEXT(AI123,"0.#"),1)=".",TRUE,FALSE)</formula>
    </cfRule>
  </conditionalFormatting>
  <conditionalFormatting sqref="AE126 AM126">
    <cfRule type="expression" dxfId="2435" priority="2979">
      <formula>IF(RIGHT(TEXT(AE126,"0.#"),1)=".",FALSE,TRUE)</formula>
    </cfRule>
    <cfRule type="expression" dxfId="2434" priority="2980">
      <formula>IF(RIGHT(TEXT(AE126,"0.#"),1)=".",TRUE,FALSE)</formula>
    </cfRule>
  </conditionalFormatting>
  <conditionalFormatting sqref="AE129 AM129">
    <cfRule type="expression" dxfId="2433" priority="2975">
      <formula>IF(RIGHT(TEXT(AE129,"0.#"),1)=".",FALSE,TRUE)</formula>
    </cfRule>
    <cfRule type="expression" dxfId="2432" priority="2976">
      <formula>IF(RIGHT(TEXT(AE129,"0.#"),1)=".",TRUE,FALSE)</formula>
    </cfRule>
  </conditionalFormatting>
  <conditionalFormatting sqref="AI129">
    <cfRule type="expression" dxfId="2431" priority="2973">
      <formula>IF(RIGHT(TEXT(AI129,"0.#"),1)=".",FALSE,TRUE)</formula>
    </cfRule>
    <cfRule type="expression" dxfId="2430" priority="2974">
      <formula>IF(RIGHT(TEXT(AI129,"0.#"),1)=".",TRUE,FALSE)</formula>
    </cfRule>
  </conditionalFormatting>
  <conditionalFormatting sqref="Y840:Y867">
    <cfRule type="expression" dxfId="2429" priority="2971">
      <formula>IF(RIGHT(TEXT(Y840,"0.#"),1)=".",FALSE,TRUE)</formula>
    </cfRule>
    <cfRule type="expression" dxfId="2428" priority="2972">
      <formula>IF(RIGHT(TEXT(Y840,"0.#"),1)=".",TRUE,FALSE)</formula>
    </cfRule>
  </conditionalFormatting>
  <conditionalFormatting sqref="AU518">
    <cfRule type="expression" dxfId="2427" priority="1481">
      <formula>IF(RIGHT(TEXT(AU518,"0.#"),1)=".",FALSE,TRUE)</formula>
    </cfRule>
    <cfRule type="expression" dxfId="2426" priority="1482">
      <formula>IF(RIGHT(TEXT(AU518,"0.#"),1)=".",TRUE,FALSE)</formula>
    </cfRule>
  </conditionalFormatting>
  <conditionalFormatting sqref="AQ551">
    <cfRule type="expression" dxfId="2425" priority="1257">
      <formula>IF(RIGHT(TEXT(AQ551,"0.#"),1)=".",FALSE,TRUE)</formula>
    </cfRule>
    <cfRule type="expression" dxfId="2424" priority="1258">
      <formula>IF(RIGHT(TEXT(AQ551,"0.#"),1)=".",TRUE,FALSE)</formula>
    </cfRule>
  </conditionalFormatting>
  <conditionalFormatting sqref="AE556">
    <cfRule type="expression" dxfId="2423" priority="1255">
      <formula>IF(RIGHT(TEXT(AE556,"0.#"),1)=".",FALSE,TRUE)</formula>
    </cfRule>
    <cfRule type="expression" dxfId="2422" priority="1256">
      <formula>IF(RIGHT(TEXT(AE556,"0.#"),1)=".",TRUE,FALSE)</formula>
    </cfRule>
  </conditionalFormatting>
  <conditionalFormatting sqref="AE557">
    <cfRule type="expression" dxfId="2421" priority="1253">
      <formula>IF(RIGHT(TEXT(AE557,"0.#"),1)=".",FALSE,TRUE)</formula>
    </cfRule>
    <cfRule type="expression" dxfId="2420" priority="1254">
      <formula>IF(RIGHT(TEXT(AE557,"0.#"),1)=".",TRUE,FALSE)</formula>
    </cfRule>
  </conditionalFormatting>
  <conditionalFormatting sqref="AE558">
    <cfRule type="expression" dxfId="2419" priority="1251">
      <formula>IF(RIGHT(TEXT(AE558,"0.#"),1)=".",FALSE,TRUE)</formula>
    </cfRule>
    <cfRule type="expression" dxfId="2418" priority="1252">
      <formula>IF(RIGHT(TEXT(AE558,"0.#"),1)=".",TRUE,FALSE)</formula>
    </cfRule>
  </conditionalFormatting>
  <conditionalFormatting sqref="AU556">
    <cfRule type="expression" dxfId="2417" priority="1243">
      <formula>IF(RIGHT(TEXT(AU556,"0.#"),1)=".",FALSE,TRUE)</formula>
    </cfRule>
    <cfRule type="expression" dxfId="2416" priority="1244">
      <formula>IF(RIGHT(TEXT(AU556,"0.#"),1)=".",TRUE,FALSE)</formula>
    </cfRule>
  </conditionalFormatting>
  <conditionalFormatting sqref="AU557">
    <cfRule type="expression" dxfId="2415" priority="1241">
      <formula>IF(RIGHT(TEXT(AU557,"0.#"),1)=".",FALSE,TRUE)</formula>
    </cfRule>
    <cfRule type="expression" dxfId="2414" priority="1242">
      <formula>IF(RIGHT(TEXT(AU557,"0.#"),1)=".",TRUE,FALSE)</formula>
    </cfRule>
  </conditionalFormatting>
  <conditionalFormatting sqref="AU558">
    <cfRule type="expression" dxfId="2413" priority="1239">
      <formula>IF(RIGHT(TEXT(AU558,"0.#"),1)=".",FALSE,TRUE)</formula>
    </cfRule>
    <cfRule type="expression" dxfId="2412" priority="1240">
      <formula>IF(RIGHT(TEXT(AU558,"0.#"),1)=".",TRUE,FALSE)</formula>
    </cfRule>
  </conditionalFormatting>
  <conditionalFormatting sqref="AQ557">
    <cfRule type="expression" dxfId="2411" priority="1231">
      <formula>IF(RIGHT(TEXT(AQ557,"0.#"),1)=".",FALSE,TRUE)</formula>
    </cfRule>
    <cfRule type="expression" dxfId="2410" priority="1232">
      <formula>IF(RIGHT(TEXT(AQ557,"0.#"),1)=".",TRUE,FALSE)</formula>
    </cfRule>
  </conditionalFormatting>
  <conditionalFormatting sqref="AQ558">
    <cfRule type="expression" dxfId="2409" priority="1229">
      <formula>IF(RIGHT(TEXT(AQ558,"0.#"),1)=".",FALSE,TRUE)</formula>
    </cfRule>
    <cfRule type="expression" dxfId="2408" priority="1230">
      <formula>IF(RIGHT(TEXT(AQ558,"0.#"),1)=".",TRUE,FALSE)</formula>
    </cfRule>
  </conditionalFormatting>
  <conditionalFormatting sqref="AQ556">
    <cfRule type="expression" dxfId="2407" priority="1227">
      <formula>IF(RIGHT(TEXT(AQ556,"0.#"),1)=".",FALSE,TRUE)</formula>
    </cfRule>
    <cfRule type="expression" dxfId="2406" priority="1228">
      <formula>IF(RIGHT(TEXT(AQ556,"0.#"),1)=".",TRUE,FALSE)</formula>
    </cfRule>
  </conditionalFormatting>
  <conditionalFormatting sqref="AE561">
    <cfRule type="expression" dxfId="2405" priority="1225">
      <formula>IF(RIGHT(TEXT(AE561,"0.#"),1)=".",FALSE,TRUE)</formula>
    </cfRule>
    <cfRule type="expression" dxfId="2404" priority="1226">
      <formula>IF(RIGHT(TEXT(AE561,"0.#"),1)=".",TRUE,FALSE)</formula>
    </cfRule>
  </conditionalFormatting>
  <conditionalFormatting sqref="AE562">
    <cfRule type="expression" dxfId="2403" priority="1223">
      <formula>IF(RIGHT(TEXT(AE562,"0.#"),1)=".",FALSE,TRUE)</formula>
    </cfRule>
    <cfRule type="expression" dxfId="2402" priority="1224">
      <formula>IF(RIGHT(TEXT(AE562,"0.#"),1)=".",TRUE,FALSE)</formula>
    </cfRule>
  </conditionalFormatting>
  <conditionalFormatting sqref="AE563">
    <cfRule type="expression" dxfId="2401" priority="1221">
      <formula>IF(RIGHT(TEXT(AE563,"0.#"),1)=".",FALSE,TRUE)</formula>
    </cfRule>
    <cfRule type="expression" dxfId="2400" priority="1222">
      <formula>IF(RIGHT(TEXT(AE563,"0.#"),1)=".",TRUE,FALSE)</formula>
    </cfRule>
  </conditionalFormatting>
  <conditionalFormatting sqref="AL1103:AO1132">
    <cfRule type="expression" dxfId="2399" priority="2877">
      <formula>IF(AND(AL1103&gt;=0, RIGHT(TEXT(AL1103,"0.#"),1)&lt;&gt;"."),TRUE,FALSE)</formula>
    </cfRule>
    <cfRule type="expression" dxfId="2398" priority="2878">
      <formula>IF(AND(AL1103&gt;=0, RIGHT(TEXT(AL1103,"0.#"),1)="."),TRUE,FALSE)</formula>
    </cfRule>
    <cfRule type="expression" dxfId="2397" priority="2879">
      <formula>IF(AND(AL1103&lt;0, RIGHT(TEXT(AL1103,"0.#"),1)&lt;&gt;"."),TRUE,FALSE)</formula>
    </cfRule>
    <cfRule type="expression" dxfId="2396" priority="2880">
      <formula>IF(AND(AL1103&lt;0, RIGHT(TEXT(AL1103,"0.#"),1)="."),TRUE,FALSE)</formula>
    </cfRule>
  </conditionalFormatting>
  <conditionalFormatting sqref="Y1103:Y1132">
    <cfRule type="expression" dxfId="2395" priority="2875">
      <formula>IF(RIGHT(TEXT(Y1103,"0.#"),1)=".",FALSE,TRUE)</formula>
    </cfRule>
    <cfRule type="expression" dxfId="2394" priority="2876">
      <formula>IF(RIGHT(TEXT(Y1103,"0.#"),1)=".",TRUE,FALSE)</formula>
    </cfRule>
  </conditionalFormatting>
  <conditionalFormatting sqref="AQ553">
    <cfRule type="expression" dxfId="2393" priority="1259">
      <formula>IF(RIGHT(TEXT(AQ553,"0.#"),1)=".",FALSE,TRUE)</formula>
    </cfRule>
    <cfRule type="expression" dxfId="2392" priority="1260">
      <formula>IF(RIGHT(TEXT(AQ553,"0.#"),1)=".",TRUE,FALSE)</formula>
    </cfRule>
  </conditionalFormatting>
  <conditionalFormatting sqref="AU552">
    <cfRule type="expression" dxfId="2391" priority="1271">
      <formula>IF(RIGHT(TEXT(AU552,"0.#"),1)=".",FALSE,TRUE)</formula>
    </cfRule>
    <cfRule type="expression" dxfId="2390" priority="1272">
      <formula>IF(RIGHT(TEXT(AU552,"0.#"),1)=".",TRUE,FALSE)</formula>
    </cfRule>
  </conditionalFormatting>
  <conditionalFormatting sqref="AE552">
    <cfRule type="expression" dxfId="2389" priority="1283">
      <formula>IF(RIGHT(TEXT(AE552,"0.#"),1)=".",FALSE,TRUE)</formula>
    </cfRule>
    <cfRule type="expression" dxfId="2388" priority="1284">
      <formula>IF(RIGHT(TEXT(AE552,"0.#"),1)=".",TRUE,FALSE)</formula>
    </cfRule>
  </conditionalFormatting>
  <conditionalFormatting sqref="AQ548">
    <cfRule type="expression" dxfId="2387" priority="1289">
      <formula>IF(RIGHT(TEXT(AQ548,"0.#"),1)=".",FALSE,TRUE)</formula>
    </cfRule>
    <cfRule type="expression" dxfId="2386" priority="1290">
      <formula>IF(RIGHT(TEXT(AQ548,"0.#"),1)=".",TRUE,FALSE)</formula>
    </cfRule>
  </conditionalFormatting>
  <conditionalFormatting sqref="AL838:AO839">
    <cfRule type="expression" dxfId="2385" priority="2829">
      <formula>IF(AND(AL838&gt;=0, RIGHT(TEXT(AL838,"0.#"),1)&lt;&gt;"."),TRUE,FALSE)</formula>
    </cfRule>
    <cfRule type="expression" dxfId="2384" priority="2830">
      <formula>IF(AND(AL838&gt;=0, RIGHT(TEXT(AL838,"0.#"),1)="."),TRUE,FALSE)</formula>
    </cfRule>
    <cfRule type="expression" dxfId="2383" priority="2831">
      <formula>IF(AND(AL838&lt;0, RIGHT(TEXT(AL838,"0.#"),1)&lt;&gt;"."),TRUE,FALSE)</formula>
    </cfRule>
    <cfRule type="expression" dxfId="2382" priority="2832">
      <formula>IF(AND(AL838&lt;0, RIGHT(TEXT(AL838,"0.#"),1)="."),TRUE,FALSE)</formula>
    </cfRule>
  </conditionalFormatting>
  <conditionalFormatting sqref="Y838:Y839">
    <cfRule type="expression" dxfId="2381" priority="2827">
      <formula>IF(RIGHT(TEXT(Y838,"0.#"),1)=".",FALSE,TRUE)</formula>
    </cfRule>
    <cfRule type="expression" dxfId="2380" priority="2828">
      <formula>IF(RIGHT(TEXT(Y838,"0.#"),1)=".",TRUE,FALSE)</formula>
    </cfRule>
  </conditionalFormatting>
  <conditionalFormatting sqref="AE492">
    <cfRule type="expression" dxfId="2379" priority="1615">
      <formula>IF(RIGHT(TEXT(AE492,"0.#"),1)=".",FALSE,TRUE)</formula>
    </cfRule>
    <cfRule type="expression" dxfId="2378" priority="1616">
      <formula>IF(RIGHT(TEXT(AE492,"0.#"),1)=".",TRUE,FALSE)</formula>
    </cfRule>
  </conditionalFormatting>
  <conditionalFormatting sqref="AE493">
    <cfRule type="expression" dxfId="2377" priority="1613">
      <formula>IF(RIGHT(TEXT(AE493,"0.#"),1)=".",FALSE,TRUE)</formula>
    </cfRule>
    <cfRule type="expression" dxfId="2376" priority="1614">
      <formula>IF(RIGHT(TEXT(AE493,"0.#"),1)=".",TRUE,FALSE)</formula>
    </cfRule>
  </conditionalFormatting>
  <conditionalFormatting sqref="AE494">
    <cfRule type="expression" dxfId="2375" priority="1611">
      <formula>IF(RIGHT(TEXT(AE494,"0.#"),1)=".",FALSE,TRUE)</formula>
    </cfRule>
    <cfRule type="expression" dxfId="2374" priority="1612">
      <formula>IF(RIGHT(TEXT(AE494,"0.#"),1)=".",TRUE,FALSE)</formula>
    </cfRule>
  </conditionalFormatting>
  <conditionalFormatting sqref="AQ493">
    <cfRule type="expression" dxfId="2373" priority="1591">
      <formula>IF(RIGHT(TEXT(AQ493,"0.#"),1)=".",FALSE,TRUE)</formula>
    </cfRule>
    <cfRule type="expression" dxfId="2372" priority="1592">
      <formula>IF(RIGHT(TEXT(AQ493,"0.#"),1)=".",TRUE,FALSE)</formula>
    </cfRule>
  </conditionalFormatting>
  <conditionalFormatting sqref="AQ494">
    <cfRule type="expression" dxfId="2371" priority="1589">
      <formula>IF(RIGHT(TEXT(AQ494,"0.#"),1)=".",FALSE,TRUE)</formula>
    </cfRule>
    <cfRule type="expression" dxfId="2370" priority="1590">
      <formula>IF(RIGHT(TEXT(AQ494,"0.#"),1)=".",TRUE,FALSE)</formula>
    </cfRule>
  </conditionalFormatting>
  <conditionalFormatting sqref="AQ492">
    <cfRule type="expression" dxfId="2369" priority="1587">
      <formula>IF(RIGHT(TEXT(AQ492,"0.#"),1)=".",FALSE,TRUE)</formula>
    </cfRule>
    <cfRule type="expression" dxfId="2368" priority="1588">
      <formula>IF(RIGHT(TEXT(AQ492,"0.#"),1)=".",TRUE,FALSE)</formula>
    </cfRule>
  </conditionalFormatting>
  <conditionalFormatting sqref="AU494">
    <cfRule type="expression" dxfId="2367" priority="1599">
      <formula>IF(RIGHT(TEXT(AU494,"0.#"),1)=".",FALSE,TRUE)</formula>
    </cfRule>
    <cfRule type="expression" dxfId="2366" priority="1600">
      <formula>IF(RIGHT(TEXT(AU494,"0.#"),1)=".",TRUE,FALSE)</formula>
    </cfRule>
  </conditionalFormatting>
  <conditionalFormatting sqref="AU492">
    <cfRule type="expression" dxfId="2365" priority="1603">
      <formula>IF(RIGHT(TEXT(AU492,"0.#"),1)=".",FALSE,TRUE)</formula>
    </cfRule>
    <cfRule type="expression" dxfId="2364" priority="1604">
      <formula>IF(RIGHT(TEXT(AU492,"0.#"),1)=".",TRUE,FALSE)</formula>
    </cfRule>
  </conditionalFormatting>
  <conditionalFormatting sqref="AU493">
    <cfRule type="expression" dxfId="2363" priority="1601">
      <formula>IF(RIGHT(TEXT(AU493,"0.#"),1)=".",FALSE,TRUE)</formula>
    </cfRule>
    <cfRule type="expression" dxfId="2362" priority="1602">
      <formula>IF(RIGHT(TEXT(AU493,"0.#"),1)=".",TRUE,FALSE)</formula>
    </cfRule>
  </conditionalFormatting>
  <conditionalFormatting sqref="AU583">
    <cfRule type="expression" dxfId="2361" priority="1119">
      <formula>IF(RIGHT(TEXT(AU583,"0.#"),1)=".",FALSE,TRUE)</formula>
    </cfRule>
    <cfRule type="expression" dxfId="2360" priority="1120">
      <formula>IF(RIGHT(TEXT(AU583,"0.#"),1)=".",TRUE,FALSE)</formula>
    </cfRule>
  </conditionalFormatting>
  <conditionalFormatting sqref="AU582">
    <cfRule type="expression" dxfId="2359" priority="1121">
      <formula>IF(RIGHT(TEXT(AU582,"0.#"),1)=".",FALSE,TRUE)</formula>
    </cfRule>
    <cfRule type="expression" dxfId="2358" priority="1122">
      <formula>IF(RIGHT(TEXT(AU582,"0.#"),1)=".",TRUE,FALSE)</formula>
    </cfRule>
  </conditionalFormatting>
  <conditionalFormatting sqref="AE499">
    <cfRule type="expression" dxfId="2357" priority="1581">
      <formula>IF(RIGHT(TEXT(AE499,"0.#"),1)=".",FALSE,TRUE)</formula>
    </cfRule>
    <cfRule type="expression" dxfId="2356" priority="1582">
      <formula>IF(RIGHT(TEXT(AE499,"0.#"),1)=".",TRUE,FALSE)</formula>
    </cfRule>
  </conditionalFormatting>
  <conditionalFormatting sqref="AE497">
    <cfRule type="expression" dxfId="2355" priority="1585">
      <formula>IF(RIGHT(TEXT(AE497,"0.#"),1)=".",FALSE,TRUE)</formula>
    </cfRule>
    <cfRule type="expression" dxfId="2354" priority="1586">
      <formula>IF(RIGHT(TEXT(AE497,"0.#"),1)=".",TRUE,FALSE)</formula>
    </cfRule>
  </conditionalFormatting>
  <conditionalFormatting sqref="AE498">
    <cfRule type="expression" dxfId="2353" priority="1583">
      <formula>IF(RIGHT(TEXT(AE498,"0.#"),1)=".",FALSE,TRUE)</formula>
    </cfRule>
    <cfRule type="expression" dxfId="2352" priority="1584">
      <formula>IF(RIGHT(TEXT(AE498,"0.#"),1)=".",TRUE,FALSE)</formula>
    </cfRule>
  </conditionalFormatting>
  <conditionalFormatting sqref="AU499">
    <cfRule type="expression" dxfId="2351" priority="1569">
      <formula>IF(RIGHT(TEXT(AU499,"0.#"),1)=".",FALSE,TRUE)</formula>
    </cfRule>
    <cfRule type="expression" dxfId="2350" priority="1570">
      <formula>IF(RIGHT(TEXT(AU499,"0.#"),1)=".",TRUE,FALSE)</formula>
    </cfRule>
  </conditionalFormatting>
  <conditionalFormatting sqref="AU497">
    <cfRule type="expression" dxfId="2349" priority="1573">
      <formula>IF(RIGHT(TEXT(AU497,"0.#"),1)=".",FALSE,TRUE)</formula>
    </cfRule>
    <cfRule type="expression" dxfId="2348" priority="1574">
      <formula>IF(RIGHT(TEXT(AU497,"0.#"),1)=".",TRUE,FALSE)</formula>
    </cfRule>
  </conditionalFormatting>
  <conditionalFormatting sqref="AU498">
    <cfRule type="expression" dxfId="2347" priority="1571">
      <formula>IF(RIGHT(TEXT(AU498,"0.#"),1)=".",FALSE,TRUE)</formula>
    </cfRule>
    <cfRule type="expression" dxfId="2346" priority="1572">
      <formula>IF(RIGHT(TEXT(AU498,"0.#"),1)=".",TRUE,FALSE)</formula>
    </cfRule>
  </conditionalFormatting>
  <conditionalFormatting sqref="AQ497">
    <cfRule type="expression" dxfId="2345" priority="1557">
      <formula>IF(RIGHT(TEXT(AQ497,"0.#"),1)=".",FALSE,TRUE)</formula>
    </cfRule>
    <cfRule type="expression" dxfId="2344" priority="1558">
      <formula>IF(RIGHT(TEXT(AQ497,"0.#"),1)=".",TRUE,FALSE)</formula>
    </cfRule>
  </conditionalFormatting>
  <conditionalFormatting sqref="AQ498">
    <cfRule type="expression" dxfId="2343" priority="1561">
      <formula>IF(RIGHT(TEXT(AQ498,"0.#"),1)=".",FALSE,TRUE)</formula>
    </cfRule>
    <cfRule type="expression" dxfId="2342" priority="1562">
      <formula>IF(RIGHT(TEXT(AQ498,"0.#"),1)=".",TRUE,FALSE)</formula>
    </cfRule>
  </conditionalFormatting>
  <conditionalFormatting sqref="AQ499">
    <cfRule type="expression" dxfId="2341" priority="1559">
      <formula>IF(RIGHT(TEXT(AQ499,"0.#"),1)=".",FALSE,TRUE)</formula>
    </cfRule>
    <cfRule type="expression" dxfId="2340" priority="1560">
      <formula>IF(RIGHT(TEXT(AQ499,"0.#"),1)=".",TRUE,FALSE)</formula>
    </cfRule>
  </conditionalFormatting>
  <conditionalFormatting sqref="AE504">
    <cfRule type="expression" dxfId="2339" priority="1551">
      <formula>IF(RIGHT(TEXT(AE504,"0.#"),1)=".",FALSE,TRUE)</formula>
    </cfRule>
    <cfRule type="expression" dxfId="2338" priority="1552">
      <formula>IF(RIGHT(TEXT(AE504,"0.#"),1)=".",TRUE,FALSE)</formula>
    </cfRule>
  </conditionalFormatting>
  <conditionalFormatting sqref="AE502">
    <cfRule type="expression" dxfId="2337" priority="1555">
      <formula>IF(RIGHT(TEXT(AE502,"0.#"),1)=".",FALSE,TRUE)</formula>
    </cfRule>
    <cfRule type="expression" dxfId="2336" priority="1556">
      <formula>IF(RIGHT(TEXT(AE502,"0.#"),1)=".",TRUE,FALSE)</formula>
    </cfRule>
  </conditionalFormatting>
  <conditionalFormatting sqref="AE503">
    <cfRule type="expression" dxfId="2335" priority="1553">
      <formula>IF(RIGHT(TEXT(AE503,"0.#"),1)=".",FALSE,TRUE)</formula>
    </cfRule>
    <cfRule type="expression" dxfId="2334" priority="1554">
      <formula>IF(RIGHT(TEXT(AE503,"0.#"),1)=".",TRUE,FALSE)</formula>
    </cfRule>
  </conditionalFormatting>
  <conditionalFormatting sqref="AU504">
    <cfRule type="expression" dxfId="2333" priority="1539">
      <formula>IF(RIGHT(TEXT(AU504,"0.#"),1)=".",FALSE,TRUE)</formula>
    </cfRule>
    <cfRule type="expression" dxfId="2332" priority="1540">
      <formula>IF(RIGHT(TEXT(AU504,"0.#"),1)=".",TRUE,FALSE)</formula>
    </cfRule>
  </conditionalFormatting>
  <conditionalFormatting sqref="AU502">
    <cfRule type="expression" dxfId="2331" priority="1543">
      <formula>IF(RIGHT(TEXT(AU502,"0.#"),1)=".",FALSE,TRUE)</formula>
    </cfRule>
    <cfRule type="expression" dxfId="2330" priority="1544">
      <formula>IF(RIGHT(TEXT(AU502,"0.#"),1)=".",TRUE,FALSE)</formula>
    </cfRule>
  </conditionalFormatting>
  <conditionalFormatting sqref="AU503">
    <cfRule type="expression" dxfId="2329" priority="1541">
      <formula>IF(RIGHT(TEXT(AU503,"0.#"),1)=".",FALSE,TRUE)</formula>
    </cfRule>
    <cfRule type="expression" dxfId="2328" priority="1542">
      <formula>IF(RIGHT(TEXT(AU503,"0.#"),1)=".",TRUE,FALSE)</formula>
    </cfRule>
  </conditionalFormatting>
  <conditionalFormatting sqref="AQ502">
    <cfRule type="expression" dxfId="2327" priority="1527">
      <formula>IF(RIGHT(TEXT(AQ502,"0.#"),1)=".",FALSE,TRUE)</formula>
    </cfRule>
    <cfRule type="expression" dxfId="2326" priority="1528">
      <formula>IF(RIGHT(TEXT(AQ502,"0.#"),1)=".",TRUE,FALSE)</formula>
    </cfRule>
  </conditionalFormatting>
  <conditionalFormatting sqref="AQ503">
    <cfRule type="expression" dxfId="2325" priority="1531">
      <formula>IF(RIGHT(TEXT(AQ503,"0.#"),1)=".",FALSE,TRUE)</formula>
    </cfRule>
    <cfRule type="expression" dxfId="2324" priority="1532">
      <formula>IF(RIGHT(TEXT(AQ503,"0.#"),1)=".",TRUE,FALSE)</formula>
    </cfRule>
  </conditionalFormatting>
  <conditionalFormatting sqref="AQ504">
    <cfRule type="expression" dxfId="2323" priority="1529">
      <formula>IF(RIGHT(TEXT(AQ504,"0.#"),1)=".",FALSE,TRUE)</formula>
    </cfRule>
    <cfRule type="expression" dxfId="2322" priority="1530">
      <formula>IF(RIGHT(TEXT(AQ504,"0.#"),1)=".",TRUE,FALSE)</formula>
    </cfRule>
  </conditionalFormatting>
  <conditionalFormatting sqref="AE509">
    <cfRule type="expression" dxfId="2321" priority="1521">
      <formula>IF(RIGHT(TEXT(AE509,"0.#"),1)=".",FALSE,TRUE)</formula>
    </cfRule>
    <cfRule type="expression" dxfId="2320" priority="1522">
      <formula>IF(RIGHT(TEXT(AE509,"0.#"),1)=".",TRUE,FALSE)</formula>
    </cfRule>
  </conditionalFormatting>
  <conditionalFormatting sqref="AE507">
    <cfRule type="expression" dxfId="2319" priority="1525">
      <formula>IF(RIGHT(TEXT(AE507,"0.#"),1)=".",FALSE,TRUE)</formula>
    </cfRule>
    <cfRule type="expression" dxfId="2318" priority="1526">
      <formula>IF(RIGHT(TEXT(AE507,"0.#"),1)=".",TRUE,FALSE)</formula>
    </cfRule>
  </conditionalFormatting>
  <conditionalFormatting sqref="AE508">
    <cfRule type="expression" dxfId="2317" priority="1523">
      <formula>IF(RIGHT(TEXT(AE508,"0.#"),1)=".",FALSE,TRUE)</formula>
    </cfRule>
    <cfRule type="expression" dxfId="2316" priority="1524">
      <formula>IF(RIGHT(TEXT(AE508,"0.#"),1)=".",TRUE,FALSE)</formula>
    </cfRule>
  </conditionalFormatting>
  <conditionalFormatting sqref="AU509">
    <cfRule type="expression" dxfId="2315" priority="1509">
      <formula>IF(RIGHT(TEXT(AU509,"0.#"),1)=".",FALSE,TRUE)</formula>
    </cfRule>
    <cfRule type="expression" dxfId="2314" priority="1510">
      <formula>IF(RIGHT(TEXT(AU509,"0.#"),1)=".",TRUE,FALSE)</formula>
    </cfRule>
  </conditionalFormatting>
  <conditionalFormatting sqref="AU507">
    <cfRule type="expression" dxfId="2313" priority="1513">
      <formula>IF(RIGHT(TEXT(AU507,"0.#"),1)=".",FALSE,TRUE)</formula>
    </cfRule>
    <cfRule type="expression" dxfId="2312" priority="1514">
      <formula>IF(RIGHT(TEXT(AU507,"0.#"),1)=".",TRUE,FALSE)</formula>
    </cfRule>
  </conditionalFormatting>
  <conditionalFormatting sqref="AU508">
    <cfRule type="expression" dxfId="2311" priority="1511">
      <formula>IF(RIGHT(TEXT(AU508,"0.#"),1)=".",FALSE,TRUE)</formula>
    </cfRule>
    <cfRule type="expression" dxfId="2310" priority="1512">
      <formula>IF(RIGHT(TEXT(AU508,"0.#"),1)=".",TRUE,FALSE)</formula>
    </cfRule>
  </conditionalFormatting>
  <conditionalFormatting sqref="AQ507">
    <cfRule type="expression" dxfId="2309" priority="1497">
      <formula>IF(RIGHT(TEXT(AQ507,"0.#"),1)=".",FALSE,TRUE)</formula>
    </cfRule>
    <cfRule type="expression" dxfId="2308" priority="1498">
      <formula>IF(RIGHT(TEXT(AQ507,"0.#"),1)=".",TRUE,FALSE)</formula>
    </cfRule>
  </conditionalFormatting>
  <conditionalFormatting sqref="AQ508">
    <cfRule type="expression" dxfId="2307" priority="1501">
      <formula>IF(RIGHT(TEXT(AQ508,"0.#"),1)=".",FALSE,TRUE)</formula>
    </cfRule>
    <cfRule type="expression" dxfId="2306" priority="1502">
      <formula>IF(RIGHT(TEXT(AQ508,"0.#"),1)=".",TRUE,FALSE)</formula>
    </cfRule>
  </conditionalFormatting>
  <conditionalFormatting sqref="AQ509">
    <cfRule type="expression" dxfId="2305" priority="1499">
      <formula>IF(RIGHT(TEXT(AQ509,"0.#"),1)=".",FALSE,TRUE)</formula>
    </cfRule>
    <cfRule type="expression" dxfId="2304" priority="1500">
      <formula>IF(RIGHT(TEXT(AQ509,"0.#"),1)=".",TRUE,FALSE)</formula>
    </cfRule>
  </conditionalFormatting>
  <conditionalFormatting sqref="AE465">
    <cfRule type="expression" dxfId="2303" priority="1791">
      <formula>IF(RIGHT(TEXT(AE465,"0.#"),1)=".",FALSE,TRUE)</formula>
    </cfRule>
    <cfRule type="expression" dxfId="2302" priority="1792">
      <formula>IF(RIGHT(TEXT(AE465,"0.#"),1)=".",TRUE,FALSE)</formula>
    </cfRule>
  </conditionalFormatting>
  <conditionalFormatting sqref="AE463">
    <cfRule type="expression" dxfId="2301" priority="1795">
      <formula>IF(RIGHT(TEXT(AE463,"0.#"),1)=".",FALSE,TRUE)</formula>
    </cfRule>
    <cfRule type="expression" dxfId="2300" priority="1796">
      <formula>IF(RIGHT(TEXT(AE463,"0.#"),1)=".",TRUE,FALSE)</formula>
    </cfRule>
  </conditionalFormatting>
  <conditionalFormatting sqref="AE464">
    <cfRule type="expression" dxfId="2299" priority="1793">
      <formula>IF(RIGHT(TEXT(AE464,"0.#"),1)=".",FALSE,TRUE)</formula>
    </cfRule>
    <cfRule type="expression" dxfId="2298" priority="1794">
      <formula>IF(RIGHT(TEXT(AE464,"0.#"),1)=".",TRUE,FALSE)</formula>
    </cfRule>
  </conditionalFormatting>
  <conditionalFormatting sqref="AM465">
    <cfRule type="expression" dxfId="2297" priority="1785">
      <formula>IF(RIGHT(TEXT(AM465,"0.#"),1)=".",FALSE,TRUE)</formula>
    </cfRule>
    <cfRule type="expression" dxfId="2296" priority="1786">
      <formula>IF(RIGHT(TEXT(AM465,"0.#"),1)=".",TRUE,FALSE)</formula>
    </cfRule>
  </conditionalFormatting>
  <conditionalFormatting sqref="AM463">
    <cfRule type="expression" dxfId="2295" priority="1789">
      <formula>IF(RIGHT(TEXT(AM463,"0.#"),1)=".",FALSE,TRUE)</formula>
    </cfRule>
    <cfRule type="expression" dxfId="2294" priority="1790">
      <formula>IF(RIGHT(TEXT(AM463,"0.#"),1)=".",TRUE,FALSE)</formula>
    </cfRule>
  </conditionalFormatting>
  <conditionalFormatting sqref="AM464">
    <cfRule type="expression" dxfId="2293" priority="1787">
      <formula>IF(RIGHT(TEXT(AM464,"0.#"),1)=".",FALSE,TRUE)</formula>
    </cfRule>
    <cfRule type="expression" dxfId="2292" priority="1788">
      <formula>IF(RIGHT(TEXT(AM464,"0.#"),1)=".",TRUE,FALSE)</formula>
    </cfRule>
  </conditionalFormatting>
  <conditionalFormatting sqref="AU465">
    <cfRule type="expression" dxfId="2291" priority="1779">
      <formula>IF(RIGHT(TEXT(AU465,"0.#"),1)=".",FALSE,TRUE)</formula>
    </cfRule>
    <cfRule type="expression" dxfId="2290" priority="1780">
      <formula>IF(RIGHT(TEXT(AU465,"0.#"),1)=".",TRUE,FALSE)</formula>
    </cfRule>
  </conditionalFormatting>
  <conditionalFormatting sqref="AU463">
    <cfRule type="expression" dxfId="2289" priority="1783">
      <formula>IF(RIGHT(TEXT(AU463,"0.#"),1)=".",FALSE,TRUE)</formula>
    </cfRule>
    <cfRule type="expression" dxfId="2288" priority="1784">
      <formula>IF(RIGHT(TEXT(AU463,"0.#"),1)=".",TRUE,FALSE)</formula>
    </cfRule>
  </conditionalFormatting>
  <conditionalFormatting sqref="AU464">
    <cfRule type="expression" dxfId="2287" priority="1781">
      <formula>IF(RIGHT(TEXT(AU464,"0.#"),1)=".",FALSE,TRUE)</formula>
    </cfRule>
    <cfRule type="expression" dxfId="2286" priority="1782">
      <formula>IF(RIGHT(TEXT(AU464,"0.#"),1)=".",TRUE,FALSE)</formula>
    </cfRule>
  </conditionalFormatting>
  <conditionalFormatting sqref="AI465">
    <cfRule type="expression" dxfId="2285" priority="1773">
      <formula>IF(RIGHT(TEXT(AI465,"0.#"),1)=".",FALSE,TRUE)</formula>
    </cfRule>
    <cfRule type="expression" dxfId="2284" priority="1774">
      <formula>IF(RIGHT(TEXT(AI465,"0.#"),1)=".",TRUE,FALSE)</formula>
    </cfRule>
  </conditionalFormatting>
  <conditionalFormatting sqref="AI463">
    <cfRule type="expression" dxfId="2283" priority="1777">
      <formula>IF(RIGHT(TEXT(AI463,"0.#"),1)=".",FALSE,TRUE)</formula>
    </cfRule>
    <cfRule type="expression" dxfId="2282" priority="1778">
      <formula>IF(RIGHT(TEXT(AI463,"0.#"),1)=".",TRUE,FALSE)</formula>
    </cfRule>
  </conditionalFormatting>
  <conditionalFormatting sqref="AI464">
    <cfRule type="expression" dxfId="2281" priority="1775">
      <formula>IF(RIGHT(TEXT(AI464,"0.#"),1)=".",FALSE,TRUE)</formula>
    </cfRule>
    <cfRule type="expression" dxfId="2280" priority="1776">
      <formula>IF(RIGHT(TEXT(AI464,"0.#"),1)=".",TRUE,FALSE)</formula>
    </cfRule>
  </conditionalFormatting>
  <conditionalFormatting sqref="AQ463">
    <cfRule type="expression" dxfId="2279" priority="1767">
      <formula>IF(RIGHT(TEXT(AQ463,"0.#"),1)=".",FALSE,TRUE)</formula>
    </cfRule>
    <cfRule type="expression" dxfId="2278" priority="1768">
      <formula>IF(RIGHT(TEXT(AQ463,"0.#"),1)=".",TRUE,FALSE)</formula>
    </cfRule>
  </conditionalFormatting>
  <conditionalFormatting sqref="AQ464">
    <cfRule type="expression" dxfId="2277" priority="1771">
      <formula>IF(RIGHT(TEXT(AQ464,"0.#"),1)=".",FALSE,TRUE)</formula>
    </cfRule>
    <cfRule type="expression" dxfId="2276" priority="1772">
      <formula>IF(RIGHT(TEXT(AQ464,"0.#"),1)=".",TRUE,FALSE)</formula>
    </cfRule>
  </conditionalFormatting>
  <conditionalFormatting sqref="AQ465">
    <cfRule type="expression" dxfId="2275" priority="1769">
      <formula>IF(RIGHT(TEXT(AQ465,"0.#"),1)=".",FALSE,TRUE)</formula>
    </cfRule>
    <cfRule type="expression" dxfId="2274" priority="1770">
      <formula>IF(RIGHT(TEXT(AQ465,"0.#"),1)=".",TRUE,FALSE)</formula>
    </cfRule>
  </conditionalFormatting>
  <conditionalFormatting sqref="AE470">
    <cfRule type="expression" dxfId="2273" priority="1761">
      <formula>IF(RIGHT(TEXT(AE470,"0.#"),1)=".",FALSE,TRUE)</formula>
    </cfRule>
    <cfRule type="expression" dxfId="2272" priority="1762">
      <formula>IF(RIGHT(TEXT(AE470,"0.#"),1)=".",TRUE,FALSE)</formula>
    </cfRule>
  </conditionalFormatting>
  <conditionalFormatting sqref="AE468">
    <cfRule type="expression" dxfId="2271" priority="1765">
      <formula>IF(RIGHT(TEXT(AE468,"0.#"),1)=".",FALSE,TRUE)</formula>
    </cfRule>
    <cfRule type="expression" dxfId="2270" priority="1766">
      <formula>IF(RIGHT(TEXT(AE468,"0.#"),1)=".",TRUE,FALSE)</formula>
    </cfRule>
  </conditionalFormatting>
  <conditionalFormatting sqref="AE469">
    <cfRule type="expression" dxfId="2269" priority="1763">
      <formula>IF(RIGHT(TEXT(AE469,"0.#"),1)=".",FALSE,TRUE)</formula>
    </cfRule>
    <cfRule type="expression" dxfId="2268" priority="1764">
      <formula>IF(RIGHT(TEXT(AE469,"0.#"),1)=".",TRUE,FALSE)</formula>
    </cfRule>
  </conditionalFormatting>
  <conditionalFormatting sqref="AM470">
    <cfRule type="expression" dxfId="2267" priority="1755">
      <formula>IF(RIGHT(TEXT(AM470,"0.#"),1)=".",FALSE,TRUE)</formula>
    </cfRule>
    <cfRule type="expression" dxfId="2266" priority="1756">
      <formula>IF(RIGHT(TEXT(AM470,"0.#"),1)=".",TRUE,FALSE)</formula>
    </cfRule>
  </conditionalFormatting>
  <conditionalFormatting sqref="AM468">
    <cfRule type="expression" dxfId="2265" priority="1759">
      <formula>IF(RIGHT(TEXT(AM468,"0.#"),1)=".",FALSE,TRUE)</formula>
    </cfRule>
    <cfRule type="expression" dxfId="2264" priority="1760">
      <formula>IF(RIGHT(TEXT(AM468,"0.#"),1)=".",TRUE,FALSE)</formula>
    </cfRule>
  </conditionalFormatting>
  <conditionalFormatting sqref="AM469">
    <cfRule type="expression" dxfId="2263" priority="1757">
      <formula>IF(RIGHT(TEXT(AM469,"0.#"),1)=".",FALSE,TRUE)</formula>
    </cfRule>
    <cfRule type="expression" dxfId="2262" priority="1758">
      <formula>IF(RIGHT(TEXT(AM469,"0.#"),1)=".",TRUE,FALSE)</formula>
    </cfRule>
  </conditionalFormatting>
  <conditionalFormatting sqref="AU470">
    <cfRule type="expression" dxfId="2261" priority="1749">
      <formula>IF(RIGHT(TEXT(AU470,"0.#"),1)=".",FALSE,TRUE)</formula>
    </cfRule>
    <cfRule type="expression" dxfId="2260" priority="1750">
      <formula>IF(RIGHT(TEXT(AU470,"0.#"),1)=".",TRUE,FALSE)</formula>
    </cfRule>
  </conditionalFormatting>
  <conditionalFormatting sqref="AU468">
    <cfRule type="expression" dxfId="2259" priority="1753">
      <formula>IF(RIGHT(TEXT(AU468,"0.#"),1)=".",FALSE,TRUE)</formula>
    </cfRule>
    <cfRule type="expression" dxfId="2258" priority="1754">
      <formula>IF(RIGHT(TEXT(AU468,"0.#"),1)=".",TRUE,FALSE)</formula>
    </cfRule>
  </conditionalFormatting>
  <conditionalFormatting sqref="AU469">
    <cfRule type="expression" dxfId="2257" priority="1751">
      <formula>IF(RIGHT(TEXT(AU469,"0.#"),1)=".",FALSE,TRUE)</formula>
    </cfRule>
    <cfRule type="expression" dxfId="2256" priority="1752">
      <formula>IF(RIGHT(TEXT(AU469,"0.#"),1)=".",TRUE,FALSE)</formula>
    </cfRule>
  </conditionalFormatting>
  <conditionalFormatting sqref="AI470">
    <cfRule type="expression" dxfId="2255" priority="1743">
      <formula>IF(RIGHT(TEXT(AI470,"0.#"),1)=".",FALSE,TRUE)</formula>
    </cfRule>
    <cfRule type="expression" dxfId="2254" priority="1744">
      <formula>IF(RIGHT(TEXT(AI470,"0.#"),1)=".",TRUE,FALSE)</formula>
    </cfRule>
  </conditionalFormatting>
  <conditionalFormatting sqref="AI468">
    <cfRule type="expression" dxfId="2253" priority="1747">
      <formula>IF(RIGHT(TEXT(AI468,"0.#"),1)=".",FALSE,TRUE)</formula>
    </cfRule>
    <cfRule type="expression" dxfId="2252" priority="1748">
      <formula>IF(RIGHT(TEXT(AI468,"0.#"),1)=".",TRUE,FALSE)</formula>
    </cfRule>
  </conditionalFormatting>
  <conditionalFormatting sqref="AI469">
    <cfRule type="expression" dxfId="2251" priority="1745">
      <formula>IF(RIGHT(TEXT(AI469,"0.#"),1)=".",FALSE,TRUE)</formula>
    </cfRule>
    <cfRule type="expression" dxfId="2250" priority="1746">
      <formula>IF(RIGHT(TEXT(AI469,"0.#"),1)=".",TRUE,FALSE)</formula>
    </cfRule>
  </conditionalFormatting>
  <conditionalFormatting sqref="AQ468">
    <cfRule type="expression" dxfId="2249" priority="1737">
      <formula>IF(RIGHT(TEXT(AQ468,"0.#"),1)=".",FALSE,TRUE)</formula>
    </cfRule>
    <cfRule type="expression" dxfId="2248" priority="1738">
      <formula>IF(RIGHT(TEXT(AQ468,"0.#"),1)=".",TRUE,FALSE)</formula>
    </cfRule>
  </conditionalFormatting>
  <conditionalFormatting sqref="AQ469">
    <cfRule type="expression" dxfId="2247" priority="1741">
      <formula>IF(RIGHT(TEXT(AQ469,"0.#"),1)=".",FALSE,TRUE)</formula>
    </cfRule>
    <cfRule type="expression" dxfId="2246" priority="1742">
      <formula>IF(RIGHT(TEXT(AQ469,"0.#"),1)=".",TRUE,FALSE)</formula>
    </cfRule>
  </conditionalFormatting>
  <conditionalFormatting sqref="AQ470">
    <cfRule type="expression" dxfId="2245" priority="1739">
      <formula>IF(RIGHT(TEXT(AQ470,"0.#"),1)=".",FALSE,TRUE)</formula>
    </cfRule>
    <cfRule type="expression" dxfId="2244" priority="1740">
      <formula>IF(RIGHT(TEXT(AQ470,"0.#"),1)=".",TRUE,FALSE)</formula>
    </cfRule>
  </conditionalFormatting>
  <conditionalFormatting sqref="AE475">
    <cfRule type="expression" dxfId="2243" priority="1731">
      <formula>IF(RIGHT(TEXT(AE475,"0.#"),1)=".",FALSE,TRUE)</formula>
    </cfRule>
    <cfRule type="expression" dxfId="2242" priority="1732">
      <formula>IF(RIGHT(TEXT(AE475,"0.#"),1)=".",TRUE,FALSE)</formula>
    </cfRule>
  </conditionalFormatting>
  <conditionalFormatting sqref="AE473">
    <cfRule type="expression" dxfId="2241" priority="1735">
      <formula>IF(RIGHT(TEXT(AE473,"0.#"),1)=".",FALSE,TRUE)</formula>
    </cfRule>
    <cfRule type="expression" dxfId="2240" priority="1736">
      <formula>IF(RIGHT(TEXT(AE473,"0.#"),1)=".",TRUE,FALSE)</formula>
    </cfRule>
  </conditionalFormatting>
  <conditionalFormatting sqref="AE474">
    <cfRule type="expression" dxfId="2239" priority="1733">
      <formula>IF(RIGHT(TEXT(AE474,"0.#"),1)=".",FALSE,TRUE)</formula>
    </cfRule>
    <cfRule type="expression" dxfId="2238" priority="1734">
      <formula>IF(RIGHT(TEXT(AE474,"0.#"),1)=".",TRUE,FALSE)</formula>
    </cfRule>
  </conditionalFormatting>
  <conditionalFormatting sqref="AM475">
    <cfRule type="expression" dxfId="2237" priority="1725">
      <formula>IF(RIGHT(TEXT(AM475,"0.#"),1)=".",FALSE,TRUE)</formula>
    </cfRule>
    <cfRule type="expression" dxfId="2236" priority="1726">
      <formula>IF(RIGHT(TEXT(AM475,"0.#"),1)=".",TRUE,FALSE)</formula>
    </cfRule>
  </conditionalFormatting>
  <conditionalFormatting sqref="AM473">
    <cfRule type="expression" dxfId="2235" priority="1729">
      <formula>IF(RIGHT(TEXT(AM473,"0.#"),1)=".",FALSE,TRUE)</formula>
    </cfRule>
    <cfRule type="expression" dxfId="2234" priority="1730">
      <formula>IF(RIGHT(TEXT(AM473,"0.#"),1)=".",TRUE,FALSE)</formula>
    </cfRule>
  </conditionalFormatting>
  <conditionalFormatting sqref="AM474">
    <cfRule type="expression" dxfId="2233" priority="1727">
      <formula>IF(RIGHT(TEXT(AM474,"0.#"),1)=".",FALSE,TRUE)</formula>
    </cfRule>
    <cfRule type="expression" dxfId="2232" priority="1728">
      <formula>IF(RIGHT(TEXT(AM474,"0.#"),1)=".",TRUE,FALSE)</formula>
    </cfRule>
  </conditionalFormatting>
  <conditionalFormatting sqref="AU475">
    <cfRule type="expression" dxfId="2231" priority="1719">
      <formula>IF(RIGHT(TEXT(AU475,"0.#"),1)=".",FALSE,TRUE)</formula>
    </cfRule>
    <cfRule type="expression" dxfId="2230" priority="1720">
      <formula>IF(RIGHT(TEXT(AU475,"0.#"),1)=".",TRUE,FALSE)</formula>
    </cfRule>
  </conditionalFormatting>
  <conditionalFormatting sqref="AU473">
    <cfRule type="expression" dxfId="2229" priority="1723">
      <formula>IF(RIGHT(TEXT(AU473,"0.#"),1)=".",FALSE,TRUE)</formula>
    </cfRule>
    <cfRule type="expression" dxfId="2228" priority="1724">
      <formula>IF(RIGHT(TEXT(AU473,"0.#"),1)=".",TRUE,FALSE)</formula>
    </cfRule>
  </conditionalFormatting>
  <conditionalFormatting sqref="AU474">
    <cfRule type="expression" dxfId="2227" priority="1721">
      <formula>IF(RIGHT(TEXT(AU474,"0.#"),1)=".",FALSE,TRUE)</formula>
    </cfRule>
    <cfRule type="expression" dxfId="2226" priority="1722">
      <formula>IF(RIGHT(TEXT(AU474,"0.#"),1)=".",TRUE,FALSE)</formula>
    </cfRule>
  </conditionalFormatting>
  <conditionalFormatting sqref="AI475">
    <cfRule type="expression" dxfId="2225" priority="1713">
      <formula>IF(RIGHT(TEXT(AI475,"0.#"),1)=".",FALSE,TRUE)</formula>
    </cfRule>
    <cfRule type="expression" dxfId="2224" priority="1714">
      <formula>IF(RIGHT(TEXT(AI475,"0.#"),1)=".",TRUE,FALSE)</formula>
    </cfRule>
  </conditionalFormatting>
  <conditionalFormatting sqref="AI473">
    <cfRule type="expression" dxfId="2223" priority="1717">
      <formula>IF(RIGHT(TEXT(AI473,"0.#"),1)=".",FALSE,TRUE)</formula>
    </cfRule>
    <cfRule type="expression" dxfId="2222" priority="1718">
      <formula>IF(RIGHT(TEXT(AI473,"0.#"),1)=".",TRUE,FALSE)</formula>
    </cfRule>
  </conditionalFormatting>
  <conditionalFormatting sqref="AI474">
    <cfRule type="expression" dxfId="2221" priority="1715">
      <formula>IF(RIGHT(TEXT(AI474,"0.#"),1)=".",FALSE,TRUE)</formula>
    </cfRule>
    <cfRule type="expression" dxfId="2220" priority="1716">
      <formula>IF(RIGHT(TEXT(AI474,"0.#"),1)=".",TRUE,FALSE)</formula>
    </cfRule>
  </conditionalFormatting>
  <conditionalFormatting sqref="AQ473">
    <cfRule type="expression" dxfId="2219" priority="1707">
      <formula>IF(RIGHT(TEXT(AQ473,"0.#"),1)=".",FALSE,TRUE)</formula>
    </cfRule>
    <cfRule type="expression" dxfId="2218" priority="1708">
      <formula>IF(RIGHT(TEXT(AQ473,"0.#"),1)=".",TRUE,FALSE)</formula>
    </cfRule>
  </conditionalFormatting>
  <conditionalFormatting sqref="AQ474">
    <cfRule type="expression" dxfId="2217" priority="1711">
      <formula>IF(RIGHT(TEXT(AQ474,"0.#"),1)=".",FALSE,TRUE)</formula>
    </cfRule>
    <cfRule type="expression" dxfId="2216" priority="1712">
      <formula>IF(RIGHT(TEXT(AQ474,"0.#"),1)=".",TRUE,FALSE)</formula>
    </cfRule>
  </conditionalFormatting>
  <conditionalFormatting sqref="AQ475">
    <cfRule type="expression" dxfId="2215" priority="1709">
      <formula>IF(RIGHT(TEXT(AQ475,"0.#"),1)=".",FALSE,TRUE)</formula>
    </cfRule>
    <cfRule type="expression" dxfId="2214" priority="1710">
      <formula>IF(RIGHT(TEXT(AQ475,"0.#"),1)=".",TRUE,FALSE)</formula>
    </cfRule>
  </conditionalFormatting>
  <conditionalFormatting sqref="AE480">
    <cfRule type="expression" dxfId="2213" priority="1701">
      <formula>IF(RIGHT(TEXT(AE480,"0.#"),1)=".",FALSE,TRUE)</formula>
    </cfRule>
    <cfRule type="expression" dxfId="2212" priority="1702">
      <formula>IF(RIGHT(TEXT(AE480,"0.#"),1)=".",TRUE,FALSE)</formula>
    </cfRule>
  </conditionalFormatting>
  <conditionalFormatting sqref="AE478">
    <cfRule type="expression" dxfId="2211" priority="1705">
      <formula>IF(RIGHT(TEXT(AE478,"0.#"),1)=".",FALSE,TRUE)</formula>
    </cfRule>
    <cfRule type="expression" dxfId="2210" priority="1706">
      <formula>IF(RIGHT(TEXT(AE478,"0.#"),1)=".",TRUE,FALSE)</formula>
    </cfRule>
  </conditionalFormatting>
  <conditionalFormatting sqref="AE479">
    <cfRule type="expression" dxfId="2209" priority="1703">
      <formula>IF(RIGHT(TEXT(AE479,"0.#"),1)=".",FALSE,TRUE)</formula>
    </cfRule>
    <cfRule type="expression" dxfId="2208" priority="1704">
      <formula>IF(RIGHT(TEXT(AE479,"0.#"),1)=".",TRUE,FALSE)</formula>
    </cfRule>
  </conditionalFormatting>
  <conditionalFormatting sqref="AM480">
    <cfRule type="expression" dxfId="2207" priority="1695">
      <formula>IF(RIGHT(TEXT(AM480,"0.#"),1)=".",FALSE,TRUE)</formula>
    </cfRule>
    <cfRule type="expression" dxfId="2206" priority="1696">
      <formula>IF(RIGHT(TEXT(AM480,"0.#"),1)=".",TRUE,FALSE)</formula>
    </cfRule>
  </conditionalFormatting>
  <conditionalFormatting sqref="AM478">
    <cfRule type="expression" dxfId="2205" priority="1699">
      <formula>IF(RIGHT(TEXT(AM478,"0.#"),1)=".",FALSE,TRUE)</formula>
    </cfRule>
    <cfRule type="expression" dxfId="2204" priority="1700">
      <formula>IF(RIGHT(TEXT(AM478,"0.#"),1)=".",TRUE,FALSE)</formula>
    </cfRule>
  </conditionalFormatting>
  <conditionalFormatting sqref="AM479">
    <cfRule type="expression" dxfId="2203" priority="1697">
      <formula>IF(RIGHT(TEXT(AM479,"0.#"),1)=".",FALSE,TRUE)</formula>
    </cfRule>
    <cfRule type="expression" dxfId="2202" priority="1698">
      <formula>IF(RIGHT(TEXT(AM479,"0.#"),1)=".",TRUE,FALSE)</formula>
    </cfRule>
  </conditionalFormatting>
  <conditionalFormatting sqref="AU480">
    <cfRule type="expression" dxfId="2201" priority="1689">
      <formula>IF(RIGHT(TEXT(AU480,"0.#"),1)=".",FALSE,TRUE)</formula>
    </cfRule>
    <cfRule type="expression" dxfId="2200" priority="1690">
      <formula>IF(RIGHT(TEXT(AU480,"0.#"),1)=".",TRUE,FALSE)</formula>
    </cfRule>
  </conditionalFormatting>
  <conditionalFormatting sqref="AU478">
    <cfRule type="expression" dxfId="2199" priority="1693">
      <formula>IF(RIGHT(TEXT(AU478,"0.#"),1)=".",FALSE,TRUE)</formula>
    </cfRule>
    <cfRule type="expression" dxfId="2198" priority="1694">
      <formula>IF(RIGHT(TEXT(AU478,"0.#"),1)=".",TRUE,FALSE)</formula>
    </cfRule>
  </conditionalFormatting>
  <conditionalFormatting sqref="AU479">
    <cfRule type="expression" dxfId="2197" priority="1691">
      <formula>IF(RIGHT(TEXT(AU479,"0.#"),1)=".",FALSE,TRUE)</formula>
    </cfRule>
    <cfRule type="expression" dxfId="2196" priority="1692">
      <formula>IF(RIGHT(TEXT(AU479,"0.#"),1)=".",TRUE,FALSE)</formula>
    </cfRule>
  </conditionalFormatting>
  <conditionalFormatting sqref="AI480">
    <cfRule type="expression" dxfId="2195" priority="1683">
      <formula>IF(RIGHT(TEXT(AI480,"0.#"),1)=".",FALSE,TRUE)</formula>
    </cfRule>
    <cfRule type="expression" dxfId="2194" priority="1684">
      <formula>IF(RIGHT(TEXT(AI480,"0.#"),1)=".",TRUE,FALSE)</formula>
    </cfRule>
  </conditionalFormatting>
  <conditionalFormatting sqref="AI478">
    <cfRule type="expression" dxfId="2193" priority="1687">
      <formula>IF(RIGHT(TEXT(AI478,"0.#"),1)=".",FALSE,TRUE)</formula>
    </cfRule>
    <cfRule type="expression" dxfId="2192" priority="1688">
      <formula>IF(RIGHT(TEXT(AI478,"0.#"),1)=".",TRUE,FALSE)</formula>
    </cfRule>
  </conditionalFormatting>
  <conditionalFormatting sqref="AI479">
    <cfRule type="expression" dxfId="2191" priority="1685">
      <formula>IF(RIGHT(TEXT(AI479,"0.#"),1)=".",FALSE,TRUE)</formula>
    </cfRule>
    <cfRule type="expression" dxfId="2190" priority="1686">
      <formula>IF(RIGHT(TEXT(AI479,"0.#"),1)=".",TRUE,FALSE)</formula>
    </cfRule>
  </conditionalFormatting>
  <conditionalFormatting sqref="AQ478">
    <cfRule type="expression" dxfId="2189" priority="1677">
      <formula>IF(RIGHT(TEXT(AQ478,"0.#"),1)=".",FALSE,TRUE)</formula>
    </cfRule>
    <cfRule type="expression" dxfId="2188" priority="1678">
      <formula>IF(RIGHT(TEXT(AQ478,"0.#"),1)=".",TRUE,FALSE)</formula>
    </cfRule>
  </conditionalFormatting>
  <conditionalFormatting sqref="AQ479">
    <cfRule type="expression" dxfId="2187" priority="1681">
      <formula>IF(RIGHT(TEXT(AQ479,"0.#"),1)=".",FALSE,TRUE)</formula>
    </cfRule>
    <cfRule type="expression" dxfId="2186" priority="1682">
      <formula>IF(RIGHT(TEXT(AQ479,"0.#"),1)=".",TRUE,FALSE)</formula>
    </cfRule>
  </conditionalFormatting>
  <conditionalFormatting sqref="AQ480">
    <cfRule type="expression" dxfId="2185" priority="1679">
      <formula>IF(RIGHT(TEXT(AQ480,"0.#"),1)=".",FALSE,TRUE)</formula>
    </cfRule>
    <cfRule type="expression" dxfId="2184" priority="1680">
      <formula>IF(RIGHT(TEXT(AQ480,"0.#"),1)=".",TRUE,FALSE)</formula>
    </cfRule>
  </conditionalFormatting>
  <conditionalFormatting sqref="AM47">
    <cfRule type="expression" dxfId="2183" priority="1971">
      <formula>IF(RIGHT(TEXT(AM47,"0.#"),1)=".",FALSE,TRUE)</formula>
    </cfRule>
    <cfRule type="expression" dxfId="2182" priority="1972">
      <formula>IF(RIGHT(TEXT(AM47,"0.#"),1)=".",TRUE,FALSE)</formula>
    </cfRule>
  </conditionalFormatting>
  <conditionalFormatting sqref="AI46">
    <cfRule type="expression" dxfId="2181" priority="1975">
      <formula>IF(RIGHT(TEXT(AI46,"0.#"),1)=".",FALSE,TRUE)</formula>
    </cfRule>
    <cfRule type="expression" dxfId="2180" priority="1976">
      <formula>IF(RIGHT(TEXT(AI46,"0.#"),1)=".",TRUE,FALSE)</formula>
    </cfRule>
  </conditionalFormatting>
  <conditionalFormatting sqref="AM46">
    <cfRule type="expression" dxfId="2179" priority="1973">
      <formula>IF(RIGHT(TEXT(AM46,"0.#"),1)=".",FALSE,TRUE)</formula>
    </cfRule>
    <cfRule type="expression" dxfId="2178" priority="1974">
      <formula>IF(RIGHT(TEXT(AM46,"0.#"),1)=".",TRUE,FALSE)</formula>
    </cfRule>
  </conditionalFormatting>
  <conditionalFormatting sqref="AU46:AU48">
    <cfRule type="expression" dxfId="2177" priority="1965">
      <formula>IF(RIGHT(TEXT(AU46,"0.#"),1)=".",FALSE,TRUE)</formula>
    </cfRule>
    <cfRule type="expression" dxfId="2176" priority="1966">
      <formula>IF(RIGHT(TEXT(AU46,"0.#"),1)=".",TRUE,FALSE)</formula>
    </cfRule>
  </conditionalFormatting>
  <conditionalFormatting sqref="AM48">
    <cfRule type="expression" dxfId="2175" priority="1969">
      <formula>IF(RIGHT(TEXT(AM48,"0.#"),1)=".",FALSE,TRUE)</formula>
    </cfRule>
    <cfRule type="expression" dxfId="2174" priority="1970">
      <formula>IF(RIGHT(TEXT(AM48,"0.#"),1)=".",TRUE,FALSE)</formula>
    </cfRule>
  </conditionalFormatting>
  <conditionalFormatting sqref="AQ46:AQ48">
    <cfRule type="expression" dxfId="2173" priority="1967">
      <formula>IF(RIGHT(TEXT(AQ46,"0.#"),1)=".",FALSE,TRUE)</formula>
    </cfRule>
    <cfRule type="expression" dxfId="2172" priority="1968">
      <formula>IF(RIGHT(TEXT(AQ46,"0.#"),1)=".",TRUE,FALSE)</formula>
    </cfRule>
  </conditionalFormatting>
  <conditionalFormatting sqref="AE146:AE147 AI146:AI147 AM146:AM147 AQ146:AQ147 AU146:AU147">
    <cfRule type="expression" dxfId="2171" priority="1959">
      <formula>IF(RIGHT(TEXT(AE146,"0.#"),1)=".",FALSE,TRUE)</formula>
    </cfRule>
    <cfRule type="expression" dxfId="2170" priority="1960">
      <formula>IF(RIGHT(TEXT(AE146,"0.#"),1)=".",TRUE,FALSE)</formula>
    </cfRule>
  </conditionalFormatting>
  <conditionalFormatting sqref="AE142:AE143 AI142:AI143 AM142:AM143 AQ142:AQ143 AU142:AU143">
    <cfRule type="expression" dxfId="2169" priority="1961">
      <formula>IF(RIGHT(TEXT(AE142,"0.#"),1)=".",FALSE,TRUE)</formula>
    </cfRule>
    <cfRule type="expression" dxfId="2168" priority="1962">
      <formula>IF(RIGHT(TEXT(AE142,"0.#"),1)=".",TRUE,FALSE)</formula>
    </cfRule>
  </conditionalFormatting>
  <conditionalFormatting sqref="AE150:AE151 AI150:AI151 AM150:AM151 AQ150:AQ151 AU150:AU151">
    <cfRule type="expression" dxfId="2167" priority="1957">
      <formula>IF(RIGHT(TEXT(AE150,"0.#"),1)=".",FALSE,TRUE)</formula>
    </cfRule>
    <cfRule type="expression" dxfId="2166" priority="1958">
      <formula>IF(RIGHT(TEXT(AE150,"0.#"),1)=".",TRUE,FALSE)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1:Y900">
    <cfRule type="expression" dxfId="2069" priority="2081">
      <formula>IF(RIGHT(TEXT(Y871,"0.#"),1)=".",FALSE,TRUE)</formula>
    </cfRule>
    <cfRule type="expression" dxfId="2068" priority="2082">
      <formula>IF(RIGHT(TEXT(Y871,"0.#"),1)=".",TRUE,FALSE)</formula>
    </cfRule>
  </conditionalFormatting>
  <conditionalFormatting sqref="Y906:Y933">
    <cfRule type="expression" dxfId="2067" priority="2075">
      <formula>IF(RIGHT(TEXT(Y906,"0.#"),1)=".",FALSE,TRUE)</formula>
    </cfRule>
    <cfRule type="expression" dxfId="2066" priority="2076">
      <formula>IF(RIGHT(TEXT(Y906,"0.#"),1)=".",TRUE,FALSE)</formula>
    </cfRule>
  </conditionalFormatting>
  <conditionalFormatting sqref="Y904:Y905">
    <cfRule type="expression" dxfId="2065" priority="2069">
      <formula>IF(RIGHT(TEXT(Y904,"0.#"),1)=".",FALSE,TRUE)</formula>
    </cfRule>
    <cfRule type="expression" dxfId="2064" priority="2070">
      <formula>IF(RIGHT(TEXT(Y904,"0.#"),1)=".",TRUE,FALSE)</formula>
    </cfRule>
  </conditionalFormatting>
  <conditionalFormatting sqref="Y939:Y966">
    <cfRule type="expression" dxfId="2063" priority="2063">
      <formula>IF(RIGHT(TEXT(Y939,"0.#"),1)=".",FALSE,TRUE)</formula>
    </cfRule>
    <cfRule type="expression" dxfId="2062" priority="2064">
      <formula>IF(RIGHT(TEXT(Y939,"0.#"),1)=".",TRUE,FALSE)</formula>
    </cfRule>
  </conditionalFormatting>
  <conditionalFormatting sqref="Y937:Y938">
    <cfRule type="expression" dxfId="2061" priority="2057">
      <formula>IF(RIGHT(TEXT(Y937,"0.#"),1)=".",FALSE,TRUE)</formula>
    </cfRule>
    <cfRule type="expression" dxfId="2060" priority="2058">
      <formula>IF(RIGHT(TEXT(Y937,"0.#"),1)=".",TRUE,FALSE)</formula>
    </cfRule>
  </conditionalFormatting>
  <conditionalFormatting sqref="Y972:Y999">
    <cfRule type="expression" dxfId="2059" priority="2051">
      <formula>IF(RIGHT(TEXT(Y972,"0.#"),1)=".",FALSE,TRUE)</formula>
    </cfRule>
    <cfRule type="expression" dxfId="2058" priority="2052">
      <formula>IF(RIGHT(TEXT(Y972,"0.#"),1)=".",TRUE,FALSE)</formula>
    </cfRule>
  </conditionalFormatting>
  <conditionalFormatting sqref="Y970:Y971">
    <cfRule type="expression" dxfId="2057" priority="2045">
      <formula>IF(RIGHT(TEXT(Y970,"0.#"),1)=".",FALSE,TRUE)</formula>
    </cfRule>
    <cfRule type="expression" dxfId="2056" priority="2046">
      <formula>IF(RIGHT(TEXT(Y970,"0.#"),1)=".",TRUE,FALSE)</formula>
    </cfRule>
  </conditionalFormatting>
  <conditionalFormatting sqref="Y1005:Y1032">
    <cfRule type="expression" dxfId="2055" priority="2039">
      <formula>IF(RIGHT(TEXT(Y1005,"0.#"),1)=".",FALSE,TRUE)</formula>
    </cfRule>
    <cfRule type="expression" dxfId="2054" priority="2040">
      <formula>IF(RIGHT(TEXT(Y1005,"0.#"),1)=".",TRUE,FALSE)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1:AO900">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458:AE460 AI458:AI460 AM458:AM460">
    <cfRule type="expression" dxfId="717" priority="17">
      <formula>IF(RIGHT(TEXT(AE458,"0.#"),1)=".",FALSE,TRUE)</formula>
    </cfRule>
    <cfRule type="expression" dxfId="716" priority="18">
      <formula>IF(RIGHT(TEXT(AE458,"0.#"),1)=".",TRUE,FALSE)</formula>
    </cfRule>
  </conditionalFormatting>
  <conditionalFormatting sqref="AU458:AU460">
    <cfRule type="expression" dxfId="715" priority="15">
      <formula>IF(RIGHT(TEXT(AU458,"0.#"),1)=".",FALSE,TRUE)</formula>
    </cfRule>
    <cfRule type="expression" dxfId="714" priority="16">
      <formula>IF(RIGHT(TEXT(AU458,"0.#"),1)=".",TRUE,FALSE)</formula>
    </cfRule>
  </conditionalFormatting>
  <conditionalFormatting sqref="AQ458:AQ460">
    <cfRule type="expression" dxfId="713" priority="13">
      <formula>IF(RIGHT(TEXT(AQ458,"0.#"),1)=".",FALSE,TRUE)</formula>
    </cfRule>
    <cfRule type="expression" dxfId="712" priority="14">
      <formula>IF(RIGHT(TEXT(AQ458,"0.#"),1)=".",TRUE,FALSE)</formula>
    </cfRule>
  </conditionalFormatting>
  <conditionalFormatting sqref="AE138:AE139 AU138:AU139 AI138:AI139 AM138:AM139 AQ138:AQ139">
    <cfRule type="expression" dxfId="711" priority="11">
      <formula>IF(RIGHT(TEXT(AE138,"0.#"),1)=".",FALSE,TRUE)</formula>
    </cfRule>
    <cfRule type="expression" dxfId="710" priority="12">
      <formula>IF(RIGHT(TEXT(AE138,"0.#"),1)=".",TRUE,FALSE)</formula>
    </cfRule>
  </conditionalFormatting>
  <conditionalFormatting sqref="AE194:AE195 AU194:AU195 AI194:AI195 AM194:AM195 AQ194:AQ195">
    <cfRule type="expression" dxfId="709" priority="9">
      <formula>IF(RIGHT(TEXT(AE194,"0.#"),1)=".",FALSE,TRUE)</formula>
    </cfRule>
    <cfRule type="expression" dxfId="708" priority="10">
      <formula>IF(RIGHT(TEXT(AE194,"0.#"),1)=".",TRUE,FALSE)</formula>
    </cfRule>
  </conditionalFormatting>
  <conditionalFormatting sqref="AE198:AE199 AU198:AU199 AI198:AI199 AM198:AM199 AQ198:AQ199">
    <cfRule type="expression" dxfId="707" priority="7">
      <formula>IF(RIGHT(TEXT(AE198,"0.#"),1)=".",FALSE,TRUE)</formula>
    </cfRule>
    <cfRule type="expression" dxfId="706" priority="8">
      <formula>IF(RIGHT(TEXT(AE198,"0.#"),1)=".",TRUE,FALSE)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7" max="49" man="1"/>
    <brk id="712" max="49" man="1"/>
    <brk id="740"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607</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607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353</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54"/>
      <c r="Z2" s="853"/>
      <c r="AA2" s="854"/>
      <c r="AB2" s="1058" t="s">
        <v>11</v>
      </c>
      <c r="AC2" s="1059"/>
      <c r="AD2" s="1060"/>
      <c r="AE2" s="249" t="s">
        <v>393</v>
      </c>
      <c r="AF2" s="249"/>
      <c r="AG2" s="249"/>
      <c r="AH2" s="249"/>
      <c r="AI2" s="249" t="s">
        <v>391</v>
      </c>
      <c r="AJ2" s="249"/>
      <c r="AK2" s="249"/>
      <c r="AL2" s="249"/>
      <c r="AM2" s="249" t="s">
        <v>420</v>
      </c>
      <c r="AN2" s="249"/>
      <c r="AO2" s="249"/>
      <c r="AP2" s="243"/>
      <c r="AQ2" s="159" t="s">
        <v>235</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55"/>
      <c r="Z3" s="1056"/>
      <c r="AA3" s="1057"/>
      <c r="AB3" s="1061"/>
      <c r="AC3" s="1062"/>
      <c r="AD3" s="1063"/>
      <c r="AE3" s="250"/>
      <c r="AF3" s="250"/>
      <c r="AG3" s="250"/>
      <c r="AH3" s="250"/>
      <c r="AI3" s="250"/>
      <c r="AJ3" s="250"/>
      <c r="AK3" s="250"/>
      <c r="AL3" s="250"/>
      <c r="AM3" s="250"/>
      <c r="AN3" s="250"/>
      <c r="AO3" s="250"/>
      <c r="AP3" s="246"/>
      <c r="AQ3" s="198"/>
      <c r="AR3" s="199"/>
      <c r="AS3" s="132" t="s">
        <v>236</v>
      </c>
      <c r="AT3" s="133"/>
      <c r="AU3" s="199"/>
      <c r="AV3" s="199"/>
      <c r="AW3" s="421" t="s">
        <v>181</v>
      </c>
      <c r="AX3" s="422"/>
    </row>
    <row r="4" spans="1:50" ht="22.5" customHeight="1" x14ac:dyDescent="0.15">
      <c r="A4" s="426"/>
      <c r="B4" s="424"/>
      <c r="C4" s="424"/>
      <c r="D4" s="424"/>
      <c r="E4" s="424"/>
      <c r="F4" s="425"/>
      <c r="G4" s="587"/>
      <c r="H4" s="1031"/>
      <c r="I4" s="1031"/>
      <c r="J4" s="1031"/>
      <c r="K4" s="1031"/>
      <c r="L4" s="1031"/>
      <c r="M4" s="1031"/>
      <c r="N4" s="1031"/>
      <c r="O4" s="1032"/>
      <c r="P4" s="104"/>
      <c r="Q4" s="1039"/>
      <c r="R4" s="1039"/>
      <c r="S4" s="1039"/>
      <c r="T4" s="1039"/>
      <c r="U4" s="1039"/>
      <c r="V4" s="1039"/>
      <c r="W4" s="1039"/>
      <c r="X4" s="1040"/>
      <c r="Y4" s="1049" t="s">
        <v>12</v>
      </c>
      <c r="Z4" s="1050"/>
      <c r="AA4" s="1051"/>
      <c r="AB4" s="487"/>
      <c r="AC4" s="1053"/>
      <c r="AD4" s="1053"/>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7"/>
      <c r="B5" s="428"/>
      <c r="C5" s="428"/>
      <c r="D5" s="428"/>
      <c r="E5" s="428"/>
      <c r="F5" s="429"/>
      <c r="G5" s="1033"/>
      <c r="H5" s="1034"/>
      <c r="I5" s="1034"/>
      <c r="J5" s="1034"/>
      <c r="K5" s="1034"/>
      <c r="L5" s="1034"/>
      <c r="M5" s="1034"/>
      <c r="N5" s="1034"/>
      <c r="O5" s="1035"/>
      <c r="P5" s="1041"/>
      <c r="Q5" s="1041"/>
      <c r="R5" s="1041"/>
      <c r="S5" s="1041"/>
      <c r="T5" s="1041"/>
      <c r="U5" s="1041"/>
      <c r="V5" s="1041"/>
      <c r="W5" s="1041"/>
      <c r="X5" s="1042"/>
      <c r="Y5" s="441" t="s">
        <v>54</v>
      </c>
      <c r="Z5" s="1046"/>
      <c r="AA5" s="1047"/>
      <c r="AB5" s="549"/>
      <c r="AC5" s="1052"/>
      <c r="AD5" s="1052"/>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7"/>
      <c r="B6" s="428"/>
      <c r="C6" s="428"/>
      <c r="D6" s="428"/>
      <c r="E6" s="428"/>
      <c r="F6" s="429"/>
      <c r="G6" s="1036"/>
      <c r="H6" s="1037"/>
      <c r="I6" s="1037"/>
      <c r="J6" s="1037"/>
      <c r="K6" s="1037"/>
      <c r="L6" s="1037"/>
      <c r="M6" s="1037"/>
      <c r="N6" s="1037"/>
      <c r="O6" s="1038"/>
      <c r="P6" s="1043"/>
      <c r="Q6" s="1043"/>
      <c r="R6" s="1043"/>
      <c r="S6" s="1043"/>
      <c r="T6" s="1043"/>
      <c r="U6" s="1043"/>
      <c r="V6" s="1043"/>
      <c r="W6" s="1043"/>
      <c r="X6" s="1044"/>
      <c r="Y6" s="1045" t="s">
        <v>13</v>
      </c>
      <c r="Z6" s="1046"/>
      <c r="AA6" s="1047"/>
      <c r="AB6" s="617" t="s">
        <v>182</v>
      </c>
      <c r="AC6" s="1048"/>
      <c r="AD6" s="1048"/>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353</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54"/>
      <c r="Z9" s="853"/>
      <c r="AA9" s="854"/>
      <c r="AB9" s="1058" t="s">
        <v>11</v>
      </c>
      <c r="AC9" s="1059"/>
      <c r="AD9" s="1060"/>
      <c r="AE9" s="249" t="s">
        <v>393</v>
      </c>
      <c r="AF9" s="249"/>
      <c r="AG9" s="249"/>
      <c r="AH9" s="249"/>
      <c r="AI9" s="249" t="s">
        <v>391</v>
      </c>
      <c r="AJ9" s="249"/>
      <c r="AK9" s="249"/>
      <c r="AL9" s="249"/>
      <c r="AM9" s="249" t="s">
        <v>420</v>
      </c>
      <c r="AN9" s="249"/>
      <c r="AO9" s="249"/>
      <c r="AP9" s="243"/>
      <c r="AQ9" s="159" t="s">
        <v>235</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55"/>
      <c r="Z10" s="1056"/>
      <c r="AA10" s="1057"/>
      <c r="AB10" s="1061"/>
      <c r="AC10" s="1062"/>
      <c r="AD10" s="1063"/>
      <c r="AE10" s="250"/>
      <c r="AF10" s="250"/>
      <c r="AG10" s="250"/>
      <c r="AH10" s="250"/>
      <c r="AI10" s="250"/>
      <c r="AJ10" s="250"/>
      <c r="AK10" s="250"/>
      <c r="AL10" s="250"/>
      <c r="AM10" s="250"/>
      <c r="AN10" s="250"/>
      <c r="AO10" s="250"/>
      <c r="AP10" s="246"/>
      <c r="AQ10" s="198"/>
      <c r="AR10" s="199"/>
      <c r="AS10" s="132" t="s">
        <v>236</v>
      </c>
      <c r="AT10" s="133"/>
      <c r="AU10" s="199"/>
      <c r="AV10" s="199"/>
      <c r="AW10" s="421" t="s">
        <v>181</v>
      </c>
      <c r="AX10" s="422"/>
    </row>
    <row r="11" spans="1:50" ht="22.5" customHeight="1" x14ac:dyDescent="0.15">
      <c r="A11" s="426"/>
      <c r="B11" s="424"/>
      <c r="C11" s="424"/>
      <c r="D11" s="424"/>
      <c r="E11" s="424"/>
      <c r="F11" s="425"/>
      <c r="G11" s="587"/>
      <c r="H11" s="1031"/>
      <c r="I11" s="1031"/>
      <c r="J11" s="1031"/>
      <c r="K11" s="1031"/>
      <c r="L11" s="1031"/>
      <c r="M11" s="1031"/>
      <c r="N11" s="1031"/>
      <c r="O11" s="1032"/>
      <c r="P11" s="104"/>
      <c r="Q11" s="1039"/>
      <c r="R11" s="1039"/>
      <c r="S11" s="1039"/>
      <c r="T11" s="1039"/>
      <c r="U11" s="1039"/>
      <c r="V11" s="1039"/>
      <c r="W11" s="1039"/>
      <c r="X11" s="1040"/>
      <c r="Y11" s="1049" t="s">
        <v>12</v>
      </c>
      <c r="Z11" s="1050"/>
      <c r="AA11" s="1051"/>
      <c r="AB11" s="487"/>
      <c r="AC11" s="1053"/>
      <c r="AD11" s="1053"/>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7"/>
      <c r="B12" s="428"/>
      <c r="C12" s="428"/>
      <c r="D12" s="428"/>
      <c r="E12" s="428"/>
      <c r="F12" s="429"/>
      <c r="G12" s="1033"/>
      <c r="H12" s="1034"/>
      <c r="I12" s="1034"/>
      <c r="J12" s="1034"/>
      <c r="K12" s="1034"/>
      <c r="L12" s="1034"/>
      <c r="M12" s="1034"/>
      <c r="N12" s="1034"/>
      <c r="O12" s="1035"/>
      <c r="P12" s="1041"/>
      <c r="Q12" s="1041"/>
      <c r="R12" s="1041"/>
      <c r="S12" s="1041"/>
      <c r="T12" s="1041"/>
      <c r="U12" s="1041"/>
      <c r="V12" s="1041"/>
      <c r="W12" s="1041"/>
      <c r="X12" s="1042"/>
      <c r="Y12" s="441" t="s">
        <v>54</v>
      </c>
      <c r="Z12" s="1046"/>
      <c r="AA12" s="1047"/>
      <c r="AB12" s="549"/>
      <c r="AC12" s="1052"/>
      <c r="AD12" s="1052"/>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0"/>
      <c r="B13" s="431"/>
      <c r="C13" s="431"/>
      <c r="D13" s="431"/>
      <c r="E13" s="431"/>
      <c r="F13" s="432"/>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17" t="s">
        <v>182</v>
      </c>
      <c r="AC13" s="1048"/>
      <c r="AD13" s="1048"/>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353</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54"/>
      <c r="Z16" s="853"/>
      <c r="AA16" s="854"/>
      <c r="AB16" s="1058" t="s">
        <v>11</v>
      </c>
      <c r="AC16" s="1059"/>
      <c r="AD16" s="1060"/>
      <c r="AE16" s="249" t="s">
        <v>393</v>
      </c>
      <c r="AF16" s="249"/>
      <c r="AG16" s="249"/>
      <c r="AH16" s="249"/>
      <c r="AI16" s="249" t="s">
        <v>391</v>
      </c>
      <c r="AJ16" s="249"/>
      <c r="AK16" s="249"/>
      <c r="AL16" s="249"/>
      <c r="AM16" s="249" t="s">
        <v>420</v>
      </c>
      <c r="AN16" s="249"/>
      <c r="AO16" s="249"/>
      <c r="AP16" s="243"/>
      <c r="AQ16" s="159" t="s">
        <v>235</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55"/>
      <c r="Z17" s="1056"/>
      <c r="AA17" s="1057"/>
      <c r="AB17" s="1061"/>
      <c r="AC17" s="1062"/>
      <c r="AD17" s="1063"/>
      <c r="AE17" s="250"/>
      <c r="AF17" s="250"/>
      <c r="AG17" s="250"/>
      <c r="AH17" s="250"/>
      <c r="AI17" s="250"/>
      <c r="AJ17" s="250"/>
      <c r="AK17" s="250"/>
      <c r="AL17" s="250"/>
      <c r="AM17" s="250"/>
      <c r="AN17" s="250"/>
      <c r="AO17" s="250"/>
      <c r="AP17" s="246"/>
      <c r="AQ17" s="198"/>
      <c r="AR17" s="199"/>
      <c r="AS17" s="132" t="s">
        <v>236</v>
      </c>
      <c r="AT17" s="133"/>
      <c r="AU17" s="199"/>
      <c r="AV17" s="199"/>
      <c r="AW17" s="421" t="s">
        <v>181</v>
      </c>
      <c r="AX17" s="422"/>
    </row>
    <row r="18" spans="1:50" ht="22.5" customHeight="1" x14ac:dyDescent="0.15">
      <c r="A18" s="426"/>
      <c r="B18" s="424"/>
      <c r="C18" s="424"/>
      <c r="D18" s="424"/>
      <c r="E18" s="424"/>
      <c r="F18" s="425"/>
      <c r="G18" s="587"/>
      <c r="H18" s="1031"/>
      <c r="I18" s="1031"/>
      <c r="J18" s="1031"/>
      <c r="K18" s="1031"/>
      <c r="L18" s="1031"/>
      <c r="M18" s="1031"/>
      <c r="N18" s="1031"/>
      <c r="O18" s="1032"/>
      <c r="P18" s="104"/>
      <c r="Q18" s="1039"/>
      <c r="R18" s="1039"/>
      <c r="S18" s="1039"/>
      <c r="T18" s="1039"/>
      <c r="U18" s="1039"/>
      <c r="V18" s="1039"/>
      <c r="W18" s="1039"/>
      <c r="X18" s="1040"/>
      <c r="Y18" s="1049" t="s">
        <v>12</v>
      </c>
      <c r="Z18" s="1050"/>
      <c r="AA18" s="1051"/>
      <c r="AB18" s="487"/>
      <c r="AC18" s="1053"/>
      <c r="AD18" s="1053"/>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7"/>
      <c r="B19" s="428"/>
      <c r="C19" s="428"/>
      <c r="D19" s="428"/>
      <c r="E19" s="428"/>
      <c r="F19" s="429"/>
      <c r="G19" s="1033"/>
      <c r="H19" s="1034"/>
      <c r="I19" s="1034"/>
      <c r="J19" s="1034"/>
      <c r="K19" s="1034"/>
      <c r="L19" s="1034"/>
      <c r="M19" s="1034"/>
      <c r="N19" s="1034"/>
      <c r="O19" s="1035"/>
      <c r="P19" s="1041"/>
      <c r="Q19" s="1041"/>
      <c r="R19" s="1041"/>
      <c r="S19" s="1041"/>
      <c r="T19" s="1041"/>
      <c r="U19" s="1041"/>
      <c r="V19" s="1041"/>
      <c r="W19" s="1041"/>
      <c r="X19" s="1042"/>
      <c r="Y19" s="441" t="s">
        <v>54</v>
      </c>
      <c r="Z19" s="1046"/>
      <c r="AA19" s="1047"/>
      <c r="AB19" s="549"/>
      <c r="AC19" s="1052"/>
      <c r="AD19" s="1052"/>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0"/>
      <c r="B20" s="431"/>
      <c r="C20" s="431"/>
      <c r="D20" s="431"/>
      <c r="E20" s="431"/>
      <c r="F20" s="432"/>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17" t="s">
        <v>182</v>
      </c>
      <c r="AC20" s="1048"/>
      <c r="AD20" s="1048"/>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353</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54"/>
      <c r="Z23" s="853"/>
      <c r="AA23" s="854"/>
      <c r="AB23" s="1058" t="s">
        <v>11</v>
      </c>
      <c r="AC23" s="1059"/>
      <c r="AD23" s="1060"/>
      <c r="AE23" s="249" t="s">
        <v>393</v>
      </c>
      <c r="AF23" s="249"/>
      <c r="AG23" s="249"/>
      <c r="AH23" s="249"/>
      <c r="AI23" s="249" t="s">
        <v>391</v>
      </c>
      <c r="AJ23" s="249"/>
      <c r="AK23" s="249"/>
      <c r="AL23" s="249"/>
      <c r="AM23" s="249" t="s">
        <v>420</v>
      </c>
      <c r="AN23" s="249"/>
      <c r="AO23" s="249"/>
      <c r="AP23" s="243"/>
      <c r="AQ23" s="159" t="s">
        <v>235</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55"/>
      <c r="Z24" s="1056"/>
      <c r="AA24" s="1057"/>
      <c r="AB24" s="1061"/>
      <c r="AC24" s="1062"/>
      <c r="AD24" s="1063"/>
      <c r="AE24" s="250"/>
      <c r="AF24" s="250"/>
      <c r="AG24" s="250"/>
      <c r="AH24" s="250"/>
      <c r="AI24" s="250"/>
      <c r="AJ24" s="250"/>
      <c r="AK24" s="250"/>
      <c r="AL24" s="250"/>
      <c r="AM24" s="250"/>
      <c r="AN24" s="250"/>
      <c r="AO24" s="250"/>
      <c r="AP24" s="246"/>
      <c r="AQ24" s="198"/>
      <c r="AR24" s="199"/>
      <c r="AS24" s="132" t="s">
        <v>236</v>
      </c>
      <c r="AT24" s="133"/>
      <c r="AU24" s="199"/>
      <c r="AV24" s="199"/>
      <c r="AW24" s="421" t="s">
        <v>181</v>
      </c>
      <c r="AX24" s="422"/>
    </row>
    <row r="25" spans="1:50" ht="22.5" customHeight="1" x14ac:dyDescent="0.15">
      <c r="A25" s="426"/>
      <c r="B25" s="424"/>
      <c r="C25" s="424"/>
      <c r="D25" s="424"/>
      <c r="E25" s="424"/>
      <c r="F25" s="425"/>
      <c r="G25" s="587"/>
      <c r="H25" s="1031"/>
      <c r="I25" s="1031"/>
      <c r="J25" s="1031"/>
      <c r="K25" s="1031"/>
      <c r="L25" s="1031"/>
      <c r="M25" s="1031"/>
      <c r="N25" s="1031"/>
      <c r="O25" s="1032"/>
      <c r="P25" s="104"/>
      <c r="Q25" s="1039"/>
      <c r="R25" s="1039"/>
      <c r="S25" s="1039"/>
      <c r="T25" s="1039"/>
      <c r="U25" s="1039"/>
      <c r="V25" s="1039"/>
      <c r="W25" s="1039"/>
      <c r="X25" s="1040"/>
      <c r="Y25" s="1049" t="s">
        <v>12</v>
      </c>
      <c r="Z25" s="1050"/>
      <c r="AA25" s="1051"/>
      <c r="AB25" s="487"/>
      <c r="AC25" s="1053"/>
      <c r="AD25" s="1053"/>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7"/>
      <c r="B26" s="428"/>
      <c r="C26" s="428"/>
      <c r="D26" s="428"/>
      <c r="E26" s="428"/>
      <c r="F26" s="429"/>
      <c r="G26" s="1033"/>
      <c r="H26" s="1034"/>
      <c r="I26" s="1034"/>
      <c r="J26" s="1034"/>
      <c r="K26" s="1034"/>
      <c r="L26" s="1034"/>
      <c r="M26" s="1034"/>
      <c r="N26" s="1034"/>
      <c r="O26" s="1035"/>
      <c r="P26" s="1041"/>
      <c r="Q26" s="1041"/>
      <c r="R26" s="1041"/>
      <c r="S26" s="1041"/>
      <c r="T26" s="1041"/>
      <c r="U26" s="1041"/>
      <c r="V26" s="1041"/>
      <c r="W26" s="1041"/>
      <c r="X26" s="1042"/>
      <c r="Y26" s="441" t="s">
        <v>54</v>
      </c>
      <c r="Z26" s="1046"/>
      <c r="AA26" s="1047"/>
      <c r="AB26" s="549"/>
      <c r="AC26" s="1052"/>
      <c r="AD26" s="1052"/>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0"/>
      <c r="B27" s="431"/>
      <c r="C27" s="431"/>
      <c r="D27" s="431"/>
      <c r="E27" s="431"/>
      <c r="F27" s="432"/>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17" t="s">
        <v>182</v>
      </c>
      <c r="AC27" s="1048"/>
      <c r="AD27" s="1048"/>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353</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54"/>
      <c r="Z30" s="853"/>
      <c r="AA30" s="854"/>
      <c r="AB30" s="1058" t="s">
        <v>11</v>
      </c>
      <c r="AC30" s="1059"/>
      <c r="AD30" s="1060"/>
      <c r="AE30" s="249" t="s">
        <v>393</v>
      </c>
      <c r="AF30" s="249"/>
      <c r="AG30" s="249"/>
      <c r="AH30" s="249"/>
      <c r="AI30" s="249" t="s">
        <v>391</v>
      </c>
      <c r="AJ30" s="249"/>
      <c r="AK30" s="249"/>
      <c r="AL30" s="249"/>
      <c r="AM30" s="249" t="s">
        <v>420</v>
      </c>
      <c r="AN30" s="249"/>
      <c r="AO30" s="249"/>
      <c r="AP30" s="243"/>
      <c r="AQ30" s="159" t="s">
        <v>235</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55"/>
      <c r="Z31" s="1056"/>
      <c r="AA31" s="1057"/>
      <c r="AB31" s="1061"/>
      <c r="AC31" s="1062"/>
      <c r="AD31" s="1063"/>
      <c r="AE31" s="250"/>
      <c r="AF31" s="250"/>
      <c r="AG31" s="250"/>
      <c r="AH31" s="250"/>
      <c r="AI31" s="250"/>
      <c r="AJ31" s="250"/>
      <c r="AK31" s="250"/>
      <c r="AL31" s="250"/>
      <c r="AM31" s="250"/>
      <c r="AN31" s="250"/>
      <c r="AO31" s="250"/>
      <c r="AP31" s="246"/>
      <c r="AQ31" s="198"/>
      <c r="AR31" s="199"/>
      <c r="AS31" s="132" t="s">
        <v>236</v>
      </c>
      <c r="AT31" s="133"/>
      <c r="AU31" s="199"/>
      <c r="AV31" s="199"/>
      <c r="AW31" s="421" t="s">
        <v>181</v>
      </c>
      <c r="AX31" s="422"/>
    </row>
    <row r="32" spans="1:50" ht="22.5" customHeight="1" x14ac:dyDescent="0.15">
      <c r="A32" s="426"/>
      <c r="B32" s="424"/>
      <c r="C32" s="424"/>
      <c r="D32" s="424"/>
      <c r="E32" s="424"/>
      <c r="F32" s="425"/>
      <c r="G32" s="587"/>
      <c r="H32" s="1031"/>
      <c r="I32" s="1031"/>
      <c r="J32" s="1031"/>
      <c r="K32" s="1031"/>
      <c r="L32" s="1031"/>
      <c r="M32" s="1031"/>
      <c r="N32" s="1031"/>
      <c r="O32" s="1032"/>
      <c r="P32" s="104"/>
      <c r="Q32" s="1039"/>
      <c r="R32" s="1039"/>
      <c r="S32" s="1039"/>
      <c r="T32" s="1039"/>
      <c r="U32" s="1039"/>
      <c r="V32" s="1039"/>
      <c r="W32" s="1039"/>
      <c r="X32" s="1040"/>
      <c r="Y32" s="1049" t="s">
        <v>12</v>
      </c>
      <c r="Z32" s="1050"/>
      <c r="AA32" s="1051"/>
      <c r="AB32" s="487"/>
      <c r="AC32" s="1053"/>
      <c r="AD32" s="1053"/>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7"/>
      <c r="B33" s="428"/>
      <c r="C33" s="428"/>
      <c r="D33" s="428"/>
      <c r="E33" s="428"/>
      <c r="F33" s="429"/>
      <c r="G33" s="1033"/>
      <c r="H33" s="1034"/>
      <c r="I33" s="1034"/>
      <c r="J33" s="1034"/>
      <c r="K33" s="1034"/>
      <c r="L33" s="1034"/>
      <c r="M33" s="1034"/>
      <c r="N33" s="1034"/>
      <c r="O33" s="1035"/>
      <c r="P33" s="1041"/>
      <c r="Q33" s="1041"/>
      <c r="R33" s="1041"/>
      <c r="S33" s="1041"/>
      <c r="T33" s="1041"/>
      <c r="U33" s="1041"/>
      <c r="V33" s="1041"/>
      <c r="W33" s="1041"/>
      <c r="X33" s="1042"/>
      <c r="Y33" s="441" t="s">
        <v>54</v>
      </c>
      <c r="Z33" s="1046"/>
      <c r="AA33" s="1047"/>
      <c r="AB33" s="549"/>
      <c r="AC33" s="1052"/>
      <c r="AD33" s="1052"/>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0"/>
      <c r="B34" s="431"/>
      <c r="C34" s="431"/>
      <c r="D34" s="431"/>
      <c r="E34" s="431"/>
      <c r="F34" s="432"/>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17" t="s">
        <v>182</v>
      </c>
      <c r="AC34" s="1048"/>
      <c r="AD34" s="1048"/>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353</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54"/>
      <c r="Z37" s="853"/>
      <c r="AA37" s="854"/>
      <c r="AB37" s="1058" t="s">
        <v>11</v>
      </c>
      <c r="AC37" s="1059"/>
      <c r="AD37" s="1060"/>
      <c r="AE37" s="249" t="s">
        <v>393</v>
      </c>
      <c r="AF37" s="249"/>
      <c r="AG37" s="249"/>
      <c r="AH37" s="249"/>
      <c r="AI37" s="249" t="s">
        <v>391</v>
      </c>
      <c r="AJ37" s="249"/>
      <c r="AK37" s="249"/>
      <c r="AL37" s="249"/>
      <c r="AM37" s="249" t="s">
        <v>420</v>
      </c>
      <c r="AN37" s="249"/>
      <c r="AO37" s="249"/>
      <c r="AP37" s="243"/>
      <c r="AQ37" s="159" t="s">
        <v>235</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55"/>
      <c r="Z38" s="1056"/>
      <c r="AA38" s="1057"/>
      <c r="AB38" s="1061"/>
      <c r="AC38" s="1062"/>
      <c r="AD38" s="1063"/>
      <c r="AE38" s="250"/>
      <c r="AF38" s="250"/>
      <c r="AG38" s="250"/>
      <c r="AH38" s="250"/>
      <c r="AI38" s="250"/>
      <c r="AJ38" s="250"/>
      <c r="AK38" s="250"/>
      <c r="AL38" s="250"/>
      <c r="AM38" s="250"/>
      <c r="AN38" s="250"/>
      <c r="AO38" s="250"/>
      <c r="AP38" s="246"/>
      <c r="AQ38" s="198"/>
      <c r="AR38" s="199"/>
      <c r="AS38" s="132" t="s">
        <v>236</v>
      </c>
      <c r="AT38" s="133"/>
      <c r="AU38" s="199"/>
      <c r="AV38" s="199"/>
      <c r="AW38" s="421" t="s">
        <v>181</v>
      </c>
      <c r="AX38" s="422"/>
    </row>
    <row r="39" spans="1:50" ht="22.5" customHeight="1" x14ac:dyDescent="0.15">
      <c r="A39" s="426"/>
      <c r="B39" s="424"/>
      <c r="C39" s="424"/>
      <c r="D39" s="424"/>
      <c r="E39" s="424"/>
      <c r="F39" s="425"/>
      <c r="G39" s="587"/>
      <c r="H39" s="1031"/>
      <c r="I39" s="1031"/>
      <c r="J39" s="1031"/>
      <c r="K39" s="1031"/>
      <c r="L39" s="1031"/>
      <c r="M39" s="1031"/>
      <c r="N39" s="1031"/>
      <c r="O39" s="1032"/>
      <c r="P39" s="104"/>
      <c r="Q39" s="1039"/>
      <c r="R39" s="1039"/>
      <c r="S39" s="1039"/>
      <c r="T39" s="1039"/>
      <c r="U39" s="1039"/>
      <c r="V39" s="1039"/>
      <c r="W39" s="1039"/>
      <c r="X39" s="1040"/>
      <c r="Y39" s="1049" t="s">
        <v>12</v>
      </c>
      <c r="Z39" s="1050"/>
      <c r="AA39" s="1051"/>
      <c r="AB39" s="487"/>
      <c r="AC39" s="1053"/>
      <c r="AD39" s="1053"/>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7"/>
      <c r="B40" s="428"/>
      <c r="C40" s="428"/>
      <c r="D40" s="428"/>
      <c r="E40" s="428"/>
      <c r="F40" s="429"/>
      <c r="G40" s="1033"/>
      <c r="H40" s="1034"/>
      <c r="I40" s="1034"/>
      <c r="J40" s="1034"/>
      <c r="K40" s="1034"/>
      <c r="L40" s="1034"/>
      <c r="M40" s="1034"/>
      <c r="N40" s="1034"/>
      <c r="O40" s="1035"/>
      <c r="P40" s="1041"/>
      <c r="Q40" s="1041"/>
      <c r="R40" s="1041"/>
      <c r="S40" s="1041"/>
      <c r="T40" s="1041"/>
      <c r="U40" s="1041"/>
      <c r="V40" s="1041"/>
      <c r="W40" s="1041"/>
      <c r="X40" s="1042"/>
      <c r="Y40" s="441" t="s">
        <v>54</v>
      </c>
      <c r="Z40" s="1046"/>
      <c r="AA40" s="1047"/>
      <c r="AB40" s="549"/>
      <c r="AC40" s="1052"/>
      <c r="AD40" s="1052"/>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0"/>
      <c r="B41" s="431"/>
      <c r="C41" s="431"/>
      <c r="D41" s="431"/>
      <c r="E41" s="431"/>
      <c r="F41" s="432"/>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17" t="s">
        <v>182</v>
      </c>
      <c r="AC41" s="1048"/>
      <c r="AD41" s="1048"/>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353</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54"/>
      <c r="Z44" s="853"/>
      <c r="AA44" s="854"/>
      <c r="AB44" s="1058" t="s">
        <v>11</v>
      </c>
      <c r="AC44" s="1059"/>
      <c r="AD44" s="1060"/>
      <c r="AE44" s="249" t="s">
        <v>393</v>
      </c>
      <c r="AF44" s="249"/>
      <c r="AG44" s="249"/>
      <c r="AH44" s="249"/>
      <c r="AI44" s="249" t="s">
        <v>391</v>
      </c>
      <c r="AJ44" s="249"/>
      <c r="AK44" s="249"/>
      <c r="AL44" s="249"/>
      <c r="AM44" s="249" t="s">
        <v>420</v>
      </c>
      <c r="AN44" s="249"/>
      <c r="AO44" s="249"/>
      <c r="AP44" s="243"/>
      <c r="AQ44" s="159" t="s">
        <v>235</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55"/>
      <c r="Z45" s="1056"/>
      <c r="AA45" s="1057"/>
      <c r="AB45" s="1061"/>
      <c r="AC45" s="1062"/>
      <c r="AD45" s="1063"/>
      <c r="AE45" s="250"/>
      <c r="AF45" s="250"/>
      <c r="AG45" s="250"/>
      <c r="AH45" s="250"/>
      <c r="AI45" s="250"/>
      <c r="AJ45" s="250"/>
      <c r="AK45" s="250"/>
      <c r="AL45" s="250"/>
      <c r="AM45" s="250"/>
      <c r="AN45" s="250"/>
      <c r="AO45" s="250"/>
      <c r="AP45" s="246"/>
      <c r="AQ45" s="198"/>
      <c r="AR45" s="199"/>
      <c r="AS45" s="132" t="s">
        <v>236</v>
      </c>
      <c r="AT45" s="133"/>
      <c r="AU45" s="199"/>
      <c r="AV45" s="199"/>
      <c r="AW45" s="421" t="s">
        <v>181</v>
      </c>
      <c r="AX45" s="422"/>
    </row>
    <row r="46" spans="1:50" ht="22.5" customHeight="1" x14ac:dyDescent="0.15">
      <c r="A46" s="426"/>
      <c r="B46" s="424"/>
      <c r="C46" s="424"/>
      <c r="D46" s="424"/>
      <c r="E46" s="424"/>
      <c r="F46" s="425"/>
      <c r="G46" s="587"/>
      <c r="H46" s="1031"/>
      <c r="I46" s="1031"/>
      <c r="J46" s="1031"/>
      <c r="K46" s="1031"/>
      <c r="L46" s="1031"/>
      <c r="M46" s="1031"/>
      <c r="N46" s="1031"/>
      <c r="O46" s="1032"/>
      <c r="P46" s="104"/>
      <c r="Q46" s="1039"/>
      <c r="R46" s="1039"/>
      <c r="S46" s="1039"/>
      <c r="T46" s="1039"/>
      <c r="U46" s="1039"/>
      <c r="V46" s="1039"/>
      <c r="W46" s="1039"/>
      <c r="X46" s="1040"/>
      <c r="Y46" s="1049" t="s">
        <v>12</v>
      </c>
      <c r="Z46" s="1050"/>
      <c r="AA46" s="1051"/>
      <c r="AB46" s="487"/>
      <c r="AC46" s="1053"/>
      <c r="AD46" s="1053"/>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7"/>
      <c r="B47" s="428"/>
      <c r="C47" s="428"/>
      <c r="D47" s="428"/>
      <c r="E47" s="428"/>
      <c r="F47" s="429"/>
      <c r="G47" s="1033"/>
      <c r="H47" s="1034"/>
      <c r="I47" s="1034"/>
      <c r="J47" s="1034"/>
      <c r="K47" s="1034"/>
      <c r="L47" s="1034"/>
      <c r="M47" s="1034"/>
      <c r="N47" s="1034"/>
      <c r="O47" s="1035"/>
      <c r="P47" s="1041"/>
      <c r="Q47" s="1041"/>
      <c r="R47" s="1041"/>
      <c r="S47" s="1041"/>
      <c r="T47" s="1041"/>
      <c r="U47" s="1041"/>
      <c r="V47" s="1041"/>
      <c r="W47" s="1041"/>
      <c r="X47" s="1042"/>
      <c r="Y47" s="441" t="s">
        <v>54</v>
      </c>
      <c r="Z47" s="1046"/>
      <c r="AA47" s="1047"/>
      <c r="AB47" s="549"/>
      <c r="AC47" s="1052"/>
      <c r="AD47" s="1052"/>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0"/>
      <c r="B48" s="431"/>
      <c r="C48" s="431"/>
      <c r="D48" s="431"/>
      <c r="E48" s="431"/>
      <c r="F48" s="432"/>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17" t="s">
        <v>182</v>
      </c>
      <c r="AC48" s="1048"/>
      <c r="AD48" s="1048"/>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353</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54"/>
      <c r="Z51" s="853"/>
      <c r="AA51" s="854"/>
      <c r="AB51" s="243" t="s">
        <v>11</v>
      </c>
      <c r="AC51" s="1059"/>
      <c r="AD51" s="1060"/>
      <c r="AE51" s="249" t="s">
        <v>393</v>
      </c>
      <c r="AF51" s="249"/>
      <c r="AG51" s="249"/>
      <c r="AH51" s="249"/>
      <c r="AI51" s="249" t="s">
        <v>391</v>
      </c>
      <c r="AJ51" s="249"/>
      <c r="AK51" s="249"/>
      <c r="AL51" s="249"/>
      <c r="AM51" s="249" t="s">
        <v>420</v>
      </c>
      <c r="AN51" s="249"/>
      <c r="AO51" s="249"/>
      <c r="AP51" s="243"/>
      <c r="AQ51" s="159" t="s">
        <v>235</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55"/>
      <c r="Z52" s="1056"/>
      <c r="AA52" s="1057"/>
      <c r="AB52" s="1061"/>
      <c r="AC52" s="1062"/>
      <c r="AD52" s="1063"/>
      <c r="AE52" s="250"/>
      <c r="AF52" s="250"/>
      <c r="AG52" s="250"/>
      <c r="AH52" s="250"/>
      <c r="AI52" s="250"/>
      <c r="AJ52" s="250"/>
      <c r="AK52" s="250"/>
      <c r="AL52" s="250"/>
      <c r="AM52" s="250"/>
      <c r="AN52" s="250"/>
      <c r="AO52" s="250"/>
      <c r="AP52" s="246"/>
      <c r="AQ52" s="198"/>
      <c r="AR52" s="199"/>
      <c r="AS52" s="132" t="s">
        <v>236</v>
      </c>
      <c r="AT52" s="133"/>
      <c r="AU52" s="199"/>
      <c r="AV52" s="199"/>
      <c r="AW52" s="421" t="s">
        <v>181</v>
      </c>
      <c r="AX52" s="422"/>
    </row>
    <row r="53" spans="1:50" ht="22.5" customHeight="1" x14ac:dyDescent="0.15">
      <c r="A53" s="426"/>
      <c r="B53" s="424"/>
      <c r="C53" s="424"/>
      <c r="D53" s="424"/>
      <c r="E53" s="424"/>
      <c r="F53" s="425"/>
      <c r="G53" s="587"/>
      <c r="H53" s="1031"/>
      <c r="I53" s="1031"/>
      <c r="J53" s="1031"/>
      <c r="K53" s="1031"/>
      <c r="L53" s="1031"/>
      <c r="M53" s="1031"/>
      <c r="N53" s="1031"/>
      <c r="O53" s="1032"/>
      <c r="P53" s="104"/>
      <c r="Q53" s="1039"/>
      <c r="R53" s="1039"/>
      <c r="S53" s="1039"/>
      <c r="T53" s="1039"/>
      <c r="U53" s="1039"/>
      <c r="V53" s="1039"/>
      <c r="W53" s="1039"/>
      <c r="X53" s="1040"/>
      <c r="Y53" s="1049" t="s">
        <v>12</v>
      </c>
      <c r="Z53" s="1050"/>
      <c r="AA53" s="1051"/>
      <c r="AB53" s="487"/>
      <c r="AC53" s="1053"/>
      <c r="AD53" s="1053"/>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7"/>
      <c r="B54" s="428"/>
      <c r="C54" s="428"/>
      <c r="D54" s="428"/>
      <c r="E54" s="428"/>
      <c r="F54" s="429"/>
      <c r="G54" s="1033"/>
      <c r="H54" s="1034"/>
      <c r="I54" s="1034"/>
      <c r="J54" s="1034"/>
      <c r="K54" s="1034"/>
      <c r="L54" s="1034"/>
      <c r="M54" s="1034"/>
      <c r="N54" s="1034"/>
      <c r="O54" s="1035"/>
      <c r="P54" s="1041"/>
      <c r="Q54" s="1041"/>
      <c r="R54" s="1041"/>
      <c r="S54" s="1041"/>
      <c r="T54" s="1041"/>
      <c r="U54" s="1041"/>
      <c r="V54" s="1041"/>
      <c r="W54" s="1041"/>
      <c r="X54" s="1042"/>
      <c r="Y54" s="441" t="s">
        <v>54</v>
      </c>
      <c r="Z54" s="1046"/>
      <c r="AA54" s="1047"/>
      <c r="AB54" s="549"/>
      <c r="AC54" s="1052"/>
      <c r="AD54" s="1052"/>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0"/>
      <c r="B55" s="431"/>
      <c r="C55" s="431"/>
      <c r="D55" s="431"/>
      <c r="E55" s="431"/>
      <c r="F55" s="432"/>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17" t="s">
        <v>182</v>
      </c>
      <c r="AC55" s="1048"/>
      <c r="AD55" s="1048"/>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353</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54"/>
      <c r="Z58" s="853"/>
      <c r="AA58" s="854"/>
      <c r="AB58" s="1058" t="s">
        <v>11</v>
      </c>
      <c r="AC58" s="1059"/>
      <c r="AD58" s="1060"/>
      <c r="AE58" s="249" t="s">
        <v>393</v>
      </c>
      <c r="AF58" s="249"/>
      <c r="AG58" s="249"/>
      <c r="AH58" s="249"/>
      <c r="AI58" s="249" t="s">
        <v>391</v>
      </c>
      <c r="AJ58" s="249"/>
      <c r="AK58" s="249"/>
      <c r="AL58" s="249"/>
      <c r="AM58" s="249" t="s">
        <v>420</v>
      </c>
      <c r="AN58" s="249"/>
      <c r="AO58" s="249"/>
      <c r="AP58" s="243"/>
      <c r="AQ58" s="159" t="s">
        <v>235</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55"/>
      <c r="Z59" s="1056"/>
      <c r="AA59" s="1057"/>
      <c r="AB59" s="1061"/>
      <c r="AC59" s="1062"/>
      <c r="AD59" s="1063"/>
      <c r="AE59" s="250"/>
      <c r="AF59" s="250"/>
      <c r="AG59" s="250"/>
      <c r="AH59" s="250"/>
      <c r="AI59" s="250"/>
      <c r="AJ59" s="250"/>
      <c r="AK59" s="250"/>
      <c r="AL59" s="250"/>
      <c r="AM59" s="250"/>
      <c r="AN59" s="250"/>
      <c r="AO59" s="250"/>
      <c r="AP59" s="246"/>
      <c r="AQ59" s="198"/>
      <c r="AR59" s="199"/>
      <c r="AS59" s="132" t="s">
        <v>236</v>
      </c>
      <c r="AT59" s="133"/>
      <c r="AU59" s="199"/>
      <c r="AV59" s="199"/>
      <c r="AW59" s="421" t="s">
        <v>181</v>
      </c>
      <c r="AX59" s="422"/>
    </row>
    <row r="60" spans="1:50" ht="22.5" customHeight="1" x14ac:dyDescent="0.15">
      <c r="A60" s="426"/>
      <c r="B60" s="424"/>
      <c r="C60" s="424"/>
      <c r="D60" s="424"/>
      <c r="E60" s="424"/>
      <c r="F60" s="425"/>
      <c r="G60" s="587"/>
      <c r="H60" s="1031"/>
      <c r="I60" s="1031"/>
      <c r="J60" s="1031"/>
      <c r="K60" s="1031"/>
      <c r="L60" s="1031"/>
      <c r="M60" s="1031"/>
      <c r="N60" s="1031"/>
      <c r="O60" s="1032"/>
      <c r="P60" s="104"/>
      <c r="Q60" s="1039"/>
      <c r="R60" s="1039"/>
      <c r="S60" s="1039"/>
      <c r="T60" s="1039"/>
      <c r="U60" s="1039"/>
      <c r="V60" s="1039"/>
      <c r="W60" s="1039"/>
      <c r="X60" s="1040"/>
      <c r="Y60" s="1049" t="s">
        <v>12</v>
      </c>
      <c r="Z60" s="1050"/>
      <c r="AA60" s="1051"/>
      <c r="AB60" s="487"/>
      <c r="AC60" s="1053"/>
      <c r="AD60" s="1053"/>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7"/>
      <c r="B61" s="428"/>
      <c r="C61" s="428"/>
      <c r="D61" s="428"/>
      <c r="E61" s="428"/>
      <c r="F61" s="429"/>
      <c r="G61" s="1033"/>
      <c r="H61" s="1034"/>
      <c r="I61" s="1034"/>
      <c r="J61" s="1034"/>
      <c r="K61" s="1034"/>
      <c r="L61" s="1034"/>
      <c r="M61" s="1034"/>
      <c r="N61" s="1034"/>
      <c r="O61" s="1035"/>
      <c r="P61" s="1041"/>
      <c r="Q61" s="1041"/>
      <c r="R61" s="1041"/>
      <c r="S61" s="1041"/>
      <c r="T61" s="1041"/>
      <c r="U61" s="1041"/>
      <c r="V61" s="1041"/>
      <c r="W61" s="1041"/>
      <c r="X61" s="1042"/>
      <c r="Y61" s="441" t="s">
        <v>54</v>
      </c>
      <c r="Z61" s="1046"/>
      <c r="AA61" s="1047"/>
      <c r="AB61" s="549"/>
      <c r="AC61" s="1052"/>
      <c r="AD61" s="1052"/>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0"/>
      <c r="B62" s="431"/>
      <c r="C62" s="431"/>
      <c r="D62" s="431"/>
      <c r="E62" s="431"/>
      <c r="F62" s="432"/>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17" t="s">
        <v>182</v>
      </c>
      <c r="AC62" s="1048"/>
      <c r="AD62" s="1048"/>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353</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54"/>
      <c r="Z65" s="853"/>
      <c r="AA65" s="854"/>
      <c r="AB65" s="1058" t="s">
        <v>11</v>
      </c>
      <c r="AC65" s="1059"/>
      <c r="AD65" s="1060"/>
      <c r="AE65" s="249" t="s">
        <v>393</v>
      </c>
      <c r="AF65" s="249"/>
      <c r="AG65" s="249"/>
      <c r="AH65" s="249"/>
      <c r="AI65" s="249" t="s">
        <v>391</v>
      </c>
      <c r="AJ65" s="249"/>
      <c r="AK65" s="249"/>
      <c r="AL65" s="249"/>
      <c r="AM65" s="249" t="s">
        <v>420</v>
      </c>
      <c r="AN65" s="249"/>
      <c r="AO65" s="249"/>
      <c r="AP65" s="243"/>
      <c r="AQ65" s="159" t="s">
        <v>235</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55"/>
      <c r="Z66" s="1056"/>
      <c r="AA66" s="1057"/>
      <c r="AB66" s="1061"/>
      <c r="AC66" s="1062"/>
      <c r="AD66" s="1063"/>
      <c r="AE66" s="250"/>
      <c r="AF66" s="250"/>
      <c r="AG66" s="250"/>
      <c r="AH66" s="250"/>
      <c r="AI66" s="250"/>
      <c r="AJ66" s="250"/>
      <c r="AK66" s="250"/>
      <c r="AL66" s="250"/>
      <c r="AM66" s="250"/>
      <c r="AN66" s="250"/>
      <c r="AO66" s="250"/>
      <c r="AP66" s="246"/>
      <c r="AQ66" s="198"/>
      <c r="AR66" s="199"/>
      <c r="AS66" s="132" t="s">
        <v>236</v>
      </c>
      <c r="AT66" s="133"/>
      <c r="AU66" s="199"/>
      <c r="AV66" s="199"/>
      <c r="AW66" s="421" t="s">
        <v>181</v>
      </c>
      <c r="AX66" s="422"/>
    </row>
    <row r="67" spans="1:50" ht="22.5" customHeight="1" x14ac:dyDescent="0.15">
      <c r="A67" s="426"/>
      <c r="B67" s="424"/>
      <c r="C67" s="424"/>
      <c r="D67" s="424"/>
      <c r="E67" s="424"/>
      <c r="F67" s="425"/>
      <c r="G67" s="587"/>
      <c r="H67" s="1031"/>
      <c r="I67" s="1031"/>
      <c r="J67" s="1031"/>
      <c r="K67" s="1031"/>
      <c r="L67" s="1031"/>
      <c r="M67" s="1031"/>
      <c r="N67" s="1031"/>
      <c r="O67" s="1032"/>
      <c r="P67" s="104"/>
      <c r="Q67" s="1039"/>
      <c r="R67" s="1039"/>
      <c r="S67" s="1039"/>
      <c r="T67" s="1039"/>
      <c r="U67" s="1039"/>
      <c r="V67" s="1039"/>
      <c r="W67" s="1039"/>
      <c r="X67" s="1040"/>
      <c r="Y67" s="1049" t="s">
        <v>12</v>
      </c>
      <c r="Z67" s="1050"/>
      <c r="AA67" s="1051"/>
      <c r="AB67" s="487"/>
      <c r="AC67" s="1053"/>
      <c r="AD67" s="1053"/>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7"/>
      <c r="B68" s="428"/>
      <c r="C68" s="428"/>
      <c r="D68" s="428"/>
      <c r="E68" s="428"/>
      <c r="F68" s="429"/>
      <c r="G68" s="1033"/>
      <c r="H68" s="1034"/>
      <c r="I68" s="1034"/>
      <c r="J68" s="1034"/>
      <c r="K68" s="1034"/>
      <c r="L68" s="1034"/>
      <c r="M68" s="1034"/>
      <c r="N68" s="1034"/>
      <c r="O68" s="1035"/>
      <c r="P68" s="1041"/>
      <c r="Q68" s="1041"/>
      <c r="R68" s="1041"/>
      <c r="S68" s="1041"/>
      <c r="T68" s="1041"/>
      <c r="U68" s="1041"/>
      <c r="V68" s="1041"/>
      <c r="W68" s="1041"/>
      <c r="X68" s="1042"/>
      <c r="Y68" s="441" t="s">
        <v>54</v>
      </c>
      <c r="Z68" s="1046"/>
      <c r="AA68" s="1047"/>
      <c r="AB68" s="549"/>
      <c r="AC68" s="1052"/>
      <c r="AD68" s="1052"/>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0"/>
      <c r="B69" s="431"/>
      <c r="C69" s="431"/>
      <c r="D69" s="431"/>
      <c r="E69" s="431"/>
      <c r="F69" s="432"/>
      <c r="G69" s="1036"/>
      <c r="H69" s="1037"/>
      <c r="I69" s="1037"/>
      <c r="J69" s="1037"/>
      <c r="K69" s="1037"/>
      <c r="L69" s="1037"/>
      <c r="M69" s="1037"/>
      <c r="N69" s="1037"/>
      <c r="O69" s="1038"/>
      <c r="P69" s="1043"/>
      <c r="Q69" s="1043"/>
      <c r="R69" s="1043"/>
      <c r="S69" s="1043"/>
      <c r="T69" s="1043"/>
      <c r="U69" s="1043"/>
      <c r="V69" s="1043"/>
      <c r="W69" s="1043"/>
      <c r="X69" s="1044"/>
      <c r="Y69" s="441" t="s">
        <v>13</v>
      </c>
      <c r="Z69" s="1046"/>
      <c r="AA69" s="1047"/>
      <c r="AB69" s="582"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2" t="s">
        <v>28</v>
      </c>
      <c r="B2" s="1083"/>
      <c r="C2" s="1083"/>
      <c r="D2" s="1083"/>
      <c r="E2" s="1083"/>
      <c r="F2" s="1084"/>
      <c r="G2" s="618" t="s">
        <v>367</v>
      </c>
      <c r="H2" s="619"/>
      <c r="I2" s="619"/>
      <c r="J2" s="619"/>
      <c r="K2" s="619"/>
      <c r="L2" s="619"/>
      <c r="M2" s="619"/>
      <c r="N2" s="619"/>
      <c r="O2" s="619"/>
      <c r="P2" s="619"/>
      <c r="Q2" s="619"/>
      <c r="R2" s="619"/>
      <c r="S2" s="619"/>
      <c r="T2" s="619"/>
      <c r="U2" s="619"/>
      <c r="V2" s="619"/>
      <c r="W2" s="619"/>
      <c r="X2" s="619"/>
      <c r="Y2" s="619"/>
      <c r="Z2" s="619"/>
      <c r="AA2" s="619"/>
      <c r="AB2" s="620"/>
      <c r="AC2" s="618" t="s">
        <v>369</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39" t="s">
        <v>17</v>
      </c>
      <c r="H3" s="691"/>
      <c r="I3" s="691"/>
      <c r="J3" s="691"/>
      <c r="K3" s="691"/>
      <c r="L3" s="690" t="s">
        <v>18</v>
      </c>
      <c r="M3" s="691"/>
      <c r="N3" s="691"/>
      <c r="O3" s="691"/>
      <c r="P3" s="691"/>
      <c r="Q3" s="691"/>
      <c r="R3" s="691"/>
      <c r="S3" s="691"/>
      <c r="T3" s="691"/>
      <c r="U3" s="691"/>
      <c r="V3" s="691"/>
      <c r="W3" s="691"/>
      <c r="X3" s="692"/>
      <c r="Y3" s="676" t="s">
        <v>19</v>
      </c>
      <c r="Z3" s="677"/>
      <c r="AA3" s="677"/>
      <c r="AB3" s="823"/>
      <c r="AC3" s="839"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76"/>
      <c r="B4" s="1077"/>
      <c r="C4" s="1077"/>
      <c r="D4" s="1077"/>
      <c r="E4" s="1077"/>
      <c r="F4" s="1078"/>
      <c r="G4" s="693"/>
      <c r="H4" s="694"/>
      <c r="I4" s="694"/>
      <c r="J4" s="694"/>
      <c r="K4" s="695"/>
      <c r="L4" s="687"/>
      <c r="M4" s="688"/>
      <c r="N4" s="688"/>
      <c r="O4" s="688"/>
      <c r="P4" s="688"/>
      <c r="Q4" s="688"/>
      <c r="R4" s="688"/>
      <c r="S4" s="688"/>
      <c r="T4" s="688"/>
      <c r="U4" s="688"/>
      <c r="V4" s="688"/>
      <c r="W4" s="688"/>
      <c r="X4" s="689"/>
      <c r="Y4" s="409"/>
      <c r="Z4" s="410"/>
      <c r="AA4" s="410"/>
      <c r="AB4" s="830"/>
      <c r="AC4" s="693"/>
      <c r="AD4" s="694"/>
      <c r="AE4" s="694"/>
      <c r="AF4" s="694"/>
      <c r="AG4" s="695"/>
      <c r="AH4" s="687"/>
      <c r="AI4" s="688"/>
      <c r="AJ4" s="688"/>
      <c r="AK4" s="688"/>
      <c r="AL4" s="688"/>
      <c r="AM4" s="688"/>
      <c r="AN4" s="688"/>
      <c r="AO4" s="688"/>
      <c r="AP4" s="688"/>
      <c r="AQ4" s="688"/>
      <c r="AR4" s="688"/>
      <c r="AS4" s="688"/>
      <c r="AT4" s="689"/>
      <c r="AU4" s="409"/>
      <c r="AV4" s="410"/>
      <c r="AW4" s="410"/>
      <c r="AX4" s="411"/>
    </row>
    <row r="5" spans="1:50" ht="24.75" customHeight="1" x14ac:dyDescent="0.15">
      <c r="A5" s="1076"/>
      <c r="B5" s="1077"/>
      <c r="C5" s="1077"/>
      <c r="D5" s="1077"/>
      <c r="E5" s="1077"/>
      <c r="F5" s="1078"/>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76"/>
      <c r="B6" s="1077"/>
      <c r="C6" s="1077"/>
      <c r="D6" s="1077"/>
      <c r="E6" s="1077"/>
      <c r="F6" s="1078"/>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76"/>
      <c r="B7" s="1077"/>
      <c r="C7" s="1077"/>
      <c r="D7" s="1077"/>
      <c r="E7" s="1077"/>
      <c r="F7" s="1078"/>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76"/>
      <c r="B8" s="1077"/>
      <c r="C8" s="1077"/>
      <c r="D8" s="1077"/>
      <c r="E8" s="1077"/>
      <c r="F8" s="1078"/>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76"/>
      <c r="B9" s="1077"/>
      <c r="C9" s="1077"/>
      <c r="D9" s="1077"/>
      <c r="E9" s="1077"/>
      <c r="F9" s="1078"/>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76"/>
      <c r="B10" s="1077"/>
      <c r="C10" s="1077"/>
      <c r="D10" s="1077"/>
      <c r="E10" s="1077"/>
      <c r="F10" s="1078"/>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6"/>
      <c r="B11" s="1077"/>
      <c r="C11" s="1077"/>
      <c r="D11" s="1077"/>
      <c r="E11" s="1077"/>
      <c r="F11" s="1078"/>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6"/>
      <c r="B12" s="1077"/>
      <c r="C12" s="1077"/>
      <c r="D12" s="1077"/>
      <c r="E12" s="1077"/>
      <c r="F12" s="1078"/>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6"/>
      <c r="B13" s="1077"/>
      <c r="C13" s="1077"/>
      <c r="D13" s="1077"/>
      <c r="E13" s="1077"/>
      <c r="F13" s="1078"/>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6"/>
      <c r="B14" s="1077"/>
      <c r="C14" s="1077"/>
      <c r="D14" s="1077"/>
      <c r="E14" s="1077"/>
      <c r="F14" s="1078"/>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76"/>
      <c r="B15" s="1077"/>
      <c r="C15" s="1077"/>
      <c r="D15" s="1077"/>
      <c r="E15" s="1077"/>
      <c r="F15" s="1078"/>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76"/>
      <c r="B16" s="1077"/>
      <c r="C16" s="1077"/>
      <c r="D16" s="1077"/>
      <c r="E16" s="1077"/>
      <c r="F16" s="1078"/>
      <c r="G16" s="839"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3"/>
      <c r="AC16" s="839"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76"/>
      <c r="B17" s="1077"/>
      <c r="C17" s="1077"/>
      <c r="D17" s="1077"/>
      <c r="E17" s="1077"/>
      <c r="F17" s="1078"/>
      <c r="G17" s="693"/>
      <c r="H17" s="694"/>
      <c r="I17" s="694"/>
      <c r="J17" s="694"/>
      <c r="K17" s="695"/>
      <c r="L17" s="687"/>
      <c r="M17" s="688"/>
      <c r="N17" s="688"/>
      <c r="O17" s="688"/>
      <c r="P17" s="688"/>
      <c r="Q17" s="688"/>
      <c r="R17" s="688"/>
      <c r="S17" s="688"/>
      <c r="T17" s="688"/>
      <c r="U17" s="688"/>
      <c r="V17" s="688"/>
      <c r="W17" s="688"/>
      <c r="X17" s="689"/>
      <c r="Y17" s="409"/>
      <c r="Z17" s="410"/>
      <c r="AA17" s="410"/>
      <c r="AB17" s="830"/>
      <c r="AC17" s="693"/>
      <c r="AD17" s="694"/>
      <c r="AE17" s="694"/>
      <c r="AF17" s="694"/>
      <c r="AG17" s="695"/>
      <c r="AH17" s="687"/>
      <c r="AI17" s="688"/>
      <c r="AJ17" s="688"/>
      <c r="AK17" s="688"/>
      <c r="AL17" s="688"/>
      <c r="AM17" s="688"/>
      <c r="AN17" s="688"/>
      <c r="AO17" s="688"/>
      <c r="AP17" s="688"/>
      <c r="AQ17" s="688"/>
      <c r="AR17" s="688"/>
      <c r="AS17" s="688"/>
      <c r="AT17" s="689"/>
      <c r="AU17" s="409"/>
      <c r="AV17" s="410"/>
      <c r="AW17" s="410"/>
      <c r="AX17" s="411"/>
    </row>
    <row r="18" spans="1:50" ht="24.75" customHeight="1" x14ac:dyDescent="0.15">
      <c r="A18" s="1076"/>
      <c r="B18" s="1077"/>
      <c r="C18" s="1077"/>
      <c r="D18" s="1077"/>
      <c r="E18" s="1077"/>
      <c r="F18" s="1078"/>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6"/>
      <c r="B19" s="1077"/>
      <c r="C19" s="1077"/>
      <c r="D19" s="1077"/>
      <c r="E19" s="1077"/>
      <c r="F19" s="1078"/>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6"/>
      <c r="B20" s="1077"/>
      <c r="C20" s="1077"/>
      <c r="D20" s="1077"/>
      <c r="E20" s="1077"/>
      <c r="F20" s="1078"/>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6"/>
      <c r="B21" s="1077"/>
      <c r="C21" s="1077"/>
      <c r="D21" s="1077"/>
      <c r="E21" s="1077"/>
      <c r="F21" s="1078"/>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6"/>
      <c r="B22" s="1077"/>
      <c r="C22" s="1077"/>
      <c r="D22" s="1077"/>
      <c r="E22" s="1077"/>
      <c r="F22" s="1078"/>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6"/>
      <c r="B23" s="1077"/>
      <c r="C23" s="1077"/>
      <c r="D23" s="1077"/>
      <c r="E23" s="1077"/>
      <c r="F23" s="1078"/>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6"/>
      <c r="B24" s="1077"/>
      <c r="C24" s="1077"/>
      <c r="D24" s="1077"/>
      <c r="E24" s="1077"/>
      <c r="F24" s="1078"/>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6"/>
      <c r="B25" s="1077"/>
      <c r="C25" s="1077"/>
      <c r="D25" s="1077"/>
      <c r="E25" s="1077"/>
      <c r="F25" s="1078"/>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6"/>
      <c r="B26" s="1077"/>
      <c r="C26" s="1077"/>
      <c r="D26" s="1077"/>
      <c r="E26" s="1077"/>
      <c r="F26" s="1078"/>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6"/>
      <c r="B27" s="1077"/>
      <c r="C27" s="1077"/>
      <c r="D27" s="1077"/>
      <c r="E27" s="1077"/>
      <c r="F27" s="1078"/>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76"/>
      <c r="B28" s="1077"/>
      <c r="C28" s="1077"/>
      <c r="D28" s="1077"/>
      <c r="E28" s="1077"/>
      <c r="F28" s="1078"/>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76"/>
      <c r="B29" s="1077"/>
      <c r="C29" s="1077"/>
      <c r="D29" s="1077"/>
      <c r="E29" s="1077"/>
      <c r="F29" s="1078"/>
      <c r="G29" s="839"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3"/>
      <c r="AC29" s="839"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76"/>
      <c r="B30" s="1077"/>
      <c r="C30" s="1077"/>
      <c r="D30" s="1077"/>
      <c r="E30" s="1077"/>
      <c r="F30" s="1078"/>
      <c r="G30" s="693"/>
      <c r="H30" s="694"/>
      <c r="I30" s="694"/>
      <c r="J30" s="694"/>
      <c r="K30" s="695"/>
      <c r="L30" s="687"/>
      <c r="M30" s="688"/>
      <c r="N30" s="688"/>
      <c r="O30" s="688"/>
      <c r="P30" s="688"/>
      <c r="Q30" s="688"/>
      <c r="R30" s="688"/>
      <c r="S30" s="688"/>
      <c r="T30" s="688"/>
      <c r="U30" s="688"/>
      <c r="V30" s="688"/>
      <c r="W30" s="688"/>
      <c r="X30" s="689"/>
      <c r="Y30" s="409"/>
      <c r="Z30" s="410"/>
      <c r="AA30" s="410"/>
      <c r="AB30" s="830"/>
      <c r="AC30" s="693"/>
      <c r="AD30" s="694"/>
      <c r="AE30" s="694"/>
      <c r="AF30" s="694"/>
      <c r="AG30" s="695"/>
      <c r="AH30" s="687"/>
      <c r="AI30" s="688"/>
      <c r="AJ30" s="688"/>
      <c r="AK30" s="688"/>
      <c r="AL30" s="688"/>
      <c r="AM30" s="688"/>
      <c r="AN30" s="688"/>
      <c r="AO30" s="688"/>
      <c r="AP30" s="688"/>
      <c r="AQ30" s="688"/>
      <c r="AR30" s="688"/>
      <c r="AS30" s="688"/>
      <c r="AT30" s="689"/>
      <c r="AU30" s="409"/>
      <c r="AV30" s="410"/>
      <c r="AW30" s="410"/>
      <c r="AX30" s="411"/>
    </row>
    <row r="31" spans="1:50" ht="24.75" customHeight="1" x14ac:dyDescent="0.15">
      <c r="A31" s="1076"/>
      <c r="B31" s="1077"/>
      <c r="C31" s="1077"/>
      <c r="D31" s="1077"/>
      <c r="E31" s="1077"/>
      <c r="F31" s="1078"/>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6"/>
      <c r="B32" s="1077"/>
      <c r="C32" s="1077"/>
      <c r="D32" s="1077"/>
      <c r="E32" s="1077"/>
      <c r="F32" s="1078"/>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6"/>
      <c r="B33" s="1077"/>
      <c r="C33" s="1077"/>
      <c r="D33" s="1077"/>
      <c r="E33" s="1077"/>
      <c r="F33" s="1078"/>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6"/>
      <c r="B34" s="1077"/>
      <c r="C34" s="1077"/>
      <c r="D34" s="1077"/>
      <c r="E34" s="1077"/>
      <c r="F34" s="1078"/>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6"/>
      <c r="B35" s="1077"/>
      <c r="C35" s="1077"/>
      <c r="D35" s="1077"/>
      <c r="E35" s="1077"/>
      <c r="F35" s="1078"/>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6"/>
      <c r="B36" s="1077"/>
      <c r="C36" s="1077"/>
      <c r="D36" s="1077"/>
      <c r="E36" s="1077"/>
      <c r="F36" s="1078"/>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6"/>
      <c r="B37" s="1077"/>
      <c r="C37" s="1077"/>
      <c r="D37" s="1077"/>
      <c r="E37" s="1077"/>
      <c r="F37" s="1078"/>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6"/>
      <c r="B38" s="1077"/>
      <c r="C38" s="1077"/>
      <c r="D38" s="1077"/>
      <c r="E38" s="1077"/>
      <c r="F38" s="1078"/>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6"/>
      <c r="B39" s="1077"/>
      <c r="C39" s="1077"/>
      <c r="D39" s="1077"/>
      <c r="E39" s="1077"/>
      <c r="F39" s="1078"/>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6"/>
      <c r="B40" s="1077"/>
      <c r="C40" s="1077"/>
      <c r="D40" s="1077"/>
      <c r="E40" s="1077"/>
      <c r="F40" s="1078"/>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76"/>
      <c r="B41" s="1077"/>
      <c r="C41" s="1077"/>
      <c r="D41" s="1077"/>
      <c r="E41" s="1077"/>
      <c r="F41" s="1078"/>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76"/>
      <c r="B42" s="1077"/>
      <c r="C42" s="1077"/>
      <c r="D42" s="1077"/>
      <c r="E42" s="1077"/>
      <c r="F42" s="1078"/>
      <c r="G42" s="839"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3"/>
      <c r="AC42" s="839"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76"/>
      <c r="B43" s="1077"/>
      <c r="C43" s="1077"/>
      <c r="D43" s="1077"/>
      <c r="E43" s="1077"/>
      <c r="F43" s="1078"/>
      <c r="G43" s="693"/>
      <c r="H43" s="694"/>
      <c r="I43" s="694"/>
      <c r="J43" s="694"/>
      <c r="K43" s="695"/>
      <c r="L43" s="687"/>
      <c r="M43" s="688"/>
      <c r="N43" s="688"/>
      <c r="O43" s="688"/>
      <c r="P43" s="688"/>
      <c r="Q43" s="688"/>
      <c r="R43" s="688"/>
      <c r="S43" s="688"/>
      <c r="T43" s="688"/>
      <c r="U43" s="688"/>
      <c r="V43" s="688"/>
      <c r="W43" s="688"/>
      <c r="X43" s="689"/>
      <c r="Y43" s="409"/>
      <c r="Z43" s="410"/>
      <c r="AA43" s="410"/>
      <c r="AB43" s="830"/>
      <c r="AC43" s="693"/>
      <c r="AD43" s="694"/>
      <c r="AE43" s="694"/>
      <c r="AF43" s="694"/>
      <c r="AG43" s="695"/>
      <c r="AH43" s="687"/>
      <c r="AI43" s="688"/>
      <c r="AJ43" s="688"/>
      <c r="AK43" s="688"/>
      <c r="AL43" s="688"/>
      <c r="AM43" s="688"/>
      <c r="AN43" s="688"/>
      <c r="AO43" s="688"/>
      <c r="AP43" s="688"/>
      <c r="AQ43" s="688"/>
      <c r="AR43" s="688"/>
      <c r="AS43" s="688"/>
      <c r="AT43" s="689"/>
      <c r="AU43" s="409"/>
      <c r="AV43" s="410"/>
      <c r="AW43" s="410"/>
      <c r="AX43" s="411"/>
    </row>
    <row r="44" spans="1:50" ht="24.75" customHeight="1" x14ac:dyDescent="0.15">
      <c r="A44" s="1076"/>
      <c r="B44" s="1077"/>
      <c r="C44" s="1077"/>
      <c r="D44" s="1077"/>
      <c r="E44" s="1077"/>
      <c r="F44" s="1078"/>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6"/>
      <c r="B45" s="1077"/>
      <c r="C45" s="1077"/>
      <c r="D45" s="1077"/>
      <c r="E45" s="1077"/>
      <c r="F45" s="1078"/>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6"/>
      <c r="B46" s="1077"/>
      <c r="C46" s="1077"/>
      <c r="D46" s="1077"/>
      <c r="E46" s="1077"/>
      <c r="F46" s="1078"/>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6"/>
      <c r="B47" s="1077"/>
      <c r="C47" s="1077"/>
      <c r="D47" s="1077"/>
      <c r="E47" s="1077"/>
      <c r="F47" s="1078"/>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6"/>
      <c r="B48" s="1077"/>
      <c r="C48" s="1077"/>
      <c r="D48" s="1077"/>
      <c r="E48" s="1077"/>
      <c r="F48" s="1078"/>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6"/>
      <c r="B49" s="1077"/>
      <c r="C49" s="1077"/>
      <c r="D49" s="1077"/>
      <c r="E49" s="1077"/>
      <c r="F49" s="1078"/>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6"/>
      <c r="B50" s="1077"/>
      <c r="C50" s="1077"/>
      <c r="D50" s="1077"/>
      <c r="E50" s="1077"/>
      <c r="F50" s="1078"/>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6"/>
      <c r="B51" s="1077"/>
      <c r="C51" s="1077"/>
      <c r="D51" s="1077"/>
      <c r="E51" s="1077"/>
      <c r="F51" s="1078"/>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6"/>
      <c r="B52" s="1077"/>
      <c r="C52" s="1077"/>
      <c r="D52" s="1077"/>
      <c r="E52" s="1077"/>
      <c r="F52" s="1078"/>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82" t="s">
        <v>28</v>
      </c>
      <c r="B55" s="1083"/>
      <c r="C55" s="1083"/>
      <c r="D55" s="1083"/>
      <c r="E55" s="1083"/>
      <c r="F55" s="1084"/>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76"/>
      <c r="B56" s="1077"/>
      <c r="C56" s="1077"/>
      <c r="D56" s="1077"/>
      <c r="E56" s="1077"/>
      <c r="F56" s="1078"/>
      <c r="G56" s="839"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3"/>
      <c r="AC56" s="839"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76"/>
      <c r="B57" s="1077"/>
      <c r="C57" s="1077"/>
      <c r="D57" s="1077"/>
      <c r="E57" s="1077"/>
      <c r="F57" s="1078"/>
      <c r="G57" s="693"/>
      <c r="H57" s="694"/>
      <c r="I57" s="694"/>
      <c r="J57" s="694"/>
      <c r="K57" s="695"/>
      <c r="L57" s="687"/>
      <c r="M57" s="688"/>
      <c r="N57" s="688"/>
      <c r="O57" s="688"/>
      <c r="P57" s="688"/>
      <c r="Q57" s="688"/>
      <c r="R57" s="688"/>
      <c r="S57" s="688"/>
      <c r="T57" s="688"/>
      <c r="U57" s="688"/>
      <c r="V57" s="688"/>
      <c r="W57" s="688"/>
      <c r="X57" s="689"/>
      <c r="Y57" s="409"/>
      <c r="Z57" s="410"/>
      <c r="AA57" s="410"/>
      <c r="AB57" s="830"/>
      <c r="AC57" s="693"/>
      <c r="AD57" s="694"/>
      <c r="AE57" s="694"/>
      <c r="AF57" s="694"/>
      <c r="AG57" s="695"/>
      <c r="AH57" s="687"/>
      <c r="AI57" s="688"/>
      <c r="AJ57" s="688"/>
      <c r="AK57" s="688"/>
      <c r="AL57" s="688"/>
      <c r="AM57" s="688"/>
      <c r="AN57" s="688"/>
      <c r="AO57" s="688"/>
      <c r="AP57" s="688"/>
      <c r="AQ57" s="688"/>
      <c r="AR57" s="688"/>
      <c r="AS57" s="688"/>
      <c r="AT57" s="689"/>
      <c r="AU57" s="409"/>
      <c r="AV57" s="410"/>
      <c r="AW57" s="410"/>
      <c r="AX57" s="411"/>
    </row>
    <row r="58" spans="1:50" ht="24.75" customHeight="1" x14ac:dyDescent="0.15">
      <c r="A58" s="1076"/>
      <c r="B58" s="1077"/>
      <c r="C58" s="1077"/>
      <c r="D58" s="1077"/>
      <c r="E58" s="1077"/>
      <c r="F58" s="1078"/>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6"/>
      <c r="B59" s="1077"/>
      <c r="C59" s="1077"/>
      <c r="D59" s="1077"/>
      <c r="E59" s="1077"/>
      <c r="F59" s="1078"/>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6"/>
      <c r="B60" s="1077"/>
      <c r="C60" s="1077"/>
      <c r="D60" s="1077"/>
      <c r="E60" s="1077"/>
      <c r="F60" s="1078"/>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6"/>
      <c r="B61" s="1077"/>
      <c r="C61" s="1077"/>
      <c r="D61" s="1077"/>
      <c r="E61" s="1077"/>
      <c r="F61" s="1078"/>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6"/>
      <c r="B62" s="1077"/>
      <c r="C62" s="1077"/>
      <c r="D62" s="1077"/>
      <c r="E62" s="1077"/>
      <c r="F62" s="1078"/>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6"/>
      <c r="B63" s="1077"/>
      <c r="C63" s="1077"/>
      <c r="D63" s="1077"/>
      <c r="E63" s="1077"/>
      <c r="F63" s="1078"/>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6"/>
      <c r="B64" s="1077"/>
      <c r="C64" s="1077"/>
      <c r="D64" s="1077"/>
      <c r="E64" s="1077"/>
      <c r="F64" s="1078"/>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6"/>
      <c r="B65" s="1077"/>
      <c r="C65" s="1077"/>
      <c r="D65" s="1077"/>
      <c r="E65" s="1077"/>
      <c r="F65" s="1078"/>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6"/>
      <c r="B66" s="1077"/>
      <c r="C66" s="1077"/>
      <c r="D66" s="1077"/>
      <c r="E66" s="1077"/>
      <c r="F66" s="1078"/>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6"/>
      <c r="B67" s="1077"/>
      <c r="C67" s="1077"/>
      <c r="D67" s="1077"/>
      <c r="E67" s="1077"/>
      <c r="F67" s="1078"/>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76"/>
      <c r="B68" s="1077"/>
      <c r="C68" s="1077"/>
      <c r="D68" s="1077"/>
      <c r="E68" s="1077"/>
      <c r="F68" s="1078"/>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76"/>
      <c r="B69" s="1077"/>
      <c r="C69" s="1077"/>
      <c r="D69" s="1077"/>
      <c r="E69" s="1077"/>
      <c r="F69" s="1078"/>
      <c r="G69" s="839"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3"/>
      <c r="AC69" s="839"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76"/>
      <c r="B70" s="1077"/>
      <c r="C70" s="1077"/>
      <c r="D70" s="1077"/>
      <c r="E70" s="1077"/>
      <c r="F70" s="1078"/>
      <c r="G70" s="693"/>
      <c r="H70" s="694"/>
      <c r="I70" s="694"/>
      <c r="J70" s="694"/>
      <c r="K70" s="695"/>
      <c r="L70" s="687"/>
      <c r="M70" s="688"/>
      <c r="N70" s="688"/>
      <c r="O70" s="688"/>
      <c r="P70" s="688"/>
      <c r="Q70" s="688"/>
      <c r="R70" s="688"/>
      <c r="S70" s="688"/>
      <c r="T70" s="688"/>
      <c r="U70" s="688"/>
      <c r="V70" s="688"/>
      <c r="W70" s="688"/>
      <c r="X70" s="689"/>
      <c r="Y70" s="409"/>
      <c r="Z70" s="410"/>
      <c r="AA70" s="410"/>
      <c r="AB70" s="830"/>
      <c r="AC70" s="693"/>
      <c r="AD70" s="694"/>
      <c r="AE70" s="694"/>
      <c r="AF70" s="694"/>
      <c r="AG70" s="695"/>
      <c r="AH70" s="687"/>
      <c r="AI70" s="688"/>
      <c r="AJ70" s="688"/>
      <c r="AK70" s="688"/>
      <c r="AL70" s="688"/>
      <c r="AM70" s="688"/>
      <c r="AN70" s="688"/>
      <c r="AO70" s="688"/>
      <c r="AP70" s="688"/>
      <c r="AQ70" s="688"/>
      <c r="AR70" s="688"/>
      <c r="AS70" s="688"/>
      <c r="AT70" s="689"/>
      <c r="AU70" s="409"/>
      <c r="AV70" s="410"/>
      <c r="AW70" s="410"/>
      <c r="AX70" s="411"/>
    </row>
    <row r="71" spans="1:50" ht="24.75" customHeight="1" x14ac:dyDescent="0.15">
      <c r="A71" s="1076"/>
      <c r="B71" s="1077"/>
      <c r="C71" s="1077"/>
      <c r="D71" s="1077"/>
      <c r="E71" s="1077"/>
      <c r="F71" s="1078"/>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6"/>
      <c r="B72" s="1077"/>
      <c r="C72" s="1077"/>
      <c r="D72" s="1077"/>
      <c r="E72" s="1077"/>
      <c r="F72" s="1078"/>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6"/>
      <c r="B73" s="1077"/>
      <c r="C73" s="1077"/>
      <c r="D73" s="1077"/>
      <c r="E73" s="1077"/>
      <c r="F73" s="1078"/>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6"/>
      <c r="B74" s="1077"/>
      <c r="C74" s="1077"/>
      <c r="D74" s="1077"/>
      <c r="E74" s="1077"/>
      <c r="F74" s="1078"/>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6"/>
      <c r="B75" s="1077"/>
      <c r="C75" s="1077"/>
      <c r="D75" s="1077"/>
      <c r="E75" s="1077"/>
      <c r="F75" s="1078"/>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6"/>
      <c r="B76" s="1077"/>
      <c r="C76" s="1077"/>
      <c r="D76" s="1077"/>
      <c r="E76" s="1077"/>
      <c r="F76" s="1078"/>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6"/>
      <c r="B77" s="1077"/>
      <c r="C77" s="1077"/>
      <c r="D77" s="1077"/>
      <c r="E77" s="1077"/>
      <c r="F77" s="1078"/>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6"/>
      <c r="B78" s="1077"/>
      <c r="C78" s="1077"/>
      <c r="D78" s="1077"/>
      <c r="E78" s="1077"/>
      <c r="F78" s="1078"/>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6"/>
      <c r="B79" s="1077"/>
      <c r="C79" s="1077"/>
      <c r="D79" s="1077"/>
      <c r="E79" s="1077"/>
      <c r="F79" s="1078"/>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6"/>
      <c r="B80" s="1077"/>
      <c r="C80" s="1077"/>
      <c r="D80" s="1077"/>
      <c r="E80" s="1077"/>
      <c r="F80" s="1078"/>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76"/>
      <c r="B81" s="1077"/>
      <c r="C81" s="1077"/>
      <c r="D81" s="1077"/>
      <c r="E81" s="1077"/>
      <c r="F81" s="1078"/>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76"/>
      <c r="B82" s="1077"/>
      <c r="C82" s="1077"/>
      <c r="D82" s="1077"/>
      <c r="E82" s="1077"/>
      <c r="F82" s="1078"/>
      <c r="G82" s="839"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3"/>
      <c r="AC82" s="839"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76"/>
      <c r="B83" s="1077"/>
      <c r="C83" s="1077"/>
      <c r="D83" s="1077"/>
      <c r="E83" s="1077"/>
      <c r="F83" s="1078"/>
      <c r="G83" s="693"/>
      <c r="H83" s="694"/>
      <c r="I83" s="694"/>
      <c r="J83" s="694"/>
      <c r="K83" s="695"/>
      <c r="L83" s="687"/>
      <c r="M83" s="688"/>
      <c r="N83" s="688"/>
      <c r="O83" s="688"/>
      <c r="P83" s="688"/>
      <c r="Q83" s="688"/>
      <c r="R83" s="688"/>
      <c r="S83" s="688"/>
      <c r="T83" s="688"/>
      <c r="U83" s="688"/>
      <c r="V83" s="688"/>
      <c r="W83" s="688"/>
      <c r="X83" s="689"/>
      <c r="Y83" s="409"/>
      <c r="Z83" s="410"/>
      <c r="AA83" s="410"/>
      <c r="AB83" s="830"/>
      <c r="AC83" s="693"/>
      <c r="AD83" s="694"/>
      <c r="AE83" s="694"/>
      <c r="AF83" s="694"/>
      <c r="AG83" s="695"/>
      <c r="AH83" s="687"/>
      <c r="AI83" s="688"/>
      <c r="AJ83" s="688"/>
      <c r="AK83" s="688"/>
      <c r="AL83" s="688"/>
      <c r="AM83" s="688"/>
      <c r="AN83" s="688"/>
      <c r="AO83" s="688"/>
      <c r="AP83" s="688"/>
      <c r="AQ83" s="688"/>
      <c r="AR83" s="688"/>
      <c r="AS83" s="688"/>
      <c r="AT83" s="689"/>
      <c r="AU83" s="409"/>
      <c r="AV83" s="410"/>
      <c r="AW83" s="410"/>
      <c r="AX83" s="411"/>
    </row>
    <row r="84" spans="1:50" ht="24.75" customHeight="1" x14ac:dyDescent="0.15">
      <c r="A84" s="1076"/>
      <c r="B84" s="1077"/>
      <c r="C84" s="1077"/>
      <c r="D84" s="1077"/>
      <c r="E84" s="1077"/>
      <c r="F84" s="1078"/>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6"/>
      <c r="B85" s="1077"/>
      <c r="C85" s="1077"/>
      <c r="D85" s="1077"/>
      <c r="E85" s="1077"/>
      <c r="F85" s="1078"/>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6"/>
      <c r="B86" s="1077"/>
      <c r="C86" s="1077"/>
      <c r="D86" s="1077"/>
      <c r="E86" s="1077"/>
      <c r="F86" s="1078"/>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6"/>
      <c r="B87" s="1077"/>
      <c r="C87" s="1077"/>
      <c r="D87" s="1077"/>
      <c r="E87" s="1077"/>
      <c r="F87" s="1078"/>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6"/>
      <c r="B88" s="1077"/>
      <c r="C88" s="1077"/>
      <c r="D88" s="1077"/>
      <c r="E88" s="1077"/>
      <c r="F88" s="1078"/>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6"/>
      <c r="B89" s="1077"/>
      <c r="C89" s="1077"/>
      <c r="D89" s="1077"/>
      <c r="E89" s="1077"/>
      <c r="F89" s="1078"/>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6"/>
      <c r="B90" s="1077"/>
      <c r="C90" s="1077"/>
      <c r="D90" s="1077"/>
      <c r="E90" s="1077"/>
      <c r="F90" s="1078"/>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6"/>
      <c r="B91" s="1077"/>
      <c r="C91" s="1077"/>
      <c r="D91" s="1077"/>
      <c r="E91" s="1077"/>
      <c r="F91" s="1078"/>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6"/>
      <c r="B92" s="1077"/>
      <c r="C92" s="1077"/>
      <c r="D92" s="1077"/>
      <c r="E92" s="1077"/>
      <c r="F92" s="1078"/>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6"/>
      <c r="B93" s="1077"/>
      <c r="C93" s="1077"/>
      <c r="D93" s="1077"/>
      <c r="E93" s="1077"/>
      <c r="F93" s="1078"/>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76"/>
      <c r="B94" s="1077"/>
      <c r="C94" s="1077"/>
      <c r="D94" s="1077"/>
      <c r="E94" s="1077"/>
      <c r="F94" s="1078"/>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76"/>
      <c r="B95" s="1077"/>
      <c r="C95" s="1077"/>
      <c r="D95" s="1077"/>
      <c r="E95" s="1077"/>
      <c r="F95" s="1078"/>
      <c r="G95" s="839"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3"/>
      <c r="AC95" s="839"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76"/>
      <c r="B96" s="1077"/>
      <c r="C96" s="1077"/>
      <c r="D96" s="1077"/>
      <c r="E96" s="1077"/>
      <c r="F96" s="1078"/>
      <c r="G96" s="693"/>
      <c r="H96" s="694"/>
      <c r="I96" s="694"/>
      <c r="J96" s="694"/>
      <c r="K96" s="695"/>
      <c r="L96" s="687"/>
      <c r="M96" s="688"/>
      <c r="N96" s="688"/>
      <c r="O96" s="688"/>
      <c r="P96" s="688"/>
      <c r="Q96" s="688"/>
      <c r="R96" s="688"/>
      <c r="S96" s="688"/>
      <c r="T96" s="688"/>
      <c r="U96" s="688"/>
      <c r="V96" s="688"/>
      <c r="W96" s="688"/>
      <c r="X96" s="689"/>
      <c r="Y96" s="409"/>
      <c r="Z96" s="410"/>
      <c r="AA96" s="410"/>
      <c r="AB96" s="830"/>
      <c r="AC96" s="693"/>
      <c r="AD96" s="694"/>
      <c r="AE96" s="694"/>
      <c r="AF96" s="694"/>
      <c r="AG96" s="695"/>
      <c r="AH96" s="687"/>
      <c r="AI96" s="688"/>
      <c r="AJ96" s="688"/>
      <c r="AK96" s="688"/>
      <c r="AL96" s="688"/>
      <c r="AM96" s="688"/>
      <c r="AN96" s="688"/>
      <c r="AO96" s="688"/>
      <c r="AP96" s="688"/>
      <c r="AQ96" s="688"/>
      <c r="AR96" s="688"/>
      <c r="AS96" s="688"/>
      <c r="AT96" s="689"/>
      <c r="AU96" s="409"/>
      <c r="AV96" s="410"/>
      <c r="AW96" s="410"/>
      <c r="AX96" s="411"/>
    </row>
    <row r="97" spans="1:50" ht="24.75" customHeight="1" x14ac:dyDescent="0.15">
      <c r="A97" s="1076"/>
      <c r="B97" s="1077"/>
      <c r="C97" s="1077"/>
      <c r="D97" s="1077"/>
      <c r="E97" s="1077"/>
      <c r="F97" s="1078"/>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6"/>
      <c r="B98" s="1077"/>
      <c r="C98" s="1077"/>
      <c r="D98" s="1077"/>
      <c r="E98" s="1077"/>
      <c r="F98" s="1078"/>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6"/>
      <c r="B99" s="1077"/>
      <c r="C99" s="1077"/>
      <c r="D99" s="1077"/>
      <c r="E99" s="1077"/>
      <c r="F99" s="1078"/>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6"/>
      <c r="B100" s="1077"/>
      <c r="C100" s="1077"/>
      <c r="D100" s="1077"/>
      <c r="E100" s="1077"/>
      <c r="F100" s="1078"/>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6"/>
      <c r="B101" s="1077"/>
      <c r="C101" s="1077"/>
      <c r="D101" s="1077"/>
      <c r="E101" s="1077"/>
      <c r="F101" s="1078"/>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6"/>
      <c r="B102" s="1077"/>
      <c r="C102" s="1077"/>
      <c r="D102" s="1077"/>
      <c r="E102" s="1077"/>
      <c r="F102" s="1078"/>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6"/>
      <c r="B103" s="1077"/>
      <c r="C103" s="1077"/>
      <c r="D103" s="1077"/>
      <c r="E103" s="1077"/>
      <c r="F103" s="1078"/>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6"/>
      <c r="B104" s="1077"/>
      <c r="C104" s="1077"/>
      <c r="D104" s="1077"/>
      <c r="E104" s="1077"/>
      <c r="F104" s="1078"/>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6"/>
      <c r="B105" s="1077"/>
      <c r="C105" s="1077"/>
      <c r="D105" s="1077"/>
      <c r="E105" s="1077"/>
      <c r="F105" s="1078"/>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82" t="s">
        <v>28</v>
      </c>
      <c r="B108" s="1083"/>
      <c r="C108" s="1083"/>
      <c r="D108" s="1083"/>
      <c r="E108" s="1083"/>
      <c r="F108" s="1084"/>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76"/>
      <c r="B109" s="1077"/>
      <c r="C109" s="1077"/>
      <c r="D109" s="1077"/>
      <c r="E109" s="1077"/>
      <c r="F109" s="1078"/>
      <c r="G109" s="839"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3"/>
      <c r="AC109" s="839"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76"/>
      <c r="B110" s="1077"/>
      <c r="C110" s="1077"/>
      <c r="D110" s="1077"/>
      <c r="E110" s="1077"/>
      <c r="F110" s="1078"/>
      <c r="G110" s="693"/>
      <c r="H110" s="694"/>
      <c r="I110" s="694"/>
      <c r="J110" s="694"/>
      <c r="K110" s="695"/>
      <c r="L110" s="687"/>
      <c r="M110" s="688"/>
      <c r="N110" s="688"/>
      <c r="O110" s="688"/>
      <c r="P110" s="688"/>
      <c r="Q110" s="688"/>
      <c r="R110" s="688"/>
      <c r="S110" s="688"/>
      <c r="T110" s="688"/>
      <c r="U110" s="688"/>
      <c r="V110" s="688"/>
      <c r="W110" s="688"/>
      <c r="X110" s="689"/>
      <c r="Y110" s="409"/>
      <c r="Z110" s="410"/>
      <c r="AA110" s="410"/>
      <c r="AB110" s="830"/>
      <c r="AC110" s="693"/>
      <c r="AD110" s="694"/>
      <c r="AE110" s="694"/>
      <c r="AF110" s="694"/>
      <c r="AG110" s="695"/>
      <c r="AH110" s="687"/>
      <c r="AI110" s="688"/>
      <c r="AJ110" s="688"/>
      <c r="AK110" s="688"/>
      <c r="AL110" s="688"/>
      <c r="AM110" s="688"/>
      <c r="AN110" s="688"/>
      <c r="AO110" s="688"/>
      <c r="AP110" s="688"/>
      <c r="AQ110" s="688"/>
      <c r="AR110" s="688"/>
      <c r="AS110" s="688"/>
      <c r="AT110" s="689"/>
      <c r="AU110" s="409"/>
      <c r="AV110" s="410"/>
      <c r="AW110" s="410"/>
      <c r="AX110" s="411"/>
    </row>
    <row r="111" spans="1:50" ht="24.75" customHeight="1" x14ac:dyDescent="0.15">
      <c r="A111" s="1076"/>
      <c r="B111" s="1077"/>
      <c r="C111" s="1077"/>
      <c r="D111" s="1077"/>
      <c r="E111" s="1077"/>
      <c r="F111" s="1078"/>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6"/>
      <c r="B112" s="1077"/>
      <c r="C112" s="1077"/>
      <c r="D112" s="1077"/>
      <c r="E112" s="1077"/>
      <c r="F112" s="1078"/>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6"/>
      <c r="B113" s="1077"/>
      <c r="C113" s="1077"/>
      <c r="D113" s="1077"/>
      <c r="E113" s="1077"/>
      <c r="F113" s="1078"/>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6"/>
      <c r="B114" s="1077"/>
      <c r="C114" s="1077"/>
      <c r="D114" s="1077"/>
      <c r="E114" s="1077"/>
      <c r="F114" s="1078"/>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6"/>
      <c r="B115" s="1077"/>
      <c r="C115" s="1077"/>
      <c r="D115" s="1077"/>
      <c r="E115" s="1077"/>
      <c r="F115" s="1078"/>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6"/>
      <c r="B116" s="1077"/>
      <c r="C116" s="1077"/>
      <c r="D116" s="1077"/>
      <c r="E116" s="1077"/>
      <c r="F116" s="1078"/>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6"/>
      <c r="B117" s="1077"/>
      <c r="C117" s="1077"/>
      <c r="D117" s="1077"/>
      <c r="E117" s="1077"/>
      <c r="F117" s="1078"/>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6"/>
      <c r="B118" s="1077"/>
      <c r="C118" s="1077"/>
      <c r="D118" s="1077"/>
      <c r="E118" s="1077"/>
      <c r="F118" s="1078"/>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6"/>
      <c r="B119" s="1077"/>
      <c r="C119" s="1077"/>
      <c r="D119" s="1077"/>
      <c r="E119" s="1077"/>
      <c r="F119" s="1078"/>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6"/>
      <c r="B120" s="1077"/>
      <c r="C120" s="1077"/>
      <c r="D120" s="1077"/>
      <c r="E120" s="1077"/>
      <c r="F120" s="1078"/>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76"/>
      <c r="B121" s="1077"/>
      <c r="C121" s="1077"/>
      <c r="D121" s="1077"/>
      <c r="E121" s="1077"/>
      <c r="F121" s="1078"/>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76"/>
      <c r="B122" s="1077"/>
      <c r="C122" s="1077"/>
      <c r="D122" s="1077"/>
      <c r="E122" s="1077"/>
      <c r="F122" s="1078"/>
      <c r="G122" s="839"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3"/>
      <c r="AC122" s="839"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76"/>
      <c r="B123" s="1077"/>
      <c r="C123" s="1077"/>
      <c r="D123" s="1077"/>
      <c r="E123" s="1077"/>
      <c r="F123" s="1078"/>
      <c r="G123" s="693"/>
      <c r="H123" s="694"/>
      <c r="I123" s="694"/>
      <c r="J123" s="694"/>
      <c r="K123" s="695"/>
      <c r="L123" s="687"/>
      <c r="M123" s="688"/>
      <c r="N123" s="688"/>
      <c r="O123" s="688"/>
      <c r="P123" s="688"/>
      <c r="Q123" s="688"/>
      <c r="R123" s="688"/>
      <c r="S123" s="688"/>
      <c r="T123" s="688"/>
      <c r="U123" s="688"/>
      <c r="V123" s="688"/>
      <c r="W123" s="688"/>
      <c r="X123" s="689"/>
      <c r="Y123" s="409"/>
      <c r="Z123" s="410"/>
      <c r="AA123" s="410"/>
      <c r="AB123" s="830"/>
      <c r="AC123" s="693"/>
      <c r="AD123" s="694"/>
      <c r="AE123" s="694"/>
      <c r="AF123" s="694"/>
      <c r="AG123" s="695"/>
      <c r="AH123" s="687"/>
      <c r="AI123" s="688"/>
      <c r="AJ123" s="688"/>
      <c r="AK123" s="688"/>
      <c r="AL123" s="688"/>
      <c r="AM123" s="688"/>
      <c r="AN123" s="688"/>
      <c r="AO123" s="688"/>
      <c r="AP123" s="688"/>
      <c r="AQ123" s="688"/>
      <c r="AR123" s="688"/>
      <c r="AS123" s="688"/>
      <c r="AT123" s="689"/>
      <c r="AU123" s="409"/>
      <c r="AV123" s="410"/>
      <c r="AW123" s="410"/>
      <c r="AX123" s="411"/>
    </row>
    <row r="124" spans="1:50" ht="24.75" customHeight="1" x14ac:dyDescent="0.15">
      <c r="A124" s="1076"/>
      <c r="B124" s="1077"/>
      <c r="C124" s="1077"/>
      <c r="D124" s="1077"/>
      <c r="E124" s="1077"/>
      <c r="F124" s="1078"/>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6"/>
      <c r="B125" s="1077"/>
      <c r="C125" s="1077"/>
      <c r="D125" s="1077"/>
      <c r="E125" s="1077"/>
      <c r="F125" s="1078"/>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6"/>
      <c r="B126" s="1077"/>
      <c r="C126" s="1077"/>
      <c r="D126" s="1077"/>
      <c r="E126" s="1077"/>
      <c r="F126" s="1078"/>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6"/>
      <c r="B127" s="1077"/>
      <c r="C127" s="1077"/>
      <c r="D127" s="1077"/>
      <c r="E127" s="1077"/>
      <c r="F127" s="1078"/>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6"/>
      <c r="B128" s="1077"/>
      <c r="C128" s="1077"/>
      <c r="D128" s="1077"/>
      <c r="E128" s="1077"/>
      <c r="F128" s="1078"/>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6"/>
      <c r="B129" s="1077"/>
      <c r="C129" s="1077"/>
      <c r="D129" s="1077"/>
      <c r="E129" s="1077"/>
      <c r="F129" s="1078"/>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6"/>
      <c r="B130" s="1077"/>
      <c r="C130" s="1077"/>
      <c r="D130" s="1077"/>
      <c r="E130" s="1077"/>
      <c r="F130" s="1078"/>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6"/>
      <c r="B131" s="1077"/>
      <c r="C131" s="1077"/>
      <c r="D131" s="1077"/>
      <c r="E131" s="1077"/>
      <c r="F131" s="1078"/>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6"/>
      <c r="B132" s="1077"/>
      <c r="C132" s="1077"/>
      <c r="D132" s="1077"/>
      <c r="E132" s="1077"/>
      <c r="F132" s="1078"/>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6"/>
      <c r="B133" s="1077"/>
      <c r="C133" s="1077"/>
      <c r="D133" s="1077"/>
      <c r="E133" s="1077"/>
      <c r="F133" s="1078"/>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76"/>
      <c r="B134" s="1077"/>
      <c r="C134" s="1077"/>
      <c r="D134" s="1077"/>
      <c r="E134" s="1077"/>
      <c r="F134" s="1078"/>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76"/>
      <c r="B135" s="1077"/>
      <c r="C135" s="1077"/>
      <c r="D135" s="1077"/>
      <c r="E135" s="1077"/>
      <c r="F135" s="1078"/>
      <c r="G135" s="839"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3"/>
      <c r="AC135" s="839"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76"/>
      <c r="B136" s="1077"/>
      <c r="C136" s="1077"/>
      <c r="D136" s="1077"/>
      <c r="E136" s="1077"/>
      <c r="F136" s="1078"/>
      <c r="G136" s="693"/>
      <c r="H136" s="694"/>
      <c r="I136" s="694"/>
      <c r="J136" s="694"/>
      <c r="K136" s="695"/>
      <c r="L136" s="687"/>
      <c r="M136" s="688"/>
      <c r="N136" s="688"/>
      <c r="O136" s="688"/>
      <c r="P136" s="688"/>
      <c r="Q136" s="688"/>
      <c r="R136" s="688"/>
      <c r="S136" s="688"/>
      <c r="T136" s="688"/>
      <c r="U136" s="688"/>
      <c r="V136" s="688"/>
      <c r="W136" s="688"/>
      <c r="X136" s="689"/>
      <c r="Y136" s="409"/>
      <c r="Z136" s="410"/>
      <c r="AA136" s="410"/>
      <c r="AB136" s="830"/>
      <c r="AC136" s="693"/>
      <c r="AD136" s="694"/>
      <c r="AE136" s="694"/>
      <c r="AF136" s="694"/>
      <c r="AG136" s="695"/>
      <c r="AH136" s="687"/>
      <c r="AI136" s="688"/>
      <c r="AJ136" s="688"/>
      <c r="AK136" s="688"/>
      <c r="AL136" s="688"/>
      <c r="AM136" s="688"/>
      <c r="AN136" s="688"/>
      <c r="AO136" s="688"/>
      <c r="AP136" s="688"/>
      <c r="AQ136" s="688"/>
      <c r="AR136" s="688"/>
      <c r="AS136" s="688"/>
      <c r="AT136" s="689"/>
      <c r="AU136" s="409"/>
      <c r="AV136" s="410"/>
      <c r="AW136" s="410"/>
      <c r="AX136" s="411"/>
    </row>
    <row r="137" spans="1:50" ht="24.75" customHeight="1" x14ac:dyDescent="0.15">
      <c r="A137" s="1076"/>
      <c r="B137" s="1077"/>
      <c r="C137" s="1077"/>
      <c r="D137" s="1077"/>
      <c r="E137" s="1077"/>
      <c r="F137" s="1078"/>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6"/>
      <c r="B138" s="1077"/>
      <c r="C138" s="1077"/>
      <c r="D138" s="1077"/>
      <c r="E138" s="1077"/>
      <c r="F138" s="1078"/>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6"/>
      <c r="B139" s="1077"/>
      <c r="C139" s="1077"/>
      <c r="D139" s="1077"/>
      <c r="E139" s="1077"/>
      <c r="F139" s="1078"/>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6"/>
      <c r="B140" s="1077"/>
      <c r="C140" s="1077"/>
      <c r="D140" s="1077"/>
      <c r="E140" s="1077"/>
      <c r="F140" s="1078"/>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6"/>
      <c r="B141" s="1077"/>
      <c r="C141" s="1077"/>
      <c r="D141" s="1077"/>
      <c r="E141" s="1077"/>
      <c r="F141" s="1078"/>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6"/>
      <c r="B142" s="1077"/>
      <c r="C142" s="1077"/>
      <c r="D142" s="1077"/>
      <c r="E142" s="1077"/>
      <c r="F142" s="1078"/>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6"/>
      <c r="B143" s="1077"/>
      <c r="C143" s="1077"/>
      <c r="D143" s="1077"/>
      <c r="E143" s="1077"/>
      <c r="F143" s="1078"/>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6"/>
      <c r="B144" s="1077"/>
      <c r="C144" s="1077"/>
      <c r="D144" s="1077"/>
      <c r="E144" s="1077"/>
      <c r="F144" s="1078"/>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6"/>
      <c r="B145" s="1077"/>
      <c r="C145" s="1077"/>
      <c r="D145" s="1077"/>
      <c r="E145" s="1077"/>
      <c r="F145" s="1078"/>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6"/>
      <c r="B146" s="1077"/>
      <c r="C146" s="1077"/>
      <c r="D146" s="1077"/>
      <c r="E146" s="1077"/>
      <c r="F146" s="1078"/>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76"/>
      <c r="B147" s="1077"/>
      <c r="C147" s="1077"/>
      <c r="D147" s="1077"/>
      <c r="E147" s="1077"/>
      <c r="F147" s="1078"/>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76"/>
      <c r="B148" s="1077"/>
      <c r="C148" s="1077"/>
      <c r="D148" s="1077"/>
      <c r="E148" s="1077"/>
      <c r="F148" s="1078"/>
      <c r="G148" s="839"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3"/>
      <c r="AC148" s="839"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76"/>
      <c r="B149" s="1077"/>
      <c r="C149" s="1077"/>
      <c r="D149" s="1077"/>
      <c r="E149" s="1077"/>
      <c r="F149" s="1078"/>
      <c r="G149" s="693"/>
      <c r="H149" s="694"/>
      <c r="I149" s="694"/>
      <c r="J149" s="694"/>
      <c r="K149" s="695"/>
      <c r="L149" s="687"/>
      <c r="M149" s="688"/>
      <c r="N149" s="688"/>
      <c r="O149" s="688"/>
      <c r="P149" s="688"/>
      <c r="Q149" s="688"/>
      <c r="R149" s="688"/>
      <c r="S149" s="688"/>
      <c r="T149" s="688"/>
      <c r="U149" s="688"/>
      <c r="V149" s="688"/>
      <c r="W149" s="688"/>
      <c r="X149" s="689"/>
      <c r="Y149" s="409"/>
      <c r="Z149" s="410"/>
      <c r="AA149" s="410"/>
      <c r="AB149" s="830"/>
      <c r="AC149" s="693"/>
      <c r="AD149" s="694"/>
      <c r="AE149" s="694"/>
      <c r="AF149" s="694"/>
      <c r="AG149" s="695"/>
      <c r="AH149" s="687"/>
      <c r="AI149" s="688"/>
      <c r="AJ149" s="688"/>
      <c r="AK149" s="688"/>
      <c r="AL149" s="688"/>
      <c r="AM149" s="688"/>
      <c r="AN149" s="688"/>
      <c r="AO149" s="688"/>
      <c r="AP149" s="688"/>
      <c r="AQ149" s="688"/>
      <c r="AR149" s="688"/>
      <c r="AS149" s="688"/>
      <c r="AT149" s="689"/>
      <c r="AU149" s="409"/>
      <c r="AV149" s="410"/>
      <c r="AW149" s="410"/>
      <c r="AX149" s="411"/>
    </row>
    <row r="150" spans="1:50" ht="24.75" customHeight="1" x14ac:dyDescent="0.15">
      <c r="A150" s="1076"/>
      <c r="B150" s="1077"/>
      <c r="C150" s="1077"/>
      <c r="D150" s="1077"/>
      <c r="E150" s="1077"/>
      <c r="F150" s="1078"/>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6"/>
      <c r="B151" s="1077"/>
      <c r="C151" s="1077"/>
      <c r="D151" s="1077"/>
      <c r="E151" s="1077"/>
      <c r="F151" s="1078"/>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6"/>
      <c r="B152" s="1077"/>
      <c r="C152" s="1077"/>
      <c r="D152" s="1077"/>
      <c r="E152" s="1077"/>
      <c r="F152" s="1078"/>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6"/>
      <c r="B153" s="1077"/>
      <c r="C153" s="1077"/>
      <c r="D153" s="1077"/>
      <c r="E153" s="1077"/>
      <c r="F153" s="1078"/>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6"/>
      <c r="B154" s="1077"/>
      <c r="C154" s="1077"/>
      <c r="D154" s="1077"/>
      <c r="E154" s="1077"/>
      <c r="F154" s="1078"/>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6"/>
      <c r="B155" s="1077"/>
      <c r="C155" s="1077"/>
      <c r="D155" s="1077"/>
      <c r="E155" s="1077"/>
      <c r="F155" s="1078"/>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6"/>
      <c r="B156" s="1077"/>
      <c r="C156" s="1077"/>
      <c r="D156" s="1077"/>
      <c r="E156" s="1077"/>
      <c r="F156" s="1078"/>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6"/>
      <c r="B157" s="1077"/>
      <c r="C157" s="1077"/>
      <c r="D157" s="1077"/>
      <c r="E157" s="1077"/>
      <c r="F157" s="1078"/>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6"/>
      <c r="B158" s="1077"/>
      <c r="C158" s="1077"/>
      <c r="D158" s="1077"/>
      <c r="E158" s="1077"/>
      <c r="F158" s="1078"/>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82" t="s">
        <v>28</v>
      </c>
      <c r="B161" s="1083"/>
      <c r="C161" s="1083"/>
      <c r="D161" s="1083"/>
      <c r="E161" s="1083"/>
      <c r="F161" s="1084"/>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76"/>
      <c r="B162" s="1077"/>
      <c r="C162" s="1077"/>
      <c r="D162" s="1077"/>
      <c r="E162" s="1077"/>
      <c r="F162" s="1078"/>
      <c r="G162" s="839"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3"/>
      <c r="AC162" s="839"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76"/>
      <c r="B163" s="1077"/>
      <c r="C163" s="1077"/>
      <c r="D163" s="1077"/>
      <c r="E163" s="1077"/>
      <c r="F163" s="1078"/>
      <c r="G163" s="693"/>
      <c r="H163" s="694"/>
      <c r="I163" s="694"/>
      <c r="J163" s="694"/>
      <c r="K163" s="695"/>
      <c r="L163" s="687"/>
      <c r="M163" s="688"/>
      <c r="N163" s="688"/>
      <c r="O163" s="688"/>
      <c r="P163" s="688"/>
      <c r="Q163" s="688"/>
      <c r="R163" s="688"/>
      <c r="S163" s="688"/>
      <c r="T163" s="688"/>
      <c r="U163" s="688"/>
      <c r="V163" s="688"/>
      <c r="W163" s="688"/>
      <c r="X163" s="689"/>
      <c r="Y163" s="409"/>
      <c r="Z163" s="410"/>
      <c r="AA163" s="410"/>
      <c r="AB163" s="830"/>
      <c r="AC163" s="693"/>
      <c r="AD163" s="694"/>
      <c r="AE163" s="694"/>
      <c r="AF163" s="694"/>
      <c r="AG163" s="695"/>
      <c r="AH163" s="687"/>
      <c r="AI163" s="688"/>
      <c r="AJ163" s="688"/>
      <c r="AK163" s="688"/>
      <c r="AL163" s="688"/>
      <c r="AM163" s="688"/>
      <c r="AN163" s="688"/>
      <c r="AO163" s="688"/>
      <c r="AP163" s="688"/>
      <c r="AQ163" s="688"/>
      <c r="AR163" s="688"/>
      <c r="AS163" s="688"/>
      <c r="AT163" s="689"/>
      <c r="AU163" s="409"/>
      <c r="AV163" s="410"/>
      <c r="AW163" s="410"/>
      <c r="AX163" s="411"/>
    </row>
    <row r="164" spans="1:50" ht="24.75" customHeight="1" x14ac:dyDescent="0.15">
      <c r="A164" s="1076"/>
      <c r="B164" s="1077"/>
      <c r="C164" s="1077"/>
      <c r="D164" s="1077"/>
      <c r="E164" s="1077"/>
      <c r="F164" s="1078"/>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6"/>
      <c r="B165" s="1077"/>
      <c r="C165" s="1077"/>
      <c r="D165" s="1077"/>
      <c r="E165" s="1077"/>
      <c r="F165" s="1078"/>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6"/>
      <c r="B166" s="1077"/>
      <c r="C166" s="1077"/>
      <c r="D166" s="1077"/>
      <c r="E166" s="1077"/>
      <c r="F166" s="1078"/>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6"/>
      <c r="B167" s="1077"/>
      <c r="C167" s="1077"/>
      <c r="D167" s="1077"/>
      <c r="E167" s="1077"/>
      <c r="F167" s="1078"/>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6"/>
      <c r="B168" s="1077"/>
      <c r="C168" s="1077"/>
      <c r="D168" s="1077"/>
      <c r="E168" s="1077"/>
      <c r="F168" s="1078"/>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6"/>
      <c r="B169" s="1077"/>
      <c r="C169" s="1077"/>
      <c r="D169" s="1077"/>
      <c r="E169" s="1077"/>
      <c r="F169" s="1078"/>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6"/>
      <c r="B170" s="1077"/>
      <c r="C170" s="1077"/>
      <c r="D170" s="1077"/>
      <c r="E170" s="1077"/>
      <c r="F170" s="1078"/>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6"/>
      <c r="B171" s="1077"/>
      <c r="C171" s="1077"/>
      <c r="D171" s="1077"/>
      <c r="E171" s="1077"/>
      <c r="F171" s="1078"/>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6"/>
      <c r="B172" s="1077"/>
      <c r="C172" s="1077"/>
      <c r="D172" s="1077"/>
      <c r="E172" s="1077"/>
      <c r="F172" s="1078"/>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6"/>
      <c r="B173" s="1077"/>
      <c r="C173" s="1077"/>
      <c r="D173" s="1077"/>
      <c r="E173" s="1077"/>
      <c r="F173" s="1078"/>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76"/>
      <c r="B174" s="1077"/>
      <c r="C174" s="1077"/>
      <c r="D174" s="1077"/>
      <c r="E174" s="1077"/>
      <c r="F174" s="1078"/>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76"/>
      <c r="B175" s="1077"/>
      <c r="C175" s="1077"/>
      <c r="D175" s="1077"/>
      <c r="E175" s="1077"/>
      <c r="F175" s="1078"/>
      <c r="G175" s="839"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3"/>
      <c r="AC175" s="839"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76"/>
      <c r="B176" s="1077"/>
      <c r="C176" s="1077"/>
      <c r="D176" s="1077"/>
      <c r="E176" s="1077"/>
      <c r="F176" s="1078"/>
      <c r="G176" s="693"/>
      <c r="H176" s="694"/>
      <c r="I176" s="694"/>
      <c r="J176" s="694"/>
      <c r="K176" s="695"/>
      <c r="L176" s="687"/>
      <c r="M176" s="688"/>
      <c r="N176" s="688"/>
      <c r="O176" s="688"/>
      <c r="P176" s="688"/>
      <c r="Q176" s="688"/>
      <c r="R176" s="688"/>
      <c r="S176" s="688"/>
      <c r="T176" s="688"/>
      <c r="U176" s="688"/>
      <c r="V176" s="688"/>
      <c r="W176" s="688"/>
      <c r="X176" s="689"/>
      <c r="Y176" s="409"/>
      <c r="Z176" s="410"/>
      <c r="AA176" s="410"/>
      <c r="AB176" s="830"/>
      <c r="AC176" s="693"/>
      <c r="AD176" s="694"/>
      <c r="AE176" s="694"/>
      <c r="AF176" s="694"/>
      <c r="AG176" s="695"/>
      <c r="AH176" s="687"/>
      <c r="AI176" s="688"/>
      <c r="AJ176" s="688"/>
      <c r="AK176" s="688"/>
      <c r="AL176" s="688"/>
      <c r="AM176" s="688"/>
      <c r="AN176" s="688"/>
      <c r="AO176" s="688"/>
      <c r="AP176" s="688"/>
      <c r="AQ176" s="688"/>
      <c r="AR176" s="688"/>
      <c r="AS176" s="688"/>
      <c r="AT176" s="689"/>
      <c r="AU176" s="409"/>
      <c r="AV176" s="410"/>
      <c r="AW176" s="410"/>
      <c r="AX176" s="411"/>
    </row>
    <row r="177" spans="1:50" ht="24.75" customHeight="1" x14ac:dyDescent="0.15">
      <c r="A177" s="1076"/>
      <c r="B177" s="1077"/>
      <c r="C177" s="1077"/>
      <c r="D177" s="1077"/>
      <c r="E177" s="1077"/>
      <c r="F177" s="1078"/>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6"/>
      <c r="B178" s="1077"/>
      <c r="C178" s="1077"/>
      <c r="D178" s="1077"/>
      <c r="E178" s="1077"/>
      <c r="F178" s="1078"/>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6"/>
      <c r="B179" s="1077"/>
      <c r="C179" s="1077"/>
      <c r="D179" s="1077"/>
      <c r="E179" s="1077"/>
      <c r="F179" s="1078"/>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6"/>
      <c r="B180" s="1077"/>
      <c r="C180" s="1077"/>
      <c r="D180" s="1077"/>
      <c r="E180" s="1077"/>
      <c r="F180" s="1078"/>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6"/>
      <c r="B181" s="1077"/>
      <c r="C181" s="1077"/>
      <c r="D181" s="1077"/>
      <c r="E181" s="1077"/>
      <c r="F181" s="1078"/>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6"/>
      <c r="B182" s="1077"/>
      <c r="C182" s="1077"/>
      <c r="D182" s="1077"/>
      <c r="E182" s="1077"/>
      <c r="F182" s="1078"/>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6"/>
      <c r="B183" s="1077"/>
      <c r="C183" s="1077"/>
      <c r="D183" s="1077"/>
      <c r="E183" s="1077"/>
      <c r="F183" s="1078"/>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6"/>
      <c r="B184" s="1077"/>
      <c r="C184" s="1077"/>
      <c r="D184" s="1077"/>
      <c r="E184" s="1077"/>
      <c r="F184" s="1078"/>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6"/>
      <c r="B185" s="1077"/>
      <c r="C185" s="1077"/>
      <c r="D185" s="1077"/>
      <c r="E185" s="1077"/>
      <c r="F185" s="1078"/>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6"/>
      <c r="B186" s="1077"/>
      <c r="C186" s="1077"/>
      <c r="D186" s="1077"/>
      <c r="E186" s="1077"/>
      <c r="F186" s="1078"/>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76"/>
      <c r="B187" s="1077"/>
      <c r="C187" s="1077"/>
      <c r="D187" s="1077"/>
      <c r="E187" s="1077"/>
      <c r="F187" s="1078"/>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76"/>
      <c r="B188" s="1077"/>
      <c r="C188" s="1077"/>
      <c r="D188" s="1077"/>
      <c r="E188" s="1077"/>
      <c r="F188" s="1078"/>
      <c r="G188" s="839"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3"/>
      <c r="AC188" s="839"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76"/>
      <c r="B189" s="1077"/>
      <c r="C189" s="1077"/>
      <c r="D189" s="1077"/>
      <c r="E189" s="1077"/>
      <c r="F189" s="1078"/>
      <c r="G189" s="693"/>
      <c r="H189" s="694"/>
      <c r="I189" s="694"/>
      <c r="J189" s="694"/>
      <c r="K189" s="695"/>
      <c r="L189" s="687"/>
      <c r="M189" s="688"/>
      <c r="N189" s="688"/>
      <c r="O189" s="688"/>
      <c r="P189" s="688"/>
      <c r="Q189" s="688"/>
      <c r="R189" s="688"/>
      <c r="S189" s="688"/>
      <c r="T189" s="688"/>
      <c r="U189" s="688"/>
      <c r="V189" s="688"/>
      <c r="W189" s="688"/>
      <c r="X189" s="689"/>
      <c r="Y189" s="409"/>
      <c r="Z189" s="410"/>
      <c r="AA189" s="410"/>
      <c r="AB189" s="830"/>
      <c r="AC189" s="693"/>
      <c r="AD189" s="694"/>
      <c r="AE189" s="694"/>
      <c r="AF189" s="694"/>
      <c r="AG189" s="695"/>
      <c r="AH189" s="687"/>
      <c r="AI189" s="688"/>
      <c r="AJ189" s="688"/>
      <c r="AK189" s="688"/>
      <c r="AL189" s="688"/>
      <c r="AM189" s="688"/>
      <c r="AN189" s="688"/>
      <c r="AO189" s="688"/>
      <c r="AP189" s="688"/>
      <c r="AQ189" s="688"/>
      <c r="AR189" s="688"/>
      <c r="AS189" s="688"/>
      <c r="AT189" s="689"/>
      <c r="AU189" s="409"/>
      <c r="AV189" s="410"/>
      <c r="AW189" s="410"/>
      <c r="AX189" s="411"/>
    </row>
    <row r="190" spans="1:50" ht="24.75" customHeight="1" x14ac:dyDescent="0.15">
      <c r="A190" s="1076"/>
      <c r="B190" s="1077"/>
      <c r="C190" s="1077"/>
      <c r="D190" s="1077"/>
      <c r="E190" s="1077"/>
      <c r="F190" s="1078"/>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6"/>
      <c r="B191" s="1077"/>
      <c r="C191" s="1077"/>
      <c r="D191" s="1077"/>
      <c r="E191" s="1077"/>
      <c r="F191" s="1078"/>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6"/>
      <c r="B192" s="1077"/>
      <c r="C192" s="1077"/>
      <c r="D192" s="1077"/>
      <c r="E192" s="1077"/>
      <c r="F192" s="1078"/>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6"/>
      <c r="B193" s="1077"/>
      <c r="C193" s="1077"/>
      <c r="D193" s="1077"/>
      <c r="E193" s="1077"/>
      <c r="F193" s="1078"/>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6"/>
      <c r="B194" s="1077"/>
      <c r="C194" s="1077"/>
      <c r="D194" s="1077"/>
      <c r="E194" s="1077"/>
      <c r="F194" s="1078"/>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6"/>
      <c r="B195" s="1077"/>
      <c r="C195" s="1077"/>
      <c r="D195" s="1077"/>
      <c r="E195" s="1077"/>
      <c r="F195" s="1078"/>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6"/>
      <c r="B196" s="1077"/>
      <c r="C196" s="1077"/>
      <c r="D196" s="1077"/>
      <c r="E196" s="1077"/>
      <c r="F196" s="1078"/>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6"/>
      <c r="B197" s="1077"/>
      <c r="C197" s="1077"/>
      <c r="D197" s="1077"/>
      <c r="E197" s="1077"/>
      <c r="F197" s="1078"/>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6"/>
      <c r="B198" s="1077"/>
      <c r="C198" s="1077"/>
      <c r="D198" s="1077"/>
      <c r="E198" s="1077"/>
      <c r="F198" s="1078"/>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6"/>
      <c r="B199" s="1077"/>
      <c r="C199" s="1077"/>
      <c r="D199" s="1077"/>
      <c r="E199" s="1077"/>
      <c r="F199" s="1078"/>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76"/>
      <c r="B200" s="1077"/>
      <c r="C200" s="1077"/>
      <c r="D200" s="1077"/>
      <c r="E200" s="1077"/>
      <c r="F200" s="1078"/>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76"/>
      <c r="B201" s="1077"/>
      <c r="C201" s="1077"/>
      <c r="D201" s="1077"/>
      <c r="E201" s="1077"/>
      <c r="F201" s="1078"/>
      <c r="G201" s="839"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3"/>
      <c r="AC201" s="839"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76"/>
      <c r="B202" s="1077"/>
      <c r="C202" s="1077"/>
      <c r="D202" s="1077"/>
      <c r="E202" s="1077"/>
      <c r="F202" s="1078"/>
      <c r="G202" s="693"/>
      <c r="H202" s="694"/>
      <c r="I202" s="694"/>
      <c r="J202" s="694"/>
      <c r="K202" s="695"/>
      <c r="L202" s="687"/>
      <c r="M202" s="688"/>
      <c r="N202" s="688"/>
      <c r="O202" s="688"/>
      <c r="P202" s="688"/>
      <c r="Q202" s="688"/>
      <c r="R202" s="688"/>
      <c r="S202" s="688"/>
      <c r="T202" s="688"/>
      <c r="U202" s="688"/>
      <c r="V202" s="688"/>
      <c r="W202" s="688"/>
      <c r="X202" s="689"/>
      <c r="Y202" s="409"/>
      <c r="Z202" s="410"/>
      <c r="AA202" s="410"/>
      <c r="AB202" s="830"/>
      <c r="AC202" s="693"/>
      <c r="AD202" s="694"/>
      <c r="AE202" s="694"/>
      <c r="AF202" s="694"/>
      <c r="AG202" s="695"/>
      <c r="AH202" s="687"/>
      <c r="AI202" s="688"/>
      <c r="AJ202" s="688"/>
      <c r="AK202" s="688"/>
      <c r="AL202" s="688"/>
      <c r="AM202" s="688"/>
      <c r="AN202" s="688"/>
      <c r="AO202" s="688"/>
      <c r="AP202" s="688"/>
      <c r="AQ202" s="688"/>
      <c r="AR202" s="688"/>
      <c r="AS202" s="688"/>
      <c r="AT202" s="689"/>
      <c r="AU202" s="409"/>
      <c r="AV202" s="410"/>
      <c r="AW202" s="410"/>
      <c r="AX202" s="411"/>
    </row>
    <row r="203" spans="1:50" ht="24.75" customHeight="1" x14ac:dyDescent="0.15">
      <c r="A203" s="1076"/>
      <c r="B203" s="1077"/>
      <c r="C203" s="1077"/>
      <c r="D203" s="1077"/>
      <c r="E203" s="1077"/>
      <c r="F203" s="1078"/>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6"/>
      <c r="B204" s="1077"/>
      <c r="C204" s="1077"/>
      <c r="D204" s="1077"/>
      <c r="E204" s="1077"/>
      <c r="F204" s="1078"/>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6"/>
      <c r="B205" s="1077"/>
      <c r="C205" s="1077"/>
      <c r="D205" s="1077"/>
      <c r="E205" s="1077"/>
      <c r="F205" s="1078"/>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6"/>
      <c r="B206" s="1077"/>
      <c r="C206" s="1077"/>
      <c r="D206" s="1077"/>
      <c r="E206" s="1077"/>
      <c r="F206" s="1078"/>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6"/>
      <c r="B207" s="1077"/>
      <c r="C207" s="1077"/>
      <c r="D207" s="1077"/>
      <c r="E207" s="1077"/>
      <c r="F207" s="1078"/>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6"/>
      <c r="B208" s="1077"/>
      <c r="C208" s="1077"/>
      <c r="D208" s="1077"/>
      <c r="E208" s="1077"/>
      <c r="F208" s="1078"/>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6"/>
      <c r="B209" s="1077"/>
      <c r="C209" s="1077"/>
      <c r="D209" s="1077"/>
      <c r="E209" s="1077"/>
      <c r="F209" s="1078"/>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6"/>
      <c r="B210" s="1077"/>
      <c r="C210" s="1077"/>
      <c r="D210" s="1077"/>
      <c r="E210" s="1077"/>
      <c r="F210" s="1078"/>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6"/>
      <c r="B211" s="1077"/>
      <c r="C211" s="1077"/>
      <c r="D211" s="1077"/>
      <c r="E211" s="1077"/>
      <c r="F211" s="1078"/>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76"/>
      <c r="B215" s="1077"/>
      <c r="C215" s="1077"/>
      <c r="D215" s="1077"/>
      <c r="E215" s="1077"/>
      <c r="F215" s="1078"/>
      <c r="G215" s="839"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3"/>
      <c r="AC215" s="839"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76"/>
      <c r="B216" s="1077"/>
      <c r="C216" s="1077"/>
      <c r="D216" s="1077"/>
      <c r="E216" s="1077"/>
      <c r="F216" s="1078"/>
      <c r="G216" s="693"/>
      <c r="H216" s="694"/>
      <c r="I216" s="694"/>
      <c r="J216" s="694"/>
      <c r="K216" s="695"/>
      <c r="L216" s="687"/>
      <c r="M216" s="688"/>
      <c r="N216" s="688"/>
      <c r="O216" s="688"/>
      <c r="P216" s="688"/>
      <c r="Q216" s="688"/>
      <c r="R216" s="688"/>
      <c r="S216" s="688"/>
      <c r="T216" s="688"/>
      <c r="U216" s="688"/>
      <c r="V216" s="688"/>
      <c r="W216" s="688"/>
      <c r="X216" s="689"/>
      <c r="Y216" s="409"/>
      <c r="Z216" s="410"/>
      <c r="AA216" s="410"/>
      <c r="AB216" s="830"/>
      <c r="AC216" s="693"/>
      <c r="AD216" s="694"/>
      <c r="AE216" s="694"/>
      <c r="AF216" s="694"/>
      <c r="AG216" s="695"/>
      <c r="AH216" s="687"/>
      <c r="AI216" s="688"/>
      <c r="AJ216" s="688"/>
      <c r="AK216" s="688"/>
      <c r="AL216" s="688"/>
      <c r="AM216" s="688"/>
      <c r="AN216" s="688"/>
      <c r="AO216" s="688"/>
      <c r="AP216" s="688"/>
      <c r="AQ216" s="688"/>
      <c r="AR216" s="688"/>
      <c r="AS216" s="688"/>
      <c r="AT216" s="689"/>
      <c r="AU216" s="409"/>
      <c r="AV216" s="410"/>
      <c r="AW216" s="410"/>
      <c r="AX216" s="411"/>
    </row>
    <row r="217" spans="1:50" ht="24.75" customHeight="1" x14ac:dyDescent="0.15">
      <c r="A217" s="1076"/>
      <c r="B217" s="1077"/>
      <c r="C217" s="1077"/>
      <c r="D217" s="1077"/>
      <c r="E217" s="1077"/>
      <c r="F217" s="1078"/>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6"/>
      <c r="B218" s="1077"/>
      <c r="C218" s="1077"/>
      <c r="D218" s="1077"/>
      <c r="E218" s="1077"/>
      <c r="F218" s="1078"/>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6"/>
      <c r="B219" s="1077"/>
      <c r="C219" s="1077"/>
      <c r="D219" s="1077"/>
      <c r="E219" s="1077"/>
      <c r="F219" s="1078"/>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6"/>
      <c r="B220" s="1077"/>
      <c r="C220" s="1077"/>
      <c r="D220" s="1077"/>
      <c r="E220" s="1077"/>
      <c r="F220" s="1078"/>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6"/>
      <c r="B221" s="1077"/>
      <c r="C221" s="1077"/>
      <c r="D221" s="1077"/>
      <c r="E221" s="1077"/>
      <c r="F221" s="1078"/>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6"/>
      <c r="B222" s="1077"/>
      <c r="C222" s="1077"/>
      <c r="D222" s="1077"/>
      <c r="E222" s="1077"/>
      <c r="F222" s="1078"/>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6"/>
      <c r="B223" s="1077"/>
      <c r="C223" s="1077"/>
      <c r="D223" s="1077"/>
      <c r="E223" s="1077"/>
      <c r="F223" s="1078"/>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6"/>
      <c r="B224" s="1077"/>
      <c r="C224" s="1077"/>
      <c r="D224" s="1077"/>
      <c r="E224" s="1077"/>
      <c r="F224" s="1078"/>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6"/>
      <c r="B225" s="1077"/>
      <c r="C225" s="1077"/>
      <c r="D225" s="1077"/>
      <c r="E225" s="1077"/>
      <c r="F225" s="1078"/>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6"/>
      <c r="B226" s="1077"/>
      <c r="C226" s="1077"/>
      <c r="D226" s="1077"/>
      <c r="E226" s="1077"/>
      <c r="F226" s="1078"/>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76"/>
      <c r="B227" s="1077"/>
      <c r="C227" s="1077"/>
      <c r="D227" s="1077"/>
      <c r="E227" s="1077"/>
      <c r="F227" s="1078"/>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76"/>
      <c r="B228" s="1077"/>
      <c r="C228" s="1077"/>
      <c r="D228" s="1077"/>
      <c r="E228" s="1077"/>
      <c r="F228" s="1078"/>
      <c r="G228" s="839"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3"/>
      <c r="AC228" s="839"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76"/>
      <c r="B229" s="1077"/>
      <c r="C229" s="1077"/>
      <c r="D229" s="1077"/>
      <c r="E229" s="1077"/>
      <c r="F229" s="1078"/>
      <c r="G229" s="693"/>
      <c r="H229" s="694"/>
      <c r="I229" s="694"/>
      <c r="J229" s="694"/>
      <c r="K229" s="695"/>
      <c r="L229" s="687"/>
      <c r="M229" s="688"/>
      <c r="N229" s="688"/>
      <c r="O229" s="688"/>
      <c r="P229" s="688"/>
      <c r="Q229" s="688"/>
      <c r="R229" s="688"/>
      <c r="S229" s="688"/>
      <c r="T229" s="688"/>
      <c r="U229" s="688"/>
      <c r="V229" s="688"/>
      <c r="W229" s="688"/>
      <c r="X229" s="689"/>
      <c r="Y229" s="409"/>
      <c r="Z229" s="410"/>
      <c r="AA229" s="410"/>
      <c r="AB229" s="830"/>
      <c r="AC229" s="693"/>
      <c r="AD229" s="694"/>
      <c r="AE229" s="694"/>
      <c r="AF229" s="694"/>
      <c r="AG229" s="695"/>
      <c r="AH229" s="687"/>
      <c r="AI229" s="688"/>
      <c r="AJ229" s="688"/>
      <c r="AK229" s="688"/>
      <c r="AL229" s="688"/>
      <c r="AM229" s="688"/>
      <c r="AN229" s="688"/>
      <c r="AO229" s="688"/>
      <c r="AP229" s="688"/>
      <c r="AQ229" s="688"/>
      <c r="AR229" s="688"/>
      <c r="AS229" s="688"/>
      <c r="AT229" s="689"/>
      <c r="AU229" s="409"/>
      <c r="AV229" s="410"/>
      <c r="AW229" s="410"/>
      <c r="AX229" s="411"/>
    </row>
    <row r="230" spans="1:50" ht="24.75" customHeight="1" x14ac:dyDescent="0.15">
      <c r="A230" s="1076"/>
      <c r="B230" s="1077"/>
      <c r="C230" s="1077"/>
      <c r="D230" s="1077"/>
      <c r="E230" s="1077"/>
      <c r="F230" s="1078"/>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6"/>
      <c r="B231" s="1077"/>
      <c r="C231" s="1077"/>
      <c r="D231" s="1077"/>
      <c r="E231" s="1077"/>
      <c r="F231" s="1078"/>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6"/>
      <c r="B232" s="1077"/>
      <c r="C232" s="1077"/>
      <c r="D232" s="1077"/>
      <c r="E232" s="1077"/>
      <c r="F232" s="1078"/>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6"/>
      <c r="B233" s="1077"/>
      <c r="C233" s="1077"/>
      <c r="D233" s="1077"/>
      <c r="E233" s="1077"/>
      <c r="F233" s="1078"/>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6"/>
      <c r="B234" s="1077"/>
      <c r="C234" s="1077"/>
      <c r="D234" s="1077"/>
      <c r="E234" s="1077"/>
      <c r="F234" s="1078"/>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6"/>
      <c r="B235" s="1077"/>
      <c r="C235" s="1077"/>
      <c r="D235" s="1077"/>
      <c r="E235" s="1077"/>
      <c r="F235" s="1078"/>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6"/>
      <c r="B236" s="1077"/>
      <c r="C236" s="1077"/>
      <c r="D236" s="1077"/>
      <c r="E236" s="1077"/>
      <c r="F236" s="1078"/>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6"/>
      <c r="B237" s="1077"/>
      <c r="C237" s="1077"/>
      <c r="D237" s="1077"/>
      <c r="E237" s="1077"/>
      <c r="F237" s="1078"/>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6"/>
      <c r="B238" s="1077"/>
      <c r="C238" s="1077"/>
      <c r="D238" s="1077"/>
      <c r="E238" s="1077"/>
      <c r="F238" s="1078"/>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6"/>
      <c r="B239" s="1077"/>
      <c r="C239" s="1077"/>
      <c r="D239" s="1077"/>
      <c r="E239" s="1077"/>
      <c r="F239" s="1078"/>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76"/>
      <c r="B240" s="1077"/>
      <c r="C240" s="1077"/>
      <c r="D240" s="1077"/>
      <c r="E240" s="1077"/>
      <c r="F240" s="1078"/>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76"/>
      <c r="B241" s="1077"/>
      <c r="C241" s="1077"/>
      <c r="D241" s="1077"/>
      <c r="E241" s="1077"/>
      <c r="F241" s="1078"/>
      <c r="G241" s="839"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3"/>
      <c r="AC241" s="839"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76"/>
      <c r="B242" s="1077"/>
      <c r="C242" s="1077"/>
      <c r="D242" s="1077"/>
      <c r="E242" s="1077"/>
      <c r="F242" s="1078"/>
      <c r="G242" s="693"/>
      <c r="H242" s="694"/>
      <c r="I242" s="694"/>
      <c r="J242" s="694"/>
      <c r="K242" s="695"/>
      <c r="L242" s="687"/>
      <c r="M242" s="688"/>
      <c r="N242" s="688"/>
      <c r="O242" s="688"/>
      <c r="P242" s="688"/>
      <c r="Q242" s="688"/>
      <c r="R242" s="688"/>
      <c r="S242" s="688"/>
      <c r="T242" s="688"/>
      <c r="U242" s="688"/>
      <c r="V242" s="688"/>
      <c r="W242" s="688"/>
      <c r="X242" s="689"/>
      <c r="Y242" s="409"/>
      <c r="Z242" s="410"/>
      <c r="AA242" s="410"/>
      <c r="AB242" s="830"/>
      <c r="AC242" s="693"/>
      <c r="AD242" s="694"/>
      <c r="AE242" s="694"/>
      <c r="AF242" s="694"/>
      <c r="AG242" s="695"/>
      <c r="AH242" s="687"/>
      <c r="AI242" s="688"/>
      <c r="AJ242" s="688"/>
      <c r="AK242" s="688"/>
      <c r="AL242" s="688"/>
      <c r="AM242" s="688"/>
      <c r="AN242" s="688"/>
      <c r="AO242" s="688"/>
      <c r="AP242" s="688"/>
      <c r="AQ242" s="688"/>
      <c r="AR242" s="688"/>
      <c r="AS242" s="688"/>
      <c r="AT242" s="689"/>
      <c r="AU242" s="409"/>
      <c r="AV242" s="410"/>
      <c r="AW242" s="410"/>
      <c r="AX242" s="411"/>
    </row>
    <row r="243" spans="1:50" ht="24.75" customHeight="1" x14ac:dyDescent="0.15">
      <c r="A243" s="1076"/>
      <c r="B243" s="1077"/>
      <c r="C243" s="1077"/>
      <c r="D243" s="1077"/>
      <c r="E243" s="1077"/>
      <c r="F243" s="1078"/>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6"/>
      <c r="B244" s="1077"/>
      <c r="C244" s="1077"/>
      <c r="D244" s="1077"/>
      <c r="E244" s="1077"/>
      <c r="F244" s="1078"/>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6"/>
      <c r="B245" s="1077"/>
      <c r="C245" s="1077"/>
      <c r="D245" s="1077"/>
      <c r="E245" s="1077"/>
      <c r="F245" s="1078"/>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6"/>
      <c r="B246" s="1077"/>
      <c r="C246" s="1077"/>
      <c r="D246" s="1077"/>
      <c r="E246" s="1077"/>
      <c r="F246" s="1078"/>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6"/>
      <c r="B247" s="1077"/>
      <c r="C247" s="1077"/>
      <c r="D247" s="1077"/>
      <c r="E247" s="1077"/>
      <c r="F247" s="1078"/>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6"/>
      <c r="B248" s="1077"/>
      <c r="C248" s="1077"/>
      <c r="D248" s="1077"/>
      <c r="E248" s="1077"/>
      <c r="F248" s="1078"/>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6"/>
      <c r="B249" s="1077"/>
      <c r="C249" s="1077"/>
      <c r="D249" s="1077"/>
      <c r="E249" s="1077"/>
      <c r="F249" s="1078"/>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6"/>
      <c r="B250" s="1077"/>
      <c r="C250" s="1077"/>
      <c r="D250" s="1077"/>
      <c r="E250" s="1077"/>
      <c r="F250" s="1078"/>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6"/>
      <c r="B251" s="1077"/>
      <c r="C251" s="1077"/>
      <c r="D251" s="1077"/>
      <c r="E251" s="1077"/>
      <c r="F251" s="1078"/>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6"/>
      <c r="B252" s="1077"/>
      <c r="C252" s="1077"/>
      <c r="D252" s="1077"/>
      <c r="E252" s="1077"/>
      <c r="F252" s="1078"/>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76"/>
      <c r="B253" s="1077"/>
      <c r="C253" s="1077"/>
      <c r="D253" s="1077"/>
      <c r="E253" s="1077"/>
      <c r="F253" s="1078"/>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76"/>
      <c r="B254" s="1077"/>
      <c r="C254" s="1077"/>
      <c r="D254" s="1077"/>
      <c r="E254" s="1077"/>
      <c r="F254" s="1078"/>
      <c r="G254" s="839"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3"/>
      <c r="AC254" s="839"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76"/>
      <c r="B255" s="1077"/>
      <c r="C255" s="1077"/>
      <c r="D255" s="1077"/>
      <c r="E255" s="1077"/>
      <c r="F255" s="1078"/>
      <c r="G255" s="693"/>
      <c r="H255" s="694"/>
      <c r="I255" s="694"/>
      <c r="J255" s="694"/>
      <c r="K255" s="695"/>
      <c r="L255" s="687"/>
      <c r="M255" s="688"/>
      <c r="N255" s="688"/>
      <c r="O255" s="688"/>
      <c r="P255" s="688"/>
      <c r="Q255" s="688"/>
      <c r="R255" s="688"/>
      <c r="S255" s="688"/>
      <c r="T255" s="688"/>
      <c r="U255" s="688"/>
      <c r="V255" s="688"/>
      <c r="W255" s="688"/>
      <c r="X255" s="689"/>
      <c r="Y255" s="409"/>
      <c r="Z255" s="410"/>
      <c r="AA255" s="410"/>
      <c r="AB255" s="830"/>
      <c r="AC255" s="693"/>
      <c r="AD255" s="694"/>
      <c r="AE255" s="694"/>
      <c r="AF255" s="694"/>
      <c r="AG255" s="695"/>
      <c r="AH255" s="687"/>
      <c r="AI255" s="688"/>
      <c r="AJ255" s="688"/>
      <c r="AK255" s="688"/>
      <c r="AL255" s="688"/>
      <c r="AM255" s="688"/>
      <c r="AN255" s="688"/>
      <c r="AO255" s="688"/>
      <c r="AP255" s="688"/>
      <c r="AQ255" s="688"/>
      <c r="AR255" s="688"/>
      <c r="AS255" s="688"/>
      <c r="AT255" s="689"/>
      <c r="AU255" s="409"/>
      <c r="AV255" s="410"/>
      <c r="AW255" s="410"/>
      <c r="AX255" s="411"/>
    </row>
    <row r="256" spans="1:50" ht="24.75" customHeight="1" x14ac:dyDescent="0.15">
      <c r="A256" s="1076"/>
      <c r="B256" s="1077"/>
      <c r="C256" s="1077"/>
      <c r="D256" s="1077"/>
      <c r="E256" s="1077"/>
      <c r="F256" s="1078"/>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6"/>
      <c r="B257" s="1077"/>
      <c r="C257" s="1077"/>
      <c r="D257" s="1077"/>
      <c r="E257" s="1077"/>
      <c r="F257" s="1078"/>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6"/>
      <c r="B258" s="1077"/>
      <c r="C258" s="1077"/>
      <c r="D258" s="1077"/>
      <c r="E258" s="1077"/>
      <c r="F258" s="1078"/>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6"/>
      <c r="B259" s="1077"/>
      <c r="C259" s="1077"/>
      <c r="D259" s="1077"/>
      <c r="E259" s="1077"/>
      <c r="F259" s="1078"/>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6"/>
      <c r="B260" s="1077"/>
      <c r="C260" s="1077"/>
      <c r="D260" s="1077"/>
      <c r="E260" s="1077"/>
      <c r="F260" s="1078"/>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6"/>
      <c r="B261" s="1077"/>
      <c r="C261" s="1077"/>
      <c r="D261" s="1077"/>
      <c r="E261" s="1077"/>
      <c r="F261" s="1078"/>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6"/>
      <c r="B262" s="1077"/>
      <c r="C262" s="1077"/>
      <c r="D262" s="1077"/>
      <c r="E262" s="1077"/>
      <c r="F262" s="1078"/>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6"/>
      <c r="B263" s="1077"/>
      <c r="C263" s="1077"/>
      <c r="D263" s="1077"/>
      <c r="E263" s="1077"/>
      <c r="F263" s="1078"/>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6"/>
      <c r="B264" s="1077"/>
      <c r="C264" s="1077"/>
      <c r="D264" s="1077"/>
      <c r="E264" s="1077"/>
      <c r="F264" s="1078"/>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7">
        <v>1</v>
      </c>
      <c r="B4" s="1087">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7">
        <v>2</v>
      </c>
      <c r="B5" s="1087">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7">
        <v>3</v>
      </c>
      <c r="B6" s="1087">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7">
        <v>4</v>
      </c>
      <c r="B7" s="1087">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7">
        <v>5</v>
      </c>
      <c r="B8" s="1087">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7">
        <v>6</v>
      </c>
      <c r="B9" s="1087">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7">
        <v>7</v>
      </c>
      <c r="B10" s="1087">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7">
        <v>8</v>
      </c>
      <c r="B11" s="1087">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7">
        <v>9</v>
      </c>
      <c r="B12" s="1087">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7">
        <v>10</v>
      </c>
      <c r="B13" s="1087">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7">
        <v>11</v>
      </c>
      <c r="B14" s="1087">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7">
        <v>12</v>
      </c>
      <c r="B15" s="1087">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7">
        <v>13</v>
      </c>
      <c r="B16" s="1087">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7">
        <v>14</v>
      </c>
      <c r="B17" s="1087">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7">
        <v>15</v>
      </c>
      <c r="B18" s="1087">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7">
        <v>16</v>
      </c>
      <c r="B19" s="1087">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7">
        <v>17</v>
      </c>
      <c r="B20" s="1087">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7">
        <v>18</v>
      </c>
      <c r="B21" s="1087">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7">
        <v>19</v>
      </c>
      <c r="B22" s="1087">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7">
        <v>20</v>
      </c>
      <c r="B23" s="1087">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7">
        <v>21</v>
      </c>
      <c r="B24" s="1087">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7">
        <v>22</v>
      </c>
      <c r="B25" s="1087">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7">
        <v>23</v>
      </c>
      <c r="B26" s="1087">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7">
        <v>24</v>
      </c>
      <c r="B27" s="1087">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7">
        <v>25</v>
      </c>
      <c r="B28" s="1087">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7">
        <v>26</v>
      </c>
      <c r="B29" s="1087">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7">
        <v>27</v>
      </c>
      <c r="B30" s="1087">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7">
        <v>28</v>
      </c>
      <c r="B31" s="1087">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7">
        <v>29</v>
      </c>
      <c r="B32" s="1087">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7">
        <v>30</v>
      </c>
      <c r="B33" s="1087">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7">
        <v>1</v>
      </c>
      <c r="B37" s="1087">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7">
        <v>2</v>
      </c>
      <c r="B38" s="1087">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7">
        <v>3</v>
      </c>
      <c r="B39" s="1087">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7">
        <v>4</v>
      </c>
      <c r="B40" s="1087">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7">
        <v>5</v>
      </c>
      <c r="B41" s="1087">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7">
        <v>6</v>
      </c>
      <c r="B42" s="1087">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7">
        <v>7</v>
      </c>
      <c r="B43" s="1087">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7">
        <v>8</v>
      </c>
      <c r="B44" s="1087">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7">
        <v>9</v>
      </c>
      <c r="B45" s="1087">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7">
        <v>10</v>
      </c>
      <c r="B46" s="1087">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7">
        <v>11</v>
      </c>
      <c r="B47" s="1087">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7">
        <v>12</v>
      </c>
      <c r="B48" s="1087">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7">
        <v>13</v>
      </c>
      <c r="B49" s="1087">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7">
        <v>14</v>
      </c>
      <c r="B50" s="1087">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7">
        <v>15</v>
      </c>
      <c r="B51" s="1087">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7">
        <v>16</v>
      </c>
      <c r="B52" s="1087">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7">
        <v>17</v>
      </c>
      <c r="B53" s="1087">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7">
        <v>18</v>
      </c>
      <c r="B54" s="1087">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7">
        <v>19</v>
      </c>
      <c r="B55" s="1087">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7">
        <v>20</v>
      </c>
      <c r="B56" s="1087">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7">
        <v>21</v>
      </c>
      <c r="B57" s="1087">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7">
        <v>22</v>
      </c>
      <c r="B58" s="1087">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7">
        <v>23</v>
      </c>
      <c r="B59" s="1087">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7">
        <v>24</v>
      </c>
      <c r="B60" s="1087">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7">
        <v>25</v>
      </c>
      <c r="B61" s="1087">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7">
        <v>26</v>
      </c>
      <c r="B62" s="1087">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7">
        <v>27</v>
      </c>
      <c r="B63" s="1087">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7">
        <v>28</v>
      </c>
      <c r="B64" s="1087">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7">
        <v>29</v>
      </c>
      <c r="B65" s="1087">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7">
        <v>30</v>
      </c>
      <c r="B66" s="1087">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7">
        <v>1</v>
      </c>
      <c r="B70" s="1087">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7">
        <v>2</v>
      </c>
      <c r="B71" s="1087">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7">
        <v>3</v>
      </c>
      <c r="B72" s="1087">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7">
        <v>4</v>
      </c>
      <c r="B73" s="1087">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7">
        <v>5</v>
      </c>
      <c r="B74" s="1087">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7">
        <v>6</v>
      </c>
      <c r="B75" s="1087">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7">
        <v>7</v>
      </c>
      <c r="B76" s="1087">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7">
        <v>8</v>
      </c>
      <c r="B77" s="1087">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7">
        <v>9</v>
      </c>
      <c r="B78" s="1087">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7">
        <v>10</v>
      </c>
      <c r="B79" s="1087">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7">
        <v>11</v>
      </c>
      <c r="B80" s="1087">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7">
        <v>12</v>
      </c>
      <c r="B81" s="1087">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7">
        <v>13</v>
      </c>
      <c r="B82" s="1087">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7">
        <v>14</v>
      </c>
      <c r="B83" s="1087">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7">
        <v>15</v>
      </c>
      <c r="B84" s="1087">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7">
        <v>16</v>
      </c>
      <c r="B85" s="1087">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7">
        <v>17</v>
      </c>
      <c r="B86" s="1087">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7">
        <v>18</v>
      </c>
      <c r="B87" s="1087">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7">
        <v>19</v>
      </c>
      <c r="B88" s="1087">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7">
        <v>20</v>
      </c>
      <c r="B89" s="1087">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7">
        <v>21</v>
      </c>
      <c r="B90" s="1087">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7">
        <v>22</v>
      </c>
      <c r="B91" s="1087">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7">
        <v>23</v>
      </c>
      <c r="B92" s="1087">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7">
        <v>24</v>
      </c>
      <c r="B93" s="1087">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7">
        <v>25</v>
      </c>
      <c r="B94" s="1087">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7">
        <v>26</v>
      </c>
      <c r="B95" s="1087">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7">
        <v>27</v>
      </c>
      <c r="B96" s="1087">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7">
        <v>28</v>
      </c>
      <c r="B97" s="1087">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7">
        <v>29</v>
      </c>
      <c r="B98" s="1087">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7">
        <v>30</v>
      </c>
      <c r="B99" s="1087">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7">
        <v>1</v>
      </c>
      <c r="B103" s="1087">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7">
        <v>2</v>
      </c>
      <c r="B104" s="1087">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7">
        <v>3</v>
      </c>
      <c r="B105" s="1087">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7">
        <v>4</v>
      </c>
      <c r="B106" s="1087">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7">
        <v>5</v>
      </c>
      <c r="B107" s="1087">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7">
        <v>6</v>
      </c>
      <c r="B108" s="1087">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7">
        <v>7</v>
      </c>
      <c r="B109" s="1087">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7">
        <v>8</v>
      </c>
      <c r="B110" s="1087">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7">
        <v>9</v>
      </c>
      <c r="B111" s="1087">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7">
        <v>10</v>
      </c>
      <c r="B112" s="1087">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7">
        <v>11</v>
      </c>
      <c r="B113" s="1087">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7">
        <v>12</v>
      </c>
      <c r="B114" s="1087">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7">
        <v>13</v>
      </c>
      <c r="B115" s="1087">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7">
        <v>14</v>
      </c>
      <c r="B116" s="1087">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7">
        <v>15</v>
      </c>
      <c r="B117" s="1087">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7">
        <v>16</v>
      </c>
      <c r="B118" s="1087">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7">
        <v>17</v>
      </c>
      <c r="B119" s="1087">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7">
        <v>18</v>
      </c>
      <c r="B120" s="1087">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7">
        <v>19</v>
      </c>
      <c r="B121" s="1087">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7">
        <v>20</v>
      </c>
      <c r="B122" s="1087">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7">
        <v>21</v>
      </c>
      <c r="B123" s="1087">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7">
        <v>22</v>
      </c>
      <c r="B124" s="1087">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7">
        <v>23</v>
      </c>
      <c r="B125" s="1087">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7">
        <v>24</v>
      </c>
      <c r="B126" s="1087">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7">
        <v>25</v>
      </c>
      <c r="B127" s="1087">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7">
        <v>26</v>
      </c>
      <c r="B128" s="1087">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7">
        <v>27</v>
      </c>
      <c r="B129" s="1087">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7">
        <v>28</v>
      </c>
      <c r="B130" s="1087">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7">
        <v>29</v>
      </c>
      <c r="B131" s="1087">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7">
        <v>30</v>
      </c>
      <c r="B132" s="1087">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7">
        <v>1</v>
      </c>
      <c r="B136" s="1087">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7">
        <v>2</v>
      </c>
      <c r="B137" s="1087">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7">
        <v>3</v>
      </c>
      <c r="B138" s="1087">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7">
        <v>4</v>
      </c>
      <c r="B139" s="1087">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7">
        <v>5</v>
      </c>
      <c r="B140" s="1087">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7">
        <v>6</v>
      </c>
      <c r="B141" s="1087">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7">
        <v>7</v>
      </c>
      <c r="B142" s="1087">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7">
        <v>8</v>
      </c>
      <c r="B143" s="1087">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7">
        <v>9</v>
      </c>
      <c r="B144" s="1087">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7">
        <v>10</v>
      </c>
      <c r="B145" s="1087">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7">
        <v>11</v>
      </c>
      <c r="B146" s="1087">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7">
        <v>12</v>
      </c>
      <c r="B147" s="1087">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7">
        <v>13</v>
      </c>
      <c r="B148" s="1087">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7">
        <v>14</v>
      </c>
      <c r="B149" s="1087">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7">
        <v>15</v>
      </c>
      <c r="B150" s="1087">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7">
        <v>16</v>
      </c>
      <c r="B151" s="1087">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7">
        <v>17</v>
      </c>
      <c r="B152" s="1087">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7">
        <v>18</v>
      </c>
      <c r="B153" s="1087">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7">
        <v>19</v>
      </c>
      <c r="B154" s="1087">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7">
        <v>20</v>
      </c>
      <c r="B155" s="1087">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7">
        <v>21</v>
      </c>
      <c r="B156" s="1087">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7">
        <v>22</v>
      </c>
      <c r="B157" s="1087">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7">
        <v>23</v>
      </c>
      <c r="B158" s="1087">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7">
        <v>24</v>
      </c>
      <c r="B159" s="1087">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7">
        <v>25</v>
      </c>
      <c r="B160" s="1087">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7">
        <v>26</v>
      </c>
      <c r="B161" s="1087">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7">
        <v>27</v>
      </c>
      <c r="B162" s="1087">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7">
        <v>28</v>
      </c>
      <c r="B163" s="1087">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7">
        <v>29</v>
      </c>
      <c r="B164" s="1087">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7">
        <v>30</v>
      </c>
      <c r="B165" s="1087">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7">
        <v>1</v>
      </c>
      <c r="B169" s="1087">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7">
        <v>2</v>
      </c>
      <c r="B170" s="1087">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7">
        <v>3</v>
      </c>
      <c r="B171" s="1087">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7">
        <v>4</v>
      </c>
      <c r="B172" s="1087">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7">
        <v>5</v>
      </c>
      <c r="B173" s="1087">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7">
        <v>6</v>
      </c>
      <c r="B174" s="1087">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7">
        <v>7</v>
      </c>
      <c r="B175" s="1087">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7">
        <v>8</v>
      </c>
      <c r="B176" s="1087">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7">
        <v>9</v>
      </c>
      <c r="B177" s="1087">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7">
        <v>10</v>
      </c>
      <c r="B178" s="1087">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7">
        <v>11</v>
      </c>
      <c r="B179" s="1087">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7">
        <v>12</v>
      </c>
      <c r="B180" s="1087">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7">
        <v>13</v>
      </c>
      <c r="B181" s="1087">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7">
        <v>14</v>
      </c>
      <c r="B182" s="1087">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7">
        <v>15</v>
      </c>
      <c r="B183" s="1087">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7">
        <v>16</v>
      </c>
      <c r="B184" s="1087">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7">
        <v>17</v>
      </c>
      <c r="B185" s="1087">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7">
        <v>18</v>
      </c>
      <c r="B186" s="1087">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7">
        <v>19</v>
      </c>
      <c r="B187" s="1087">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7">
        <v>20</v>
      </c>
      <c r="B188" s="1087">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7">
        <v>21</v>
      </c>
      <c r="B189" s="1087">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7">
        <v>22</v>
      </c>
      <c r="B190" s="1087">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7">
        <v>23</v>
      </c>
      <c r="B191" s="1087">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7">
        <v>24</v>
      </c>
      <c r="B192" s="1087">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7">
        <v>25</v>
      </c>
      <c r="B193" s="1087">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7">
        <v>26</v>
      </c>
      <c r="B194" s="1087">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7">
        <v>27</v>
      </c>
      <c r="B195" s="1087">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7">
        <v>28</v>
      </c>
      <c r="B196" s="1087">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7">
        <v>29</v>
      </c>
      <c r="B197" s="1087">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7">
        <v>30</v>
      </c>
      <c r="B198" s="1087">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7">
        <v>1</v>
      </c>
      <c r="B202" s="1087">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7">
        <v>2</v>
      </c>
      <c r="B203" s="1087">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7">
        <v>3</v>
      </c>
      <c r="B204" s="1087">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7">
        <v>4</v>
      </c>
      <c r="B205" s="1087">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7">
        <v>5</v>
      </c>
      <c r="B206" s="1087">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7">
        <v>6</v>
      </c>
      <c r="B207" s="1087">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7">
        <v>7</v>
      </c>
      <c r="B208" s="1087">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7">
        <v>8</v>
      </c>
      <c r="B209" s="1087">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7">
        <v>9</v>
      </c>
      <c r="B210" s="1087">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7">
        <v>10</v>
      </c>
      <c r="B211" s="1087">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7">
        <v>11</v>
      </c>
      <c r="B212" s="1087">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7">
        <v>12</v>
      </c>
      <c r="B213" s="1087">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7">
        <v>13</v>
      </c>
      <c r="B214" s="1087">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7">
        <v>14</v>
      </c>
      <c r="B215" s="1087">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7">
        <v>15</v>
      </c>
      <c r="B216" s="1087">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7">
        <v>16</v>
      </c>
      <c r="B217" s="1087">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7">
        <v>17</v>
      </c>
      <c r="B218" s="1087">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7">
        <v>18</v>
      </c>
      <c r="B219" s="1087">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7">
        <v>19</v>
      </c>
      <c r="B220" s="1087">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7">
        <v>20</v>
      </c>
      <c r="B221" s="1087">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7">
        <v>21</v>
      </c>
      <c r="B222" s="1087">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7">
        <v>22</v>
      </c>
      <c r="B223" s="1087">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7">
        <v>23</v>
      </c>
      <c r="B224" s="1087">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7">
        <v>24</v>
      </c>
      <c r="B225" s="1087">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7">
        <v>25</v>
      </c>
      <c r="B226" s="1087">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7">
        <v>26</v>
      </c>
      <c r="B227" s="1087">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7">
        <v>27</v>
      </c>
      <c r="B228" s="1087">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7">
        <v>28</v>
      </c>
      <c r="B229" s="1087">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7">
        <v>29</v>
      </c>
      <c r="B230" s="1087">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7">
        <v>30</v>
      </c>
      <c r="B231" s="1087">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7">
        <v>1</v>
      </c>
      <c r="B235" s="1087">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7">
        <v>2</v>
      </c>
      <c r="B236" s="1087">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7">
        <v>3</v>
      </c>
      <c r="B237" s="1087">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7">
        <v>4</v>
      </c>
      <c r="B238" s="1087">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7">
        <v>5</v>
      </c>
      <c r="B239" s="1087">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7">
        <v>6</v>
      </c>
      <c r="B240" s="1087">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7">
        <v>7</v>
      </c>
      <c r="B241" s="1087">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7">
        <v>8</v>
      </c>
      <c r="B242" s="1087">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7">
        <v>9</v>
      </c>
      <c r="B243" s="1087">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7">
        <v>10</v>
      </c>
      <c r="B244" s="1087">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7">
        <v>11</v>
      </c>
      <c r="B245" s="1087">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7">
        <v>12</v>
      </c>
      <c r="B246" s="1087">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7">
        <v>13</v>
      </c>
      <c r="B247" s="1087">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7">
        <v>14</v>
      </c>
      <c r="B248" s="1087">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7">
        <v>15</v>
      </c>
      <c r="B249" s="1087">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7">
        <v>16</v>
      </c>
      <c r="B250" s="1087">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7">
        <v>17</v>
      </c>
      <c r="B251" s="1087">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7">
        <v>18</v>
      </c>
      <c r="B252" s="1087">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7">
        <v>19</v>
      </c>
      <c r="B253" s="1087">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7">
        <v>20</v>
      </c>
      <c r="B254" s="1087">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7">
        <v>21</v>
      </c>
      <c r="B255" s="1087">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7">
        <v>22</v>
      </c>
      <c r="B256" s="1087">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7">
        <v>23</v>
      </c>
      <c r="B257" s="1087">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7">
        <v>24</v>
      </c>
      <c r="B258" s="1087">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7">
        <v>25</v>
      </c>
      <c r="B259" s="1087">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7">
        <v>26</v>
      </c>
      <c r="B260" s="1087">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7">
        <v>27</v>
      </c>
      <c r="B261" s="1087">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7">
        <v>28</v>
      </c>
      <c r="B262" s="1087">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7">
        <v>29</v>
      </c>
      <c r="B263" s="1087">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7">
        <v>30</v>
      </c>
      <c r="B264" s="1087">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7">
        <v>1</v>
      </c>
      <c r="B268" s="1087">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7">
        <v>2</v>
      </c>
      <c r="B269" s="1087">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7">
        <v>3</v>
      </c>
      <c r="B270" s="1087">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7">
        <v>4</v>
      </c>
      <c r="B271" s="1087">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7">
        <v>5</v>
      </c>
      <c r="B272" s="1087">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7">
        <v>6</v>
      </c>
      <c r="B273" s="1087">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7">
        <v>7</v>
      </c>
      <c r="B274" s="1087">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7">
        <v>8</v>
      </c>
      <c r="B275" s="1087">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7">
        <v>9</v>
      </c>
      <c r="B276" s="1087">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7">
        <v>10</v>
      </c>
      <c r="B277" s="1087">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7">
        <v>11</v>
      </c>
      <c r="B278" s="1087">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7">
        <v>12</v>
      </c>
      <c r="B279" s="1087">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7">
        <v>13</v>
      </c>
      <c r="B280" s="1087">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7">
        <v>14</v>
      </c>
      <c r="B281" s="1087">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7">
        <v>15</v>
      </c>
      <c r="B282" s="1087">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7">
        <v>16</v>
      </c>
      <c r="B283" s="1087">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7">
        <v>17</v>
      </c>
      <c r="B284" s="1087">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7">
        <v>18</v>
      </c>
      <c r="B285" s="1087">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7">
        <v>19</v>
      </c>
      <c r="B286" s="1087">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7">
        <v>20</v>
      </c>
      <c r="B287" s="1087">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7">
        <v>21</v>
      </c>
      <c r="B288" s="1087">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7">
        <v>22</v>
      </c>
      <c r="B289" s="1087">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7">
        <v>23</v>
      </c>
      <c r="B290" s="1087">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7">
        <v>24</v>
      </c>
      <c r="B291" s="1087">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7">
        <v>25</v>
      </c>
      <c r="B292" s="1087">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7">
        <v>26</v>
      </c>
      <c r="B293" s="1087">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7">
        <v>27</v>
      </c>
      <c r="B294" s="1087">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7">
        <v>28</v>
      </c>
      <c r="B295" s="1087">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7">
        <v>29</v>
      </c>
      <c r="B296" s="1087">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7">
        <v>30</v>
      </c>
      <c r="B297" s="1087">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7">
        <v>1</v>
      </c>
      <c r="B301" s="1087">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7">
        <v>2</v>
      </c>
      <c r="B302" s="1087">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7">
        <v>3</v>
      </c>
      <c r="B303" s="1087">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7">
        <v>4</v>
      </c>
      <c r="B304" s="1087">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7">
        <v>5</v>
      </c>
      <c r="B305" s="1087">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7">
        <v>6</v>
      </c>
      <c r="B306" s="1087">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7">
        <v>7</v>
      </c>
      <c r="B307" s="1087">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7">
        <v>8</v>
      </c>
      <c r="B308" s="1087">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7">
        <v>9</v>
      </c>
      <c r="B309" s="1087">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7">
        <v>10</v>
      </c>
      <c r="B310" s="1087">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7">
        <v>11</v>
      </c>
      <c r="B311" s="1087">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7">
        <v>12</v>
      </c>
      <c r="B312" s="1087">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7">
        <v>13</v>
      </c>
      <c r="B313" s="1087">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7">
        <v>14</v>
      </c>
      <c r="B314" s="1087">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7">
        <v>15</v>
      </c>
      <c r="B315" s="1087">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7">
        <v>16</v>
      </c>
      <c r="B316" s="1087">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7">
        <v>17</v>
      </c>
      <c r="B317" s="1087">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7">
        <v>18</v>
      </c>
      <c r="B318" s="1087">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7">
        <v>19</v>
      </c>
      <c r="B319" s="1087">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7">
        <v>20</v>
      </c>
      <c r="B320" s="1087">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7">
        <v>21</v>
      </c>
      <c r="B321" s="1087">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7">
        <v>22</v>
      </c>
      <c r="B322" s="1087">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7">
        <v>23</v>
      </c>
      <c r="B323" s="1087">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7">
        <v>24</v>
      </c>
      <c r="B324" s="1087">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7">
        <v>25</v>
      </c>
      <c r="B325" s="1087">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7">
        <v>26</v>
      </c>
      <c r="B326" s="1087">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7">
        <v>27</v>
      </c>
      <c r="B327" s="1087">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7">
        <v>28</v>
      </c>
      <c r="B328" s="1087">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7">
        <v>29</v>
      </c>
      <c r="B329" s="1087">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7">
        <v>30</v>
      </c>
      <c r="B330" s="1087">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7">
        <v>1</v>
      </c>
      <c r="B334" s="1087">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7">
        <v>2</v>
      </c>
      <c r="B335" s="1087">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7">
        <v>3</v>
      </c>
      <c r="B336" s="1087">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7">
        <v>4</v>
      </c>
      <c r="B337" s="1087">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7">
        <v>5</v>
      </c>
      <c r="B338" s="1087">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7">
        <v>6</v>
      </c>
      <c r="B339" s="1087">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7">
        <v>7</v>
      </c>
      <c r="B340" s="1087">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7">
        <v>8</v>
      </c>
      <c r="B341" s="1087">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7">
        <v>9</v>
      </c>
      <c r="B342" s="1087">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7">
        <v>10</v>
      </c>
      <c r="B343" s="1087">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7">
        <v>11</v>
      </c>
      <c r="B344" s="1087">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7">
        <v>12</v>
      </c>
      <c r="B345" s="1087">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7">
        <v>13</v>
      </c>
      <c r="B346" s="1087">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7">
        <v>14</v>
      </c>
      <c r="B347" s="1087">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7">
        <v>15</v>
      </c>
      <c r="B348" s="1087">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7">
        <v>16</v>
      </c>
      <c r="B349" s="1087">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7">
        <v>17</v>
      </c>
      <c r="B350" s="1087">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7">
        <v>18</v>
      </c>
      <c r="B351" s="1087">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7">
        <v>19</v>
      </c>
      <c r="B352" s="1087">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7">
        <v>20</v>
      </c>
      <c r="B353" s="1087">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7">
        <v>21</v>
      </c>
      <c r="B354" s="1087">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7">
        <v>22</v>
      </c>
      <c r="B355" s="1087">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7">
        <v>23</v>
      </c>
      <c r="B356" s="1087">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7">
        <v>24</v>
      </c>
      <c r="B357" s="1087">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7">
        <v>25</v>
      </c>
      <c r="B358" s="1087">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7">
        <v>26</v>
      </c>
      <c r="B359" s="1087">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7">
        <v>27</v>
      </c>
      <c r="B360" s="1087">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7">
        <v>28</v>
      </c>
      <c r="B361" s="1087">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7">
        <v>29</v>
      </c>
      <c r="B362" s="1087">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7">
        <v>30</v>
      </c>
      <c r="B363" s="1087">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7">
        <v>1</v>
      </c>
      <c r="B367" s="1087">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7">
        <v>2</v>
      </c>
      <c r="B368" s="1087">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7">
        <v>3</v>
      </c>
      <c r="B369" s="1087">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7">
        <v>4</v>
      </c>
      <c r="B370" s="1087">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7">
        <v>5</v>
      </c>
      <c r="B371" s="1087">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7">
        <v>6</v>
      </c>
      <c r="B372" s="1087">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7">
        <v>7</v>
      </c>
      <c r="B373" s="1087">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7">
        <v>8</v>
      </c>
      <c r="B374" s="1087">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7">
        <v>9</v>
      </c>
      <c r="B375" s="1087">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7">
        <v>10</v>
      </c>
      <c r="B376" s="1087">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7">
        <v>11</v>
      </c>
      <c r="B377" s="1087">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7">
        <v>12</v>
      </c>
      <c r="B378" s="1087">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7">
        <v>13</v>
      </c>
      <c r="B379" s="1087">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7">
        <v>14</v>
      </c>
      <c r="B380" s="1087">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7">
        <v>15</v>
      </c>
      <c r="B381" s="1087">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7">
        <v>16</v>
      </c>
      <c r="B382" s="1087">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7">
        <v>17</v>
      </c>
      <c r="B383" s="1087">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7">
        <v>18</v>
      </c>
      <c r="B384" s="1087">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7">
        <v>19</v>
      </c>
      <c r="B385" s="1087">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7">
        <v>20</v>
      </c>
      <c r="B386" s="1087">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7">
        <v>21</v>
      </c>
      <c r="B387" s="1087">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7">
        <v>22</v>
      </c>
      <c r="B388" s="1087">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7">
        <v>23</v>
      </c>
      <c r="B389" s="1087">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7">
        <v>24</v>
      </c>
      <c r="B390" s="1087">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7">
        <v>25</v>
      </c>
      <c r="B391" s="1087">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7">
        <v>26</v>
      </c>
      <c r="B392" s="1087">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7">
        <v>27</v>
      </c>
      <c r="B393" s="1087">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7">
        <v>28</v>
      </c>
      <c r="B394" s="1087">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7">
        <v>29</v>
      </c>
      <c r="B395" s="1087">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7">
        <v>30</v>
      </c>
      <c r="B396" s="1087">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7">
        <v>1</v>
      </c>
      <c r="B400" s="1087">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7">
        <v>2</v>
      </c>
      <c r="B401" s="1087">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7">
        <v>3</v>
      </c>
      <c r="B402" s="1087">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7">
        <v>4</v>
      </c>
      <c r="B403" s="1087">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7">
        <v>5</v>
      </c>
      <c r="B404" s="1087">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7">
        <v>6</v>
      </c>
      <c r="B405" s="1087">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7">
        <v>7</v>
      </c>
      <c r="B406" s="1087">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7">
        <v>8</v>
      </c>
      <c r="B407" s="1087">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7">
        <v>9</v>
      </c>
      <c r="B408" s="1087">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7">
        <v>10</v>
      </c>
      <c r="B409" s="1087">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7">
        <v>11</v>
      </c>
      <c r="B410" s="1087">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7">
        <v>12</v>
      </c>
      <c r="B411" s="1087">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7">
        <v>13</v>
      </c>
      <c r="B412" s="1087">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7">
        <v>14</v>
      </c>
      <c r="B413" s="1087">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7">
        <v>15</v>
      </c>
      <c r="B414" s="1087">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7">
        <v>16</v>
      </c>
      <c r="B415" s="1087">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7">
        <v>17</v>
      </c>
      <c r="B416" s="1087">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7">
        <v>18</v>
      </c>
      <c r="B417" s="1087">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7">
        <v>19</v>
      </c>
      <c r="B418" s="1087">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7">
        <v>20</v>
      </c>
      <c r="B419" s="1087">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7">
        <v>21</v>
      </c>
      <c r="B420" s="1087">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7">
        <v>22</v>
      </c>
      <c r="B421" s="1087">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7">
        <v>23</v>
      </c>
      <c r="B422" s="1087">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7">
        <v>24</v>
      </c>
      <c r="B423" s="1087">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7">
        <v>25</v>
      </c>
      <c r="B424" s="1087">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7">
        <v>26</v>
      </c>
      <c r="B425" s="1087">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7">
        <v>27</v>
      </c>
      <c r="B426" s="1087">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7">
        <v>28</v>
      </c>
      <c r="B427" s="1087">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7">
        <v>29</v>
      </c>
      <c r="B428" s="1087">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7">
        <v>30</v>
      </c>
      <c r="B429" s="1087">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7">
        <v>1</v>
      </c>
      <c r="B433" s="1087">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7">
        <v>2</v>
      </c>
      <c r="B434" s="1087">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7">
        <v>3</v>
      </c>
      <c r="B435" s="1087">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7">
        <v>4</v>
      </c>
      <c r="B436" s="1087">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7">
        <v>5</v>
      </c>
      <c r="B437" s="1087">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7">
        <v>6</v>
      </c>
      <c r="B438" s="1087">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7">
        <v>7</v>
      </c>
      <c r="B439" s="1087">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7">
        <v>8</v>
      </c>
      <c r="B440" s="1087">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7">
        <v>9</v>
      </c>
      <c r="B441" s="1087">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7">
        <v>10</v>
      </c>
      <c r="B442" s="1087">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7">
        <v>11</v>
      </c>
      <c r="B443" s="1087">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7">
        <v>12</v>
      </c>
      <c r="B444" s="1087">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7">
        <v>13</v>
      </c>
      <c r="B445" s="1087">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7">
        <v>14</v>
      </c>
      <c r="B446" s="1087">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7">
        <v>15</v>
      </c>
      <c r="B447" s="1087">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7">
        <v>16</v>
      </c>
      <c r="B448" s="1087">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7">
        <v>17</v>
      </c>
      <c r="B449" s="1087">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7">
        <v>18</v>
      </c>
      <c r="B450" s="1087">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7">
        <v>19</v>
      </c>
      <c r="B451" s="1087">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7">
        <v>20</v>
      </c>
      <c r="B452" s="1087">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7">
        <v>21</v>
      </c>
      <c r="B453" s="1087">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7">
        <v>22</v>
      </c>
      <c r="B454" s="1087">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7">
        <v>23</v>
      </c>
      <c r="B455" s="1087">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7">
        <v>24</v>
      </c>
      <c r="B456" s="1087">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7">
        <v>25</v>
      </c>
      <c r="B457" s="1087">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7">
        <v>26</v>
      </c>
      <c r="B458" s="1087">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7">
        <v>27</v>
      </c>
      <c r="B459" s="1087">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7">
        <v>28</v>
      </c>
      <c r="B460" s="1087">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7">
        <v>29</v>
      </c>
      <c r="B461" s="1087">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7">
        <v>30</v>
      </c>
      <c r="B462" s="1087">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7">
        <v>1</v>
      </c>
      <c r="B466" s="1087">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7">
        <v>2</v>
      </c>
      <c r="B467" s="1087">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7">
        <v>3</v>
      </c>
      <c r="B468" s="1087">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7">
        <v>4</v>
      </c>
      <c r="B469" s="1087">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7">
        <v>5</v>
      </c>
      <c r="B470" s="1087">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7">
        <v>6</v>
      </c>
      <c r="B471" s="1087">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7">
        <v>7</v>
      </c>
      <c r="B472" s="1087">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7">
        <v>8</v>
      </c>
      <c r="B473" s="1087">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7">
        <v>9</v>
      </c>
      <c r="B474" s="1087">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7">
        <v>10</v>
      </c>
      <c r="B475" s="1087">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7">
        <v>11</v>
      </c>
      <c r="B476" s="1087">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7">
        <v>12</v>
      </c>
      <c r="B477" s="1087">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7">
        <v>13</v>
      </c>
      <c r="B478" s="1087">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7">
        <v>14</v>
      </c>
      <c r="B479" s="1087">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7">
        <v>15</v>
      </c>
      <c r="B480" s="1087">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7">
        <v>16</v>
      </c>
      <c r="B481" s="1087">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7">
        <v>17</v>
      </c>
      <c r="B482" s="1087">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7">
        <v>18</v>
      </c>
      <c r="B483" s="1087">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7">
        <v>19</v>
      </c>
      <c r="B484" s="1087">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7">
        <v>20</v>
      </c>
      <c r="B485" s="1087">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7">
        <v>21</v>
      </c>
      <c r="B486" s="1087">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7">
        <v>22</v>
      </c>
      <c r="B487" s="1087">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7">
        <v>23</v>
      </c>
      <c r="B488" s="1087">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7">
        <v>24</v>
      </c>
      <c r="B489" s="1087">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7">
        <v>25</v>
      </c>
      <c r="B490" s="1087">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7">
        <v>26</v>
      </c>
      <c r="B491" s="1087">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7">
        <v>27</v>
      </c>
      <c r="B492" s="1087">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7">
        <v>28</v>
      </c>
      <c r="B493" s="1087">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7">
        <v>29</v>
      </c>
      <c r="B494" s="1087">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7">
        <v>30</v>
      </c>
      <c r="B495" s="1087">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7">
        <v>1</v>
      </c>
      <c r="B499" s="1087">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7">
        <v>2</v>
      </c>
      <c r="B500" s="1087">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7">
        <v>3</v>
      </c>
      <c r="B501" s="1087">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7">
        <v>4</v>
      </c>
      <c r="B502" s="1087">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7">
        <v>5</v>
      </c>
      <c r="B503" s="1087">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7">
        <v>6</v>
      </c>
      <c r="B504" s="1087">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7">
        <v>7</v>
      </c>
      <c r="B505" s="1087">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7">
        <v>8</v>
      </c>
      <c r="B506" s="1087">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7">
        <v>9</v>
      </c>
      <c r="B507" s="1087">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7">
        <v>10</v>
      </c>
      <c r="B508" s="1087">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7">
        <v>11</v>
      </c>
      <c r="B509" s="1087">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7">
        <v>12</v>
      </c>
      <c r="B510" s="1087">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7">
        <v>13</v>
      </c>
      <c r="B511" s="1087">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7">
        <v>14</v>
      </c>
      <c r="B512" s="1087">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7">
        <v>15</v>
      </c>
      <c r="B513" s="1087">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7">
        <v>16</v>
      </c>
      <c r="B514" s="1087">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7">
        <v>17</v>
      </c>
      <c r="B515" s="1087">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7">
        <v>18</v>
      </c>
      <c r="B516" s="1087">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7">
        <v>19</v>
      </c>
      <c r="B517" s="1087">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7">
        <v>20</v>
      </c>
      <c r="B518" s="1087">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7">
        <v>21</v>
      </c>
      <c r="B519" s="1087">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7">
        <v>22</v>
      </c>
      <c r="B520" s="1087">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7">
        <v>23</v>
      </c>
      <c r="B521" s="1087">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7">
        <v>24</v>
      </c>
      <c r="B522" s="1087">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7">
        <v>25</v>
      </c>
      <c r="B523" s="1087">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7">
        <v>26</v>
      </c>
      <c r="B524" s="1087">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7">
        <v>27</v>
      </c>
      <c r="B525" s="1087">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7">
        <v>28</v>
      </c>
      <c r="B526" s="1087">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7">
        <v>29</v>
      </c>
      <c r="B527" s="1087">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7">
        <v>30</v>
      </c>
      <c r="B528" s="1087">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7">
        <v>1</v>
      </c>
      <c r="B532" s="1087">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7">
        <v>2</v>
      </c>
      <c r="B533" s="1087">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7">
        <v>3</v>
      </c>
      <c r="B534" s="1087">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7">
        <v>4</v>
      </c>
      <c r="B535" s="1087">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7">
        <v>5</v>
      </c>
      <c r="B536" s="1087">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7">
        <v>6</v>
      </c>
      <c r="B537" s="1087">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7">
        <v>7</v>
      </c>
      <c r="B538" s="1087">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7">
        <v>8</v>
      </c>
      <c r="B539" s="1087">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7">
        <v>9</v>
      </c>
      <c r="B540" s="1087">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7">
        <v>10</v>
      </c>
      <c r="B541" s="1087">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7">
        <v>11</v>
      </c>
      <c r="B542" s="1087">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7">
        <v>12</v>
      </c>
      <c r="B543" s="1087">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7">
        <v>13</v>
      </c>
      <c r="B544" s="1087">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7">
        <v>14</v>
      </c>
      <c r="B545" s="1087">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7">
        <v>15</v>
      </c>
      <c r="B546" s="1087">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7">
        <v>16</v>
      </c>
      <c r="B547" s="1087">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7">
        <v>17</v>
      </c>
      <c r="B548" s="1087">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7">
        <v>18</v>
      </c>
      <c r="B549" s="1087">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7">
        <v>19</v>
      </c>
      <c r="B550" s="1087">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7">
        <v>20</v>
      </c>
      <c r="B551" s="1087">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7">
        <v>21</v>
      </c>
      <c r="B552" s="1087">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7">
        <v>22</v>
      </c>
      <c r="B553" s="1087">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7">
        <v>23</v>
      </c>
      <c r="B554" s="1087">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7">
        <v>24</v>
      </c>
      <c r="B555" s="1087">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7">
        <v>25</v>
      </c>
      <c r="B556" s="1087">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7">
        <v>26</v>
      </c>
      <c r="B557" s="1087">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7">
        <v>27</v>
      </c>
      <c r="B558" s="1087">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7">
        <v>28</v>
      </c>
      <c r="B559" s="1087">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7">
        <v>29</v>
      </c>
      <c r="B560" s="1087">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7">
        <v>30</v>
      </c>
      <c r="B561" s="1087">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7">
        <v>1</v>
      </c>
      <c r="B565" s="1087">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7">
        <v>2</v>
      </c>
      <c r="B566" s="1087">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7">
        <v>3</v>
      </c>
      <c r="B567" s="1087">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7">
        <v>4</v>
      </c>
      <c r="B568" s="1087">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7">
        <v>5</v>
      </c>
      <c r="B569" s="1087">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7">
        <v>6</v>
      </c>
      <c r="B570" s="1087">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7">
        <v>7</v>
      </c>
      <c r="B571" s="1087">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7">
        <v>8</v>
      </c>
      <c r="B572" s="1087">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7">
        <v>9</v>
      </c>
      <c r="B573" s="1087">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7">
        <v>10</v>
      </c>
      <c r="B574" s="1087">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7">
        <v>11</v>
      </c>
      <c r="B575" s="1087">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7">
        <v>12</v>
      </c>
      <c r="B576" s="1087">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7">
        <v>13</v>
      </c>
      <c r="B577" s="1087">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7">
        <v>14</v>
      </c>
      <c r="B578" s="1087">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7">
        <v>15</v>
      </c>
      <c r="B579" s="1087">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7">
        <v>16</v>
      </c>
      <c r="B580" s="1087">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7">
        <v>17</v>
      </c>
      <c r="B581" s="1087">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7">
        <v>18</v>
      </c>
      <c r="B582" s="1087">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7">
        <v>19</v>
      </c>
      <c r="B583" s="1087">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7">
        <v>20</v>
      </c>
      <c r="B584" s="1087">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7">
        <v>21</v>
      </c>
      <c r="B585" s="1087">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7">
        <v>22</v>
      </c>
      <c r="B586" s="1087">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7">
        <v>23</v>
      </c>
      <c r="B587" s="1087">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7">
        <v>24</v>
      </c>
      <c r="B588" s="1087">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7">
        <v>25</v>
      </c>
      <c r="B589" s="1087">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7">
        <v>26</v>
      </c>
      <c r="B590" s="1087">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7">
        <v>27</v>
      </c>
      <c r="B591" s="1087">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7">
        <v>28</v>
      </c>
      <c r="B592" s="1087">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7">
        <v>29</v>
      </c>
      <c r="B593" s="1087">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7">
        <v>30</v>
      </c>
      <c r="B594" s="1087">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7">
        <v>1</v>
      </c>
      <c r="B598" s="1087">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7">
        <v>2</v>
      </c>
      <c r="B599" s="1087">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7">
        <v>3</v>
      </c>
      <c r="B600" s="1087">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7">
        <v>4</v>
      </c>
      <c r="B601" s="1087">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7">
        <v>5</v>
      </c>
      <c r="B602" s="1087">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7">
        <v>6</v>
      </c>
      <c r="B603" s="1087">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7">
        <v>7</v>
      </c>
      <c r="B604" s="1087">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7">
        <v>8</v>
      </c>
      <c r="B605" s="1087">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7">
        <v>9</v>
      </c>
      <c r="B606" s="1087">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7">
        <v>10</v>
      </c>
      <c r="B607" s="1087">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7">
        <v>11</v>
      </c>
      <c r="B608" s="1087">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7">
        <v>12</v>
      </c>
      <c r="B609" s="1087">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7">
        <v>13</v>
      </c>
      <c r="B610" s="1087">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7">
        <v>14</v>
      </c>
      <c r="B611" s="1087">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7">
        <v>15</v>
      </c>
      <c r="B612" s="1087">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7">
        <v>16</v>
      </c>
      <c r="B613" s="1087">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7">
        <v>17</v>
      </c>
      <c r="B614" s="1087">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7">
        <v>18</v>
      </c>
      <c r="B615" s="1087">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7">
        <v>19</v>
      </c>
      <c r="B616" s="1087">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7">
        <v>20</v>
      </c>
      <c r="B617" s="1087">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7">
        <v>21</v>
      </c>
      <c r="B618" s="1087">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7">
        <v>22</v>
      </c>
      <c r="B619" s="1087">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7">
        <v>23</v>
      </c>
      <c r="B620" s="1087">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7">
        <v>24</v>
      </c>
      <c r="B621" s="1087">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7">
        <v>25</v>
      </c>
      <c r="B622" s="1087">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7">
        <v>26</v>
      </c>
      <c r="B623" s="1087">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7">
        <v>27</v>
      </c>
      <c r="B624" s="1087">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7">
        <v>28</v>
      </c>
      <c r="B625" s="1087">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7">
        <v>29</v>
      </c>
      <c r="B626" s="1087">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7">
        <v>30</v>
      </c>
      <c r="B627" s="1087">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7">
        <v>1</v>
      </c>
      <c r="B631" s="1087">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7">
        <v>2</v>
      </c>
      <c r="B632" s="1087">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7">
        <v>3</v>
      </c>
      <c r="B633" s="1087">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7">
        <v>4</v>
      </c>
      <c r="B634" s="1087">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7">
        <v>5</v>
      </c>
      <c r="B635" s="1087">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7">
        <v>6</v>
      </c>
      <c r="B636" s="1087">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7">
        <v>7</v>
      </c>
      <c r="B637" s="1087">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7">
        <v>8</v>
      </c>
      <c r="B638" s="1087">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7">
        <v>9</v>
      </c>
      <c r="B639" s="1087">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7">
        <v>10</v>
      </c>
      <c r="B640" s="1087">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7">
        <v>11</v>
      </c>
      <c r="B641" s="1087">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7">
        <v>12</v>
      </c>
      <c r="B642" s="1087">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7">
        <v>13</v>
      </c>
      <c r="B643" s="1087">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7">
        <v>14</v>
      </c>
      <c r="B644" s="1087">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7">
        <v>15</v>
      </c>
      <c r="B645" s="1087">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7">
        <v>16</v>
      </c>
      <c r="B646" s="1087">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7">
        <v>17</v>
      </c>
      <c r="B647" s="1087">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7">
        <v>18</v>
      </c>
      <c r="B648" s="1087">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7">
        <v>19</v>
      </c>
      <c r="B649" s="1087">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7">
        <v>20</v>
      </c>
      <c r="B650" s="1087">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7">
        <v>21</v>
      </c>
      <c r="B651" s="1087">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7">
        <v>22</v>
      </c>
      <c r="B652" s="1087">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7">
        <v>23</v>
      </c>
      <c r="B653" s="1087">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7">
        <v>24</v>
      </c>
      <c r="B654" s="1087">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7">
        <v>25</v>
      </c>
      <c r="B655" s="1087">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7">
        <v>26</v>
      </c>
      <c r="B656" s="1087">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7">
        <v>27</v>
      </c>
      <c r="B657" s="1087">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7">
        <v>28</v>
      </c>
      <c r="B658" s="1087">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7">
        <v>29</v>
      </c>
      <c r="B659" s="1087">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7">
        <v>30</v>
      </c>
      <c r="B660" s="1087">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7">
        <v>1</v>
      </c>
      <c r="B664" s="1087">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7">
        <v>2</v>
      </c>
      <c r="B665" s="1087">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7">
        <v>3</v>
      </c>
      <c r="B666" s="1087">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7">
        <v>4</v>
      </c>
      <c r="B667" s="1087">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7">
        <v>5</v>
      </c>
      <c r="B668" s="1087">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7">
        <v>6</v>
      </c>
      <c r="B669" s="1087">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7">
        <v>7</v>
      </c>
      <c r="B670" s="1087">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7">
        <v>8</v>
      </c>
      <c r="B671" s="1087">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7">
        <v>9</v>
      </c>
      <c r="B672" s="1087">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7">
        <v>10</v>
      </c>
      <c r="B673" s="1087">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7">
        <v>11</v>
      </c>
      <c r="B674" s="1087">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7">
        <v>12</v>
      </c>
      <c r="B675" s="1087">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7">
        <v>13</v>
      </c>
      <c r="B676" s="1087">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7">
        <v>14</v>
      </c>
      <c r="B677" s="1087">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7">
        <v>15</v>
      </c>
      <c r="B678" s="1087">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7">
        <v>16</v>
      </c>
      <c r="B679" s="1087">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7">
        <v>17</v>
      </c>
      <c r="B680" s="1087">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7">
        <v>18</v>
      </c>
      <c r="B681" s="1087">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7">
        <v>19</v>
      </c>
      <c r="B682" s="1087">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7">
        <v>20</v>
      </c>
      <c r="B683" s="1087">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7">
        <v>21</v>
      </c>
      <c r="B684" s="1087">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7">
        <v>22</v>
      </c>
      <c r="B685" s="1087">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7">
        <v>23</v>
      </c>
      <c r="B686" s="1087">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7">
        <v>24</v>
      </c>
      <c r="B687" s="1087">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7">
        <v>25</v>
      </c>
      <c r="B688" s="1087">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7">
        <v>26</v>
      </c>
      <c r="B689" s="1087">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7">
        <v>27</v>
      </c>
      <c r="B690" s="1087">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7">
        <v>28</v>
      </c>
      <c r="B691" s="1087">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7">
        <v>29</v>
      </c>
      <c r="B692" s="1087">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7">
        <v>30</v>
      </c>
      <c r="B693" s="1087">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7">
        <v>1</v>
      </c>
      <c r="B697" s="1087">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7">
        <v>2</v>
      </c>
      <c r="B698" s="1087">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7">
        <v>3</v>
      </c>
      <c r="B699" s="1087">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7">
        <v>4</v>
      </c>
      <c r="B700" s="1087">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7">
        <v>5</v>
      </c>
      <c r="B701" s="1087">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7">
        <v>6</v>
      </c>
      <c r="B702" s="1087">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7">
        <v>7</v>
      </c>
      <c r="B703" s="1087">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7">
        <v>8</v>
      </c>
      <c r="B704" s="1087">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7">
        <v>9</v>
      </c>
      <c r="B705" s="1087">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7">
        <v>10</v>
      </c>
      <c r="B706" s="1087">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7">
        <v>11</v>
      </c>
      <c r="B707" s="1087">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7">
        <v>12</v>
      </c>
      <c r="B708" s="1087">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7">
        <v>13</v>
      </c>
      <c r="B709" s="1087">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7">
        <v>14</v>
      </c>
      <c r="B710" s="1087">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7">
        <v>15</v>
      </c>
      <c r="B711" s="1087">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7">
        <v>16</v>
      </c>
      <c r="B712" s="1087">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7">
        <v>17</v>
      </c>
      <c r="B713" s="1087">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7">
        <v>18</v>
      </c>
      <c r="B714" s="1087">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7">
        <v>19</v>
      </c>
      <c r="B715" s="1087">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7">
        <v>20</v>
      </c>
      <c r="B716" s="1087">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7">
        <v>21</v>
      </c>
      <c r="B717" s="1087">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7">
        <v>22</v>
      </c>
      <c r="B718" s="1087">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7">
        <v>23</v>
      </c>
      <c r="B719" s="1087">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7">
        <v>24</v>
      </c>
      <c r="B720" s="1087">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7">
        <v>25</v>
      </c>
      <c r="B721" s="1087">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7">
        <v>26</v>
      </c>
      <c r="B722" s="1087">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7">
        <v>27</v>
      </c>
      <c r="B723" s="1087">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7">
        <v>28</v>
      </c>
      <c r="B724" s="1087">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7">
        <v>29</v>
      </c>
      <c r="B725" s="1087">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7">
        <v>30</v>
      </c>
      <c r="B726" s="1087">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7">
        <v>1</v>
      </c>
      <c r="B730" s="1087">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7">
        <v>2</v>
      </c>
      <c r="B731" s="1087">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7">
        <v>3</v>
      </c>
      <c r="B732" s="1087">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7">
        <v>4</v>
      </c>
      <c r="B733" s="1087">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7">
        <v>5</v>
      </c>
      <c r="B734" s="1087">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7">
        <v>6</v>
      </c>
      <c r="B735" s="1087">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7">
        <v>7</v>
      </c>
      <c r="B736" s="1087">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7">
        <v>8</v>
      </c>
      <c r="B737" s="1087">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7">
        <v>9</v>
      </c>
      <c r="B738" s="1087">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7">
        <v>10</v>
      </c>
      <c r="B739" s="1087">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7">
        <v>11</v>
      </c>
      <c r="B740" s="1087">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7">
        <v>12</v>
      </c>
      <c r="B741" s="1087">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7">
        <v>13</v>
      </c>
      <c r="B742" s="1087">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7">
        <v>14</v>
      </c>
      <c r="B743" s="1087">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7">
        <v>15</v>
      </c>
      <c r="B744" s="1087">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7">
        <v>16</v>
      </c>
      <c r="B745" s="1087">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7">
        <v>17</v>
      </c>
      <c r="B746" s="1087">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7">
        <v>18</v>
      </c>
      <c r="B747" s="1087">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7">
        <v>19</v>
      </c>
      <c r="B748" s="1087">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7">
        <v>20</v>
      </c>
      <c r="B749" s="1087">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7">
        <v>21</v>
      </c>
      <c r="B750" s="1087">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7">
        <v>22</v>
      </c>
      <c r="B751" s="1087">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7">
        <v>23</v>
      </c>
      <c r="B752" s="1087">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7">
        <v>24</v>
      </c>
      <c r="B753" s="1087">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7">
        <v>25</v>
      </c>
      <c r="B754" s="1087">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7">
        <v>26</v>
      </c>
      <c r="B755" s="1087">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7">
        <v>27</v>
      </c>
      <c r="B756" s="1087">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7">
        <v>28</v>
      </c>
      <c r="B757" s="1087">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7">
        <v>29</v>
      </c>
      <c r="B758" s="1087">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7">
        <v>30</v>
      </c>
      <c r="B759" s="1087">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7">
        <v>1</v>
      </c>
      <c r="B763" s="1087">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7">
        <v>2</v>
      </c>
      <c r="B764" s="1087">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7">
        <v>3</v>
      </c>
      <c r="B765" s="1087">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7">
        <v>4</v>
      </c>
      <c r="B766" s="1087">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7">
        <v>5</v>
      </c>
      <c r="B767" s="1087">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7">
        <v>6</v>
      </c>
      <c r="B768" s="1087">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7">
        <v>7</v>
      </c>
      <c r="B769" s="1087">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7">
        <v>8</v>
      </c>
      <c r="B770" s="1087">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7">
        <v>9</v>
      </c>
      <c r="B771" s="1087">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7">
        <v>10</v>
      </c>
      <c r="B772" s="1087">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7">
        <v>11</v>
      </c>
      <c r="B773" s="1087">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7">
        <v>12</v>
      </c>
      <c r="B774" s="1087">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7">
        <v>13</v>
      </c>
      <c r="B775" s="1087">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7">
        <v>14</v>
      </c>
      <c r="B776" s="1087">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7">
        <v>15</v>
      </c>
      <c r="B777" s="1087">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7">
        <v>16</v>
      </c>
      <c r="B778" s="1087">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7">
        <v>17</v>
      </c>
      <c r="B779" s="1087">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7">
        <v>18</v>
      </c>
      <c r="B780" s="1087">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7">
        <v>19</v>
      </c>
      <c r="B781" s="1087">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7">
        <v>20</v>
      </c>
      <c r="B782" s="1087">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7">
        <v>21</v>
      </c>
      <c r="B783" s="1087">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7">
        <v>22</v>
      </c>
      <c r="B784" s="1087">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7">
        <v>23</v>
      </c>
      <c r="B785" s="1087">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7">
        <v>24</v>
      </c>
      <c r="B786" s="1087">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7">
        <v>25</v>
      </c>
      <c r="B787" s="1087">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7">
        <v>26</v>
      </c>
      <c r="B788" s="1087">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7">
        <v>27</v>
      </c>
      <c r="B789" s="1087">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7">
        <v>28</v>
      </c>
      <c r="B790" s="1087">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7">
        <v>29</v>
      </c>
      <c r="B791" s="1087">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7">
        <v>30</v>
      </c>
      <c r="B792" s="1087">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7">
        <v>1</v>
      </c>
      <c r="B796" s="1087">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7">
        <v>2</v>
      </c>
      <c r="B797" s="1087">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7">
        <v>3</v>
      </c>
      <c r="B798" s="1087">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7">
        <v>4</v>
      </c>
      <c r="B799" s="1087">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7">
        <v>5</v>
      </c>
      <c r="B800" s="1087">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7">
        <v>6</v>
      </c>
      <c r="B801" s="1087">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7">
        <v>7</v>
      </c>
      <c r="B802" s="1087">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7">
        <v>8</v>
      </c>
      <c r="B803" s="1087">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7">
        <v>9</v>
      </c>
      <c r="B804" s="1087">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7">
        <v>10</v>
      </c>
      <c r="B805" s="1087">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7">
        <v>11</v>
      </c>
      <c r="B806" s="1087">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7">
        <v>12</v>
      </c>
      <c r="B807" s="1087">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7">
        <v>13</v>
      </c>
      <c r="B808" s="1087">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7">
        <v>14</v>
      </c>
      <c r="B809" s="1087">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7">
        <v>15</v>
      </c>
      <c r="B810" s="1087">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7">
        <v>16</v>
      </c>
      <c r="B811" s="1087">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7">
        <v>17</v>
      </c>
      <c r="B812" s="1087">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7">
        <v>18</v>
      </c>
      <c r="B813" s="1087">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7">
        <v>19</v>
      </c>
      <c r="B814" s="1087">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7">
        <v>20</v>
      </c>
      <c r="B815" s="1087">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7">
        <v>21</v>
      </c>
      <c r="B816" s="1087">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7">
        <v>22</v>
      </c>
      <c r="B817" s="1087">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7">
        <v>23</v>
      </c>
      <c r="B818" s="1087">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7">
        <v>24</v>
      </c>
      <c r="B819" s="1087">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7">
        <v>25</v>
      </c>
      <c r="B820" s="1087">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7">
        <v>26</v>
      </c>
      <c r="B821" s="1087">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7">
        <v>27</v>
      </c>
      <c r="B822" s="1087">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7">
        <v>28</v>
      </c>
      <c r="B823" s="1087">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7">
        <v>29</v>
      </c>
      <c r="B824" s="1087">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7">
        <v>30</v>
      </c>
      <c r="B825" s="1087">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7">
        <v>1</v>
      </c>
      <c r="B829" s="1087">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7">
        <v>2</v>
      </c>
      <c r="B830" s="1087">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7">
        <v>3</v>
      </c>
      <c r="B831" s="1087">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7">
        <v>4</v>
      </c>
      <c r="B832" s="1087">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7">
        <v>5</v>
      </c>
      <c r="B833" s="1087">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7">
        <v>6</v>
      </c>
      <c r="B834" s="1087">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7">
        <v>7</v>
      </c>
      <c r="B835" s="1087">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7">
        <v>8</v>
      </c>
      <c r="B836" s="1087">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7">
        <v>9</v>
      </c>
      <c r="B837" s="1087">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7">
        <v>10</v>
      </c>
      <c r="B838" s="1087">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7">
        <v>11</v>
      </c>
      <c r="B839" s="1087">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7">
        <v>12</v>
      </c>
      <c r="B840" s="1087">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7">
        <v>13</v>
      </c>
      <c r="B841" s="1087">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7">
        <v>14</v>
      </c>
      <c r="B842" s="1087">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7">
        <v>15</v>
      </c>
      <c r="B843" s="1087">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7">
        <v>16</v>
      </c>
      <c r="B844" s="1087">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7">
        <v>17</v>
      </c>
      <c r="B845" s="1087">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7">
        <v>18</v>
      </c>
      <c r="B846" s="1087">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7">
        <v>19</v>
      </c>
      <c r="B847" s="1087">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7">
        <v>20</v>
      </c>
      <c r="B848" s="1087">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7">
        <v>21</v>
      </c>
      <c r="B849" s="1087">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7">
        <v>22</v>
      </c>
      <c r="B850" s="1087">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7">
        <v>23</v>
      </c>
      <c r="B851" s="1087">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7">
        <v>24</v>
      </c>
      <c r="B852" s="108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7">
        <v>25</v>
      </c>
      <c r="B853" s="108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7">
        <v>26</v>
      </c>
      <c r="B854" s="108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7">
        <v>27</v>
      </c>
      <c r="B855" s="108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7">
        <v>28</v>
      </c>
      <c r="B856" s="108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7">
        <v>29</v>
      </c>
      <c r="B857" s="108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7">
        <v>30</v>
      </c>
      <c r="B858" s="108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7">
        <v>1</v>
      </c>
      <c r="B862" s="108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7">
        <v>2</v>
      </c>
      <c r="B863" s="108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7">
        <v>3</v>
      </c>
      <c r="B864" s="108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7">
        <v>4</v>
      </c>
      <c r="B865" s="108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7">
        <v>5</v>
      </c>
      <c r="B866" s="108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7">
        <v>6</v>
      </c>
      <c r="B867" s="108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7">
        <v>7</v>
      </c>
      <c r="B868" s="1087">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7">
        <v>8</v>
      </c>
      <c r="B869" s="1087">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7">
        <v>9</v>
      </c>
      <c r="B870" s="1087">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7">
        <v>10</v>
      </c>
      <c r="B871" s="1087">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7">
        <v>11</v>
      </c>
      <c r="B872" s="1087">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7">
        <v>12</v>
      </c>
      <c r="B873" s="1087">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7">
        <v>13</v>
      </c>
      <c r="B874" s="1087">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7">
        <v>14</v>
      </c>
      <c r="B875" s="1087">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7">
        <v>15</v>
      </c>
      <c r="B876" s="1087">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7">
        <v>16</v>
      </c>
      <c r="B877" s="1087">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7">
        <v>17</v>
      </c>
      <c r="B878" s="1087">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7">
        <v>18</v>
      </c>
      <c r="B879" s="1087">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7">
        <v>19</v>
      </c>
      <c r="B880" s="1087">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7">
        <v>20</v>
      </c>
      <c r="B881" s="1087">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7">
        <v>21</v>
      </c>
      <c r="B882" s="1087">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7">
        <v>22</v>
      </c>
      <c r="B883" s="1087">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7">
        <v>23</v>
      </c>
      <c r="B884" s="108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7">
        <v>24</v>
      </c>
      <c r="B885" s="108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7">
        <v>25</v>
      </c>
      <c r="B886" s="108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7">
        <v>26</v>
      </c>
      <c r="B887" s="108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7">
        <v>27</v>
      </c>
      <c r="B888" s="108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7">
        <v>28</v>
      </c>
      <c r="B889" s="108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7">
        <v>29</v>
      </c>
      <c r="B890" s="108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7">
        <v>30</v>
      </c>
      <c r="B891" s="108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7">
        <v>1</v>
      </c>
      <c r="B895" s="108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7">
        <v>2</v>
      </c>
      <c r="B896" s="108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7">
        <v>3</v>
      </c>
      <c r="B897" s="108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7">
        <v>4</v>
      </c>
      <c r="B898" s="108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7">
        <v>5</v>
      </c>
      <c r="B899" s="108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7">
        <v>6</v>
      </c>
      <c r="B900" s="108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7">
        <v>7</v>
      </c>
      <c r="B901" s="1087">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7">
        <v>8</v>
      </c>
      <c r="B902" s="1087">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7">
        <v>9</v>
      </c>
      <c r="B903" s="1087">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7">
        <v>10</v>
      </c>
      <c r="B904" s="108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7">
        <v>11</v>
      </c>
      <c r="B905" s="108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7">
        <v>12</v>
      </c>
      <c r="B906" s="1087">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7">
        <v>13</v>
      </c>
      <c r="B907" s="1087">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7">
        <v>14</v>
      </c>
      <c r="B908" s="1087">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7">
        <v>15</v>
      </c>
      <c r="B909" s="1087">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7">
        <v>16</v>
      </c>
      <c r="B910" s="1087">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7">
        <v>17</v>
      </c>
      <c r="B911" s="1087">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7">
        <v>18</v>
      </c>
      <c r="B912" s="1087">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7">
        <v>19</v>
      </c>
      <c r="B913" s="1087">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7">
        <v>20</v>
      </c>
      <c r="B914" s="1087">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7">
        <v>21</v>
      </c>
      <c r="B915" s="108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7">
        <v>22</v>
      </c>
      <c r="B916" s="108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7">
        <v>23</v>
      </c>
      <c r="B917" s="108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7">
        <v>24</v>
      </c>
      <c r="B918" s="108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7">
        <v>25</v>
      </c>
      <c r="B919" s="108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7">
        <v>26</v>
      </c>
      <c r="B920" s="108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7">
        <v>27</v>
      </c>
      <c r="B921" s="108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7">
        <v>28</v>
      </c>
      <c r="B922" s="108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7">
        <v>29</v>
      </c>
      <c r="B923" s="108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7">
        <v>30</v>
      </c>
      <c r="B924" s="108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7">
        <v>1</v>
      </c>
      <c r="B928" s="108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7">
        <v>2</v>
      </c>
      <c r="B929" s="108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7">
        <v>3</v>
      </c>
      <c r="B930" s="108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7">
        <v>4</v>
      </c>
      <c r="B931" s="108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7">
        <v>5</v>
      </c>
      <c r="B932" s="108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7">
        <v>6</v>
      </c>
      <c r="B933" s="108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7">
        <v>7</v>
      </c>
      <c r="B934" s="1087">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7">
        <v>8</v>
      </c>
      <c r="B935" s="1087">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7">
        <v>9</v>
      </c>
      <c r="B936" s="1087">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7">
        <v>10</v>
      </c>
      <c r="B937" s="108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7">
        <v>11</v>
      </c>
      <c r="B938" s="108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7">
        <v>12</v>
      </c>
      <c r="B939" s="1087">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7">
        <v>13</v>
      </c>
      <c r="B940" s="1087">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7">
        <v>14</v>
      </c>
      <c r="B941" s="1087">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7">
        <v>15</v>
      </c>
      <c r="B942" s="1087">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7">
        <v>16</v>
      </c>
      <c r="B943" s="1087">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7">
        <v>17</v>
      </c>
      <c r="B944" s="108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7">
        <v>18</v>
      </c>
      <c r="B945" s="108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7">
        <v>19</v>
      </c>
      <c r="B946" s="1087">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7">
        <v>20</v>
      </c>
      <c r="B947" s="1087">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7">
        <v>21</v>
      </c>
      <c r="B948" s="108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7">
        <v>22</v>
      </c>
      <c r="B949" s="108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7">
        <v>23</v>
      </c>
      <c r="B950" s="108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7">
        <v>24</v>
      </c>
      <c r="B951" s="108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7">
        <v>25</v>
      </c>
      <c r="B952" s="108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7">
        <v>26</v>
      </c>
      <c r="B953" s="108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7">
        <v>27</v>
      </c>
      <c r="B954" s="108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7">
        <v>28</v>
      </c>
      <c r="B955" s="108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7">
        <v>29</v>
      </c>
      <c r="B956" s="108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7">
        <v>30</v>
      </c>
      <c r="B957" s="108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7">
        <v>1</v>
      </c>
      <c r="B961" s="108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7">
        <v>2</v>
      </c>
      <c r="B962" s="108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7">
        <v>3</v>
      </c>
      <c r="B963" s="108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7">
        <v>4</v>
      </c>
      <c r="B964" s="108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7">
        <v>5</v>
      </c>
      <c r="B965" s="108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7">
        <v>6</v>
      </c>
      <c r="B966" s="108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7">
        <v>7</v>
      </c>
      <c r="B967" s="1087">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7">
        <v>8</v>
      </c>
      <c r="B968" s="1087">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7">
        <v>9</v>
      </c>
      <c r="B969" s="1087">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7">
        <v>10</v>
      </c>
      <c r="B970" s="108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7">
        <v>11</v>
      </c>
      <c r="B971" s="108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7">
        <v>12</v>
      </c>
      <c r="B972" s="1087">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7">
        <v>13</v>
      </c>
      <c r="B973" s="1087">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7">
        <v>14</v>
      </c>
      <c r="B974" s="1087">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7">
        <v>15</v>
      </c>
      <c r="B975" s="1087">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7">
        <v>16</v>
      </c>
      <c r="B976" s="1087">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7">
        <v>17</v>
      </c>
      <c r="B977" s="108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7">
        <v>18</v>
      </c>
      <c r="B978" s="108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7">
        <v>19</v>
      </c>
      <c r="B979" s="1087">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7">
        <v>20</v>
      </c>
      <c r="B980" s="1087">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7">
        <v>21</v>
      </c>
      <c r="B981" s="108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7">
        <v>22</v>
      </c>
      <c r="B982" s="108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7">
        <v>23</v>
      </c>
      <c r="B983" s="108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7">
        <v>24</v>
      </c>
      <c r="B984" s="108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7">
        <v>25</v>
      </c>
      <c r="B985" s="108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7">
        <v>26</v>
      </c>
      <c r="B986" s="108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7">
        <v>27</v>
      </c>
      <c r="B987" s="108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7">
        <v>28</v>
      </c>
      <c r="B988" s="108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7">
        <v>29</v>
      </c>
      <c r="B989" s="108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7">
        <v>30</v>
      </c>
      <c r="B990" s="108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7">
        <v>1</v>
      </c>
      <c r="B994" s="108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7">
        <v>2</v>
      </c>
      <c r="B995" s="108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7">
        <v>3</v>
      </c>
      <c r="B996" s="108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7">
        <v>4</v>
      </c>
      <c r="B997" s="108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7">
        <v>5</v>
      </c>
      <c r="B998" s="108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7">
        <v>6</v>
      </c>
      <c r="B999" s="108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7">
        <v>7</v>
      </c>
      <c r="B1000" s="1087">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7">
        <v>8</v>
      </c>
      <c r="B1001" s="1087">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7">
        <v>9</v>
      </c>
      <c r="B1002" s="1087">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7">
        <v>10</v>
      </c>
      <c r="B1003" s="108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7">
        <v>11</v>
      </c>
      <c r="B1004" s="108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7">
        <v>12</v>
      </c>
      <c r="B1005" s="1087">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7">
        <v>13</v>
      </c>
      <c r="B1006" s="1087">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7">
        <v>14</v>
      </c>
      <c r="B1007" s="1087">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7">
        <v>15</v>
      </c>
      <c r="B1008" s="1087">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7">
        <v>16</v>
      </c>
      <c r="B1009" s="1087">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7">
        <v>17</v>
      </c>
      <c r="B1010" s="108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7">
        <v>18</v>
      </c>
      <c r="B1011" s="108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7">
        <v>19</v>
      </c>
      <c r="B1012" s="1087">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7">
        <v>20</v>
      </c>
      <c r="B1013" s="1087">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7">
        <v>21</v>
      </c>
      <c r="B1014" s="108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7">
        <v>22</v>
      </c>
      <c r="B1015" s="108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7">
        <v>23</v>
      </c>
      <c r="B1016" s="108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7">
        <v>24</v>
      </c>
      <c r="B1017" s="108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7">
        <v>25</v>
      </c>
      <c r="B1018" s="108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7">
        <v>26</v>
      </c>
      <c r="B1019" s="108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7">
        <v>27</v>
      </c>
      <c r="B1020" s="108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7">
        <v>28</v>
      </c>
      <c r="B1021" s="108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7">
        <v>29</v>
      </c>
      <c r="B1022" s="108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7">
        <v>30</v>
      </c>
      <c r="B1023" s="108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7">
        <v>1</v>
      </c>
      <c r="B1027" s="108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7">
        <v>2</v>
      </c>
      <c r="B1028" s="108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7">
        <v>3</v>
      </c>
      <c r="B1029" s="108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7">
        <v>4</v>
      </c>
      <c r="B1030" s="108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7">
        <v>5</v>
      </c>
      <c r="B1031" s="108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7">
        <v>6</v>
      </c>
      <c r="B1032" s="108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7">
        <v>7</v>
      </c>
      <c r="B1033" s="1087">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7">
        <v>8</v>
      </c>
      <c r="B1034" s="1087">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7">
        <v>9</v>
      </c>
      <c r="B1035" s="1087">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7">
        <v>10</v>
      </c>
      <c r="B1036" s="108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7">
        <v>11</v>
      </c>
      <c r="B1037" s="108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7">
        <v>12</v>
      </c>
      <c r="B1038" s="1087">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7">
        <v>13</v>
      </c>
      <c r="B1039" s="1087">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7">
        <v>14</v>
      </c>
      <c r="B1040" s="1087">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7">
        <v>15</v>
      </c>
      <c r="B1041" s="1087">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7">
        <v>16</v>
      </c>
      <c r="B1042" s="1087">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7">
        <v>17</v>
      </c>
      <c r="B1043" s="108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7">
        <v>18</v>
      </c>
      <c r="B1044" s="108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7">
        <v>19</v>
      </c>
      <c r="B1045" s="1087">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7">
        <v>20</v>
      </c>
      <c r="B1046" s="1087">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7">
        <v>21</v>
      </c>
      <c r="B1047" s="108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7">
        <v>22</v>
      </c>
      <c r="B1048" s="108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7">
        <v>23</v>
      </c>
      <c r="B1049" s="108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7">
        <v>24</v>
      </c>
      <c r="B1050" s="108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7">
        <v>25</v>
      </c>
      <c r="B1051" s="108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7">
        <v>26</v>
      </c>
      <c r="B1052" s="108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7">
        <v>27</v>
      </c>
      <c r="B1053" s="108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7">
        <v>28</v>
      </c>
      <c r="B1054" s="108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7">
        <v>29</v>
      </c>
      <c r="B1055" s="108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7">
        <v>30</v>
      </c>
      <c r="B1056" s="108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7">
        <v>1</v>
      </c>
      <c r="B1060" s="108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7">
        <v>2</v>
      </c>
      <c r="B1061" s="108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7">
        <v>3</v>
      </c>
      <c r="B1062" s="108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7">
        <v>4</v>
      </c>
      <c r="B1063" s="108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7">
        <v>5</v>
      </c>
      <c r="B1064" s="108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7">
        <v>6</v>
      </c>
      <c r="B1065" s="108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7">
        <v>7</v>
      </c>
      <c r="B1066" s="1087">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7">
        <v>8</v>
      </c>
      <c r="B1067" s="1087">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7">
        <v>9</v>
      </c>
      <c r="B1068" s="1087">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7">
        <v>10</v>
      </c>
      <c r="B1069" s="108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7">
        <v>11</v>
      </c>
      <c r="B1070" s="108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7">
        <v>12</v>
      </c>
      <c r="B1071" s="1087">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7">
        <v>13</v>
      </c>
      <c r="B1072" s="1087">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7">
        <v>14</v>
      </c>
      <c r="B1073" s="1087">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7">
        <v>15</v>
      </c>
      <c r="B1074" s="1087">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7">
        <v>16</v>
      </c>
      <c r="B1075" s="1087">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7">
        <v>17</v>
      </c>
      <c r="B1076" s="108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7">
        <v>18</v>
      </c>
      <c r="B1077" s="108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7">
        <v>19</v>
      </c>
      <c r="B1078" s="1087">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7">
        <v>20</v>
      </c>
      <c r="B1079" s="1087">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7">
        <v>21</v>
      </c>
      <c r="B1080" s="108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7">
        <v>22</v>
      </c>
      <c r="B1081" s="108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7">
        <v>23</v>
      </c>
      <c r="B1082" s="108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7">
        <v>24</v>
      </c>
      <c r="B1083" s="108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7">
        <v>25</v>
      </c>
      <c r="B1084" s="108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7">
        <v>26</v>
      </c>
      <c r="B1085" s="108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7">
        <v>27</v>
      </c>
      <c r="B1086" s="108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7">
        <v>28</v>
      </c>
      <c r="B1087" s="108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7">
        <v>29</v>
      </c>
      <c r="B1088" s="108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7">
        <v>30</v>
      </c>
      <c r="B1089" s="108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7">
        <v>1</v>
      </c>
      <c r="B1093" s="108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7">
        <v>2</v>
      </c>
      <c r="B1094" s="108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7">
        <v>3</v>
      </c>
      <c r="B1095" s="108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7">
        <v>4</v>
      </c>
      <c r="B1096" s="108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7">
        <v>5</v>
      </c>
      <c r="B1097" s="108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7">
        <v>6</v>
      </c>
      <c r="B1098" s="108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7">
        <v>7</v>
      </c>
      <c r="B1099" s="1087">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7">
        <v>8</v>
      </c>
      <c r="B1100" s="1087">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7">
        <v>9</v>
      </c>
      <c r="B1101" s="1087">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7">
        <v>10</v>
      </c>
      <c r="B1102" s="1087">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7">
        <v>11</v>
      </c>
      <c r="B1103" s="1087">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7">
        <v>12</v>
      </c>
      <c r="B1104" s="1087">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7">
        <v>13</v>
      </c>
      <c r="B1105" s="1087">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7">
        <v>14</v>
      </c>
      <c r="B1106" s="1087">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7">
        <v>15</v>
      </c>
      <c r="B1107" s="1087">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7">
        <v>16</v>
      </c>
      <c r="B1108" s="1087">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7">
        <v>17</v>
      </c>
      <c r="B1109" s="1087">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7">
        <v>18</v>
      </c>
      <c r="B1110" s="1087">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7">
        <v>19</v>
      </c>
      <c r="B1111" s="1087">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7">
        <v>20</v>
      </c>
      <c r="B1112" s="1087">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7">
        <v>21</v>
      </c>
      <c r="B1113" s="1087">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7">
        <v>22</v>
      </c>
      <c r="B1114" s="1087">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7">
        <v>23</v>
      </c>
      <c r="B1115" s="1087">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7">
        <v>24</v>
      </c>
      <c r="B1116" s="1087">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7">
        <v>25</v>
      </c>
      <c r="B1117" s="1087">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7">
        <v>26</v>
      </c>
      <c r="B1118" s="1087">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7">
        <v>27</v>
      </c>
      <c r="B1119" s="1087">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7">
        <v>28</v>
      </c>
      <c r="B1120" s="1087">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7">
        <v>29</v>
      </c>
      <c r="B1121" s="1087">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7">
        <v>30</v>
      </c>
      <c r="B1122" s="1087">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7">
        <v>1</v>
      </c>
      <c r="B1126" s="1087">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7">
        <v>2</v>
      </c>
      <c r="B1127" s="1087">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7">
        <v>3</v>
      </c>
      <c r="B1128" s="1087">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7">
        <v>4</v>
      </c>
      <c r="B1129" s="1087">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7">
        <v>5</v>
      </c>
      <c r="B1130" s="1087">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7">
        <v>6</v>
      </c>
      <c r="B1131" s="1087">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7">
        <v>7</v>
      </c>
      <c r="B1132" s="1087">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7">
        <v>8</v>
      </c>
      <c r="B1133" s="1087">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7">
        <v>9</v>
      </c>
      <c r="B1134" s="1087">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7">
        <v>10</v>
      </c>
      <c r="B1135" s="1087">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7">
        <v>11</v>
      </c>
      <c r="B1136" s="1087">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7">
        <v>12</v>
      </c>
      <c r="B1137" s="1087">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7">
        <v>13</v>
      </c>
      <c r="B1138" s="1087">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7">
        <v>14</v>
      </c>
      <c r="B1139" s="1087">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7">
        <v>15</v>
      </c>
      <c r="B1140" s="1087">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7">
        <v>16</v>
      </c>
      <c r="B1141" s="1087">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7">
        <v>17</v>
      </c>
      <c r="B1142" s="1087">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7">
        <v>18</v>
      </c>
      <c r="B1143" s="1087">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7">
        <v>19</v>
      </c>
      <c r="B1144" s="1087">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7">
        <v>20</v>
      </c>
      <c r="B1145" s="1087">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7">
        <v>21</v>
      </c>
      <c r="B1146" s="1087">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7">
        <v>22</v>
      </c>
      <c r="B1147" s="1087">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7">
        <v>23</v>
      </c>
      <c r="B1148" s="1087">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7">
        <v>24</v>
      </c>
      <c r="B1149" s="1087">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7">
        <v>25</v>
      </c>
      <c r="B1150" s="1087">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7">
        <v>26</v>
      </c>
      <c r="B1151" s="1087">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7">
        <v>27</v>
      </c>
      <c r="B1152" s="1087">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7">
        <v>28</v>
      </c>
      <c r="B1153" s="1087">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7">
        <v>29</v>
      </c>
      <c r="B1154" s="1087">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7">
        <v>30</v>
      </c>
      <c r="B1155" s="1087">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7">
        <v>1</v>
      </c>
      <c r="B1159" s="1087">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7">
        <v>2</v>
      </c>
      <c r="B1160" s="1087">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7">
        <v>3</v>
      </c>
      <c r="B1161" s="1087">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7">
        <v>4</v>
      </c>
      <c r="B1162" s="1087">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7">
        <v>5</v>
      </c>
      <c r="B1163" s="1087">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7">
        <v>6</v>
      </c>
      <c r="B1164" s="1087">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7">
        <v>7</v>
      </c>
      <c r="B1165" s="1087">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7">
        <v>8</v>
      </c>
      <c r="B1166" s="1087">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7">
        <v>9</v>
      </c>
      <c r="B1167" s="1087">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7">
        <v>10</v>
      </c>
      <c r="B1168" s="1087">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7">
        <v>11</v>
      </c>
      <c r="B1169" s="1087">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7">
        <v>12</v>
      </c>
      <c r="B1170" s="1087">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7">
        <v>13</v>
      </c>
      <c r="B1171" s="1087">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7">
        <v>14</v>
      </c>
      <c r="B1172" s="1087">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7">
        <v>15</v>
      </c>
      <c r="B1173" s="1087">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7">
        <v>16</v>
      </c>
      <c r="B1174" s="1087">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7">
        <v>17</v>
      </c>
      <c r="B1175" s="1087">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7">
        <v>18</v>
      </c>
      <c r="B1176" s="1087">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7">
        <v>19</v>
      </c>
      <c r="B1177" s="1087">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7">
        <v>20</v>
      </c>
      <c r="B1178" s="1087">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7">
        <v>21</v>
      </c>
      <c r="B1179" s="1087">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7">
        <v>22</v>
      </c>
      <c r="B1180" s="1087">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7">
        <v>23</v>
      </c>
      <c r="B1181" s="1087">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7">
        <v>24</v>
      </c>
      <c r="B1182" s="1087">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7">
        <v>25</v>
      </c>
      <c r="B1183" s="1087">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7">
        <v>26</v>
      </c>
      <c r="B1184" s="1087">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7">
        <v>27</v>
      </c>
      <c r="B1185" s="1087">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7">
        <v>28</v>
      </c>
      <c r="B1186" s="1087">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7">
        <v>29</v>
      </c>
      <c r="B1187" s="1087">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7">
        <v>30</v>
      </c>
      <c r="B1188" s="1087">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7">
        <v>1</v>
      </c>
      <c r="B1192" s="1087">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7">
        <v>2</v>
      </c>
      <c r="B1193" s="1087">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7">
        <v>3</v>
      </c>
      <c r="B1194" s="1087">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7">
        <v>4</v>
      </c>
      <c r="B1195" s="1087">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7">
        <v>5</v>
      </c>
      <c r="B1196" s="1087">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7">
        <v>6</v>
      </c>
      <c r="B1197" s="1087">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7">
        <v>7</v>
      </c>
      <c r="B1198" s="1087">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7">
        <v>8</v>
      </c>
      <c r="B1199" s="1087">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7">
        <v>9</v>
      </c>
      <c r="B1200" s="1087">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7">
        <v>10</v>
      </c>
      <c r="B1201" s="1087">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7">
        <v>11</v>
      </c>
      <c r="B1202" s="1087">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7">
        <v>12</v>
      </c>
      <c r="B1203" s="1087">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7">
        <v>13</v>
      </c>
      <c r="B1204" s="1087">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7">
        <v>14</v>
      </c>
      <c r="B1205" s="1087">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7">
        <v>15</v>
      </c>
      <c r="B1206" s="1087">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7">
        <v>16</v>
      </c>
      <c r="B1207" s="1087">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7">
        <v>17</v>
      </c>
      <c r="B1208" s="1087">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7">
        <v>18</v>
      </c>
      <c r="B1209" s="1087">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7">
        <v>19</v>
      </c>
      <c r="B1210" s="1087">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7">
        <v>20</v>
      </c>
      <c r="B1211" s="1087">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7">
        <v>21</v>
      </c>
      <c r="B1212" s="1087">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7">
        <v>22</v>
      </c>
      <c r="B1213" s="1087">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7">
        <v>23</v>
      </c>
      <c r="B1214" s="1087">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7">
        <v>24</v>
      </c>
      <c r="B1215" s="1087">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7">
        <v>25</v>
      </c>
      <c r="B1216" s="1087">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7">
        <v>26</v>
      </c>
      <c r="B1217" s="1087">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7">
        <v>27</v>
      </c>
      <c r="B1218" s="1087">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7">
        <v>28</v>
      </c>
      <c r="B1219" s="1087">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7">
        <v>29</v>
      </c>
      <c r="B1220" s="1087">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7">
        <v>30</v>
      </c>
      <c r="B1221" s="1087">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7">
        <v>1</v>
      </c>
      <c r="B1225" s="1087">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7">
        <v>2</v>
      </c>
      <c r="B1226" s="1087">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7">
        <v>3</v>
      </c>
      <c r="B1227" s="1087">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7">
        <v>4</v>
      </c>
      <c r="B1228" s="1087">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7">
        <v>5</v>
      </c>
      <c r="B1229" s="1087">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7">
        <v>6</v>
      </c>
      <c r="B1230" s="1087">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7">
        <v>7</v>
      </c>
      <c r="B1231" s="1087">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7">
        <v>8</v>
      </c>
      <c r="B1232" s="1087">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7">
        <v>9</v>
      </c>
      <c r="B1233" s="1087">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7">
        <v>10</v>
      </c>
      <c r="B1234" s="1087">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7">
        <v>11</v>
      </c>
      <c r="B1235" s="1087">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7">
        <v>12</v>
      </c>
      <c r="B1236" s="1087">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7">
        <v>13</v>
      </c>
      <c r="B1237" s="1087">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7">
        <v>14</v>
      </c>
      <c r="B1238" s="1087">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7">
        <v>15</v>
      </c>
      <c r="B1239" s="1087">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7">
        <v>16</v>
      </c>
      <c r="B1240" s="1087">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7">
        <v>17</v>
      </c>
      <c r="B1241" s="1087">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7">
        <v>18</v>
      </c>
      <c r="B1242" s="1087">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7">
        <v>19</v>
      </c>
      <c r="B1243" s="1087">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7">
        <v>20</v>
      </c>
      <c r="B1244" s="1087">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7">
        <v>21</v>
      </c>
      <c r="B1245" s="1087">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7">
        <v>22</v>
      </c>
      <c r="B1246" s="1087">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7">
        <v>23</v>
      </c>
      <c r="B1247" s="1087">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7">
        <v>24</v>
      </c>
      <c r="B1248" s="1087">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7">
        <v>25</v>
      </c>
      <c r="B1249" s="1087">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7">
        <v>26</v>
      </c>
      <c r="B1250" s="1087">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7">
        <v>27</v>
      </c>
      <c r="B1251" s="1087">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7">
        <v>28</v>
      </c>
      <c r="B1252" s="1087">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7">
        <v>29</v>
      </c>
      <c r="B1253" s="1087">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7">
        <v>30</v>
      </c>
      <c r="B1254" s="1087">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7">
        <v>1</v>
      </c>
      <c r="B1258" s="1087">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7">
        <v>2</v>
      </c>
      <c r="B1259" s="1087">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7">
        <v>3</v>
      </c>
      <c r="B1260" s="1087">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7">
        <v>4</v>
      </c>
      <c r="B1261" s="1087">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7">
        <v>5</v>
      </c>
      <c r="B1262" s="1087">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7">
        <v>6</v>
      </c>
      <c r="B1263" s="1087">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7">
        <v>7</v>
      </c>
      <c r="B1264" s="1087">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7">
        <v>8</v>
      </c>
      <c r="B1265" s="1087">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7">
        <v>9</v>
      </c>
      <c r="B1266" s="1087">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7">
        <v>10</v>
      </c>
      <c r="B1267" s="1087">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7">
        <v>11</v>
      </c>
      <c r="B1268" s="1087">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7">
        <v>12</v>
      </c>
      <c r="B1269" s="1087">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7">
        <v>13</v>
      </c>
      <c r="B1270" s="1087">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7">
        <v>14</v>
      </c>
      <c r="B1271" s="1087">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7">
        <v>15</v>
      </c>
      <c r="B1272" s="1087">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7">
        <v>16</v>
      </c>
      <c r="B1273" s="1087">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7">
        <v>17</v>
      </c>
      <c r="B1274" s="1087">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7">
        <v>18</v>
      </c>
      <c r="B1275" s="1087">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7">
        <v>19</v>
      </c>
      <c r="B1276" s="1087">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7">
        <v>20</v>
      </c>
      <c r="B1277" s="1087">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7">
        <v>21</v>
      </c>
      <c r="B1278" s="1087">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7">
        <v>22</v>
      </c>
      <c r="B1279" s="1087">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7">
        <v>23</v>
      </c>
      <c r="B1280" s="1087">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7">
        <v>24</v>
      </c>
      <c r="B1281" s="1087">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7">
        <v>25</v>
      </c>
      <c r="B1282" s="1087">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7">
        <v>26</v>
      </c>
      <c r="B1283" s="1087">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7">
        <v>27</v>
      </c>
      <c r="B1284" s="1087">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7">
        <v>28</v>
      </c>
      <c r="B1285" s="1087">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7">
        <v>29</v>
      </c>
      <c r="B1286" s="1087">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7">
        <v>30</v>
      </c>
      <c r="B1287" s="1087">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7">
        <v>1</v>
      </c>
      <c r="B1291" s="1087">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7">
        <v>2</v>
      </c>
      <c r="B1292" s="1087">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7">
        <v>3</v>
      </c>
      <c r="B1293" s="1087">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7">
        <v>4</v>
      </c>
      <c r="B1294" s="1087">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7">
        <v>5</v>
      </c>
      <c r="B1295" s="1087">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7">
        <v>6</v>
      </c>
      <c r="B1296" s="1087">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7">
        <v>7</v>
      </c>
      <c r="B1297" s="1087">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7">
        <v>8</v>
      </c>
      <c r="B1298" s="1087">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7">
        <v>9</v>
      </c>
      <c r="B1299" s="1087">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7">
        <v>10</v>
      </c>
      <c r="B1300" s="1087">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7">
        <v>11</v>
      </c>
      <c r="B1301" s="1087">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7">
        <v>12</v>
      </c>
      <c r="B1302" s="1087">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7">
        <v>13</v>
      </c>
      <c r="B1303" s="1087">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7">
        <v>14</v>
      </c>
      <c r="B1304" s="1087">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7">
        <v>15</v>
      </c>
      <c r="B1305" s="1087">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7">
        <v>16</v>
      </c>
      <c r="B1306" s="1087">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7">
        <v>17</v>
      </c>
      <c r="B1307" s="1087">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7">
        <v>18</v>
      </c>
      <c r="B1308" s="1087">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7">
        <v>19</v>
      </c>
      <c r="B1309" s="1087">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7">
        <v>20</v>
      </c>
      <c r="B1310" s="1087">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7">
        <v>21</v>
      </c>
      <c r="B1311" s="1087">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7">
        <v>22</v>
      </c>
      <c r="B1312" s="1087">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7">
        <v>23</v>
      </c>
      <c r="B1313" s="1087">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7">
        <v>24</v>
      </c>
      <c r="B1314" s="1087">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7">
        <v>25</v>
      </c>
      <c r="B1315" s="1087">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7">
        <v>26</v>
      </c>
      <c r="B1316" s="1087">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7">
        <v>27</v>
      </c>
      <c r="B1317" s="1087">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7">
        <v>28</v>
      </c>
      <c r="B1318" s="1087">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7">
        <v>29</v>
      </c>
      <c r="B1319" s="1087">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7">
        <v>30</v>
      </c>
      <c r="B1320" s="1087">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2020-07-03T06:45:08Z</cp:lastPrinted>
  <dcterms:created xsi:type="dcterms:W3CDTF">2012-03-13T00:50:25Z</dcterms:created>
  <dcterms:modified xsi:type="dcterms:W3CDTF">2020-11-20T11:55:33Z</dcterms:modified>
</cp:coreProperties>
</file>