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2\"/>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<sst xmlns="http://schemas.openxmlformats.org/spreadsheetml/2006/main" count="3029" uniqueCount="653">
  <si>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</si>
  <si>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</si>
  <si>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</si>
  <si>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</si>
  <si>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</si>
  <si>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</si>
  <si>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</si>
  <si>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</si>
  <si>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</si>
  <si>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</si>
  <si>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</si>
  <si>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</si>
  <si>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</si>
  <si>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</si>
  <si>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</si>
  <si>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</si>
  <si>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</si>
  <si>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</si>
  <si>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</si>
  <si>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</si>
  <si>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</si>
  <si>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</si>
  <si>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</si>
  <si>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</si>
  <si>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</si>
  <si>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</si>
  <si>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</si>
  <si>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</si>
  <si>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</si>
  <si>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</si>
  <si>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</si>
  <si>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</si>
  <si>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</si>
  <si>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</si>
  <si>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</si>
  <si>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</si>
  <si>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</si>
  <si>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</si>
  <si>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</si>
  <si>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</si>
  <si>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</si>
  <si>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</si>
  <si>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</si>
  <si>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</si>
  <si>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</si>
  <si>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</si>
  <si>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</si>
  <si>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</si>
  <si>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</si>
  <si>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</si>
  <si>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</si>
  <si>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</si>
  <si>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</si>
  <si>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</si>
  <si>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</si>
  <si>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</si>
  <si>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</si>
  <si>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</si>
  <si>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</si>
  <si>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</si>
  <si>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</si>
  <si>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</si>
  <si>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</si>
  <si>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</si>
  <si>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</si>
  <si>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</si>
  <si>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</si>
  <si>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</si>
  <si>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</si>
  <si>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</si>
  <si>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</si>
  <si>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</si>
  <si>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</si>
  <si>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</si>
  <si>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</si>
  <si>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</si>
  <si>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</si>
  <si>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</si>
  <si>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</si>
  <si>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</si>
  <si>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</si>
  <si>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</si>
  <si>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</si>
  <si>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</si>
  <si>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</si>
  <si>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</si>
  <si>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</si>
  <si>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</si>
  <si>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</si>
  <si>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</si>
  <si>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</si>
  <si>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</si>
  <si>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</si>
  <si>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</si>
  <si>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</si>
  <si>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</si>
  <si>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</si>
  <si>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</si>
  <si>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</si>
  <si>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</si>
  <si>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</si>
  <si>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</si>
  <si>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</si>
  <si>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</si>
  <si>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</si>
  <si>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</si>
  <si>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</si>
  <si>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</si>
  <si>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</si>
  <si>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</si>
  <si>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</si>
  <si>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</si>
  <si>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</si>
  <si>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</si>
  <si>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</si>
  <si>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</si>
  <si>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</si>
  <si>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</si>
  <si>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</si>
  <si>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</si>
  <si>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</si>
  <si>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</si>
  <si>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</si>
  <si>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</si>
  <si>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</si>
  <si>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</si>
  <si>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</si>
  <si>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</si>
  <si>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</si>
  <si>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</si>
  <si>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</si>
  <si>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</si>
  <si>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</si>
  <si>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</si>
  <si>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</si>
  <si>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</si>
  <si>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</si>
  <si>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</si>
  <si>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</si>
  <si>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</si>
  <si>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</si>
  <si>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</si>
  <si>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</si>
  <si>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</si>
  <si>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</si>
  <si>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</si>
  <si>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</si>
  <si>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</si>
  <si>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</si>
  <si>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</si>
  <si>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</si>
  <si>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</si>
  <si>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</si>
  <si>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</si>
  <si>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</si>
  <si>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</si>
  <si>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</si>
  <si>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</si>
  <si>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</si>
  <si>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</si>
  <si>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</si>
  <si>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</si>
  <si>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</si>
  <si>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</si>
  <si>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</si>
  <si>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</si>
  <si>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</si>
  <si>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</si>
  <si>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</si>
  <si>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</si>
  <si>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</si>
  <si>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</si>
  <si>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</si>
  <si>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</si>
  <si>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</si>
  <si>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</si>
  <si>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</si>
  <si>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</si>
  <si>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</si>
  <si>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</si>
  <si>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</si>
  <si>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</si>
  <si>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</si>
  <si>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</si>
  <si>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</si>
  <si>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</si>
  <si>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</si>
  <si>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</si>
  <si>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</si>
  <si>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</si>
  <si>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</si>
  <si>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</si>
  <si>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</si>
  <si>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</si>
  <si>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</si>
  <si>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</si>
  <si>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</si>
  <si>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</si>
  <si>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</si>
  <si>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</si>
  <si>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</si>
  <si>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</si>
  <si>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</si>
  <si>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</si>
  <si>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</si>
  <si>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</si>
  <si>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</si>
  <si>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</si>
  <si>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</si>
  <si>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</si>
  <si>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</si>
  <si>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</si>
  <si>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</si>
  <si>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</si>
  <si>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</si>
  <si>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</si>
  <si>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</si>
  <si>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</si>
  <si>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</si>
  <si>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</si>
  <si>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</si>
  <si>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</si>
  <si>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</si>
  <si>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</si>
  <si>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</si>
  <si>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</si>
  <si>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</si>
  <si>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</si>
  <si>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</si>
  <si>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</si>
  <si>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</si>
  <si>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</si>
  <si>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</si>
  <si>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</si>
  <si>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</si>
  <si>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</si>
  <si>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</si>
  <si>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</si>
  <si>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</si>
  <si>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</si>
  <si>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</si>
  <si>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</si>
  <si>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</si>
  <si>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</si>
  <si>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</si>
  <si>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</si>
  <si>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</si>
  <si>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</si>
  <si>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</si>
  <si>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</si>
  <si>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</si>
  <si>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</si>
  <si>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</si>
  <si>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</si>
  <si>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</si>
  <si>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</si>
  <si>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</si>
  <si>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</si>
  <si>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</si>
  <si>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</si>
  <si>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</si>
  <si>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</si>
  <si>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</si>
  <si>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</si>
  <si>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</si>
  <si>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</si>
  <si>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</si>
  <si>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</si>
  <si>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</si>
  <si>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</si>
  <si>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</si>
  <si>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</si>
  <si>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</si>
  <si>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</si>
  <si>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</si>
  <si>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</si>
  <si>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</si>
  <si>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</si>
  <si>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</si>
  <si>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</si>
  <si>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</si>
  <si>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</si>
  <si>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</si>
  <si>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</si>
  <si>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</si>
  <si>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</si>
  <si>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</si>
  <si>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</si>
  <si>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</si>
  <si>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</si>
  <si>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</si>
  <si>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</si>
  <si>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</si>
  <si>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</si>
  <si>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</si>
  <si>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</si>
  <si>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</si>
  <si>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</si>
  <si>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</si>
  <si>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</si>
  <si>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</si>
  <si>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</si>
  <si>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</si>
  <si>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</si>
  <si>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</si>
  <si>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</si>
  <si>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</si>
  <si>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</si>
  <si>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</si>
  <si>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</si>
  <si>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</si>
  <si>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</si>
  <si>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</si>
  <si>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</si>
  <si>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</si>
  <si>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</si>
  <si>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</si>
  <si>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</si>
  <si>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</si>
  <si>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</si>
  <si>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</si>
  <si>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</si>
  <si>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</si>
  <si>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</si>
  <si>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</si>
  <si>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</si>
  <si>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</si>
  <si>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</si>
  <si>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</si>
  <si>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</si>
  <si>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</si>
  <si>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</si>
  <si>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</si>
  <si>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</si>
  <si>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</si>
  <si>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</si>
  <si>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</si>
  <si>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</si>
  <si>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</si>
  <si>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</si>
  <si>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</si>
  <si>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</si>
  <si>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</si>
  <si>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</si>
  <si>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</si>
  <si>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</si>
  <si>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</si>
  <si>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</si>
  <si>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</si>
  <si>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</si>
  <si>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</si>
  <si>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</si>
  <si>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</si>
  <si>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</si>
  <si>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</si>
  <si>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</si>
  <si>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</si>
  <si>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</si>
  <si>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</si>
  <si>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</si>
  <si>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</si>
  <si>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</si>
  <si>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</si>
  <si>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</si>
  <si>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</si>
  <si>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</si>
  <si>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</si>
  <si>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</si>
  <si>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</si>
  <si>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</si>
  <si>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</si>
  <si>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</si>
  <si>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</si>
  <si>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</si>
  <si>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</si>
  <si>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</si>
  <si>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</si>
  <si>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</si>
  <si>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</si>
  <si>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</si>
  <si>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</si>
  <si>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</si>
  <si>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</si>
  <si>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</si>
  <si>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</si>
  <si>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</si>
  <si>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</si>
  <si>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</si>
  <si>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</si>
  <si>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</si>
  <si>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</si>
  <si>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</si>
  <si>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</si>
  <si>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</si>
  <si>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</si>
  <si>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</si>
  <si>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</si>
  <si>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</si>
  <si>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</si>
  <si>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</si>
  <si>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</si>
  <si>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</si>
  <si>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</si>
  <si>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</si>
  <si>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</si>
  <si>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</si>
  <si>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</si>
  <si>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</si>
  <si>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</si>
  <si>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</si>
  <si>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</si>
  <si>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</si>
  <si>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</si>
  <si>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</si>
  <si>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</si>
  <si>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</si>
  <si>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</si>
  <si>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</si>
  <si>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</si>
  <si>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</si>
  <si>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</si>
  <si>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</si>
  <si>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</si>
  <si>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</si>
  <si>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</si>
  <si>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</si>
  <si>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</si>
  <si>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</si>
  <si>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</si>
  <si>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</si>
  <si>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</si>
  <si>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</si>
  <si>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</si>
  <si>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</si>
  <si>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</si>
  <si>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</si>
  <si>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</si>
  <si>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</si>
  <si>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</si>
  <si>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</si>
  <si>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</si>
  <si>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</si>
  <si>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</si>
  <si>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</si>
  <si>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</si>
  <si>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</si>
  <si>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</si>
  <si>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</si>
  <si>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</si>
  <si>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</si>
  <si>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</si>
  <si>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</si>
  <si>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</si>
  <si>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</si>
  <si>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</si>
  <si>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</si>
  <si>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</si>
  <si>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</si>
  <si>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</si>
  <si>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</si>
  <si>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</si>
  <si>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</si>
  <si>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</si>
  <si>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</si>
  <si>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</si>
  <si>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</si>
  <si>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</si>
  <si>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</si>
  <si>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</si>
  <si>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</si>
  <si>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</si>
  <si>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</si>
  <si>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</si>
  <si>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</si>
  <si>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</si>
  <si>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</si>
  <si>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</si>
  <si>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</si>
  <si>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</si>
  <si>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</si>
  <si>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</si>
  <si>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</si>
  <si>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</si>
  <si>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</si>
  <si>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</si>
  <si>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</si>
  <si>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</si>
  <si>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</si>
  <si>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</si>
  <si>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</si>
  <si>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</si>
  <si>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</si>
  <si>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</si>
  <si>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</si>
  <si>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</si>
  <si>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</si>
  <si>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</si>
  <si>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</si>
  <si>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</si>
  <si>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</si>
  <si>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</si>
  <si>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</si>
  <si>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</si>
  <si>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</si>
  <si>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</si>
  <si>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</si>
  <si>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</si>
  <si>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</si>
  <si>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</si>
  <si>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</si>
  <si>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</si>
  <si>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</si>
  <si>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</si>
  <si>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</si>
  <si>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</si>
  <si>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</si>
  <si>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</si>
  <si>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</si>
  <si>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</si>
  <si>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</si>
  <si>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</si>
  <si>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</si>
  <si>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</si>
  <si>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</si>
  <si>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</si>
  <si>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</si>
  <si>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</si>
  <si>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</si>
  <si>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</si>
  <si>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</si>
  <si>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</si>
  <si>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</si>
  <si>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</si>
  <si>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</si>
  <si>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</si>
  <si>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</si>
  <si>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</si>
  <si>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</si>
  <si>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</si>
  <si>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</si>
  <si>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</si>
  <si>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</si>
  <si>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</si>
  <si>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</si>
  <si>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</si>
  <si>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</si>
  <si>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</si>
  <si>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</si>
  <si>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</si>
  <si>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</si>
  <si>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</si>
  <si>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</si>
  <si>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</si>
  <si>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</si>
  <si>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</si>
  <si>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</si>
  <si>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</si>
  <si>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</si>
  <si>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</si>
  <si>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</si>
  <si>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</si>
  <si>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</si>
  <si>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</si>
  <si>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</si>
  <si>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</si>
  <si>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教育課程課長
滝波　泰</t>
  </si>
  <si>
    <t>-</t>
  </si>
  <si>
    <t>文部科学省は、将来の国際的な科学技術関係人材を育成するため、先進的な科学技術・理数教育を実施する高等学校等を「スーパーサイエンスハイスクール（SSH）」として指定している。本事務費により、優れた素質を持つ生徒等の発掘・能力伸長や学習指導要領によらないカリキュラムの開発・実践、課題研究の推進等を支援する事業の円滑かつ効果的な実施に必要な検討等を行う。</t>
  </si>
  <si>
    <t>文部科学省においてスーパーサイエンスハイスクールの指定、企画評価会議の開催、中間評価の実施等を行う。</t>
  </si>
  <si>
    <t>委員等旅費</t>
  </si>
  <si>
    <t>諸謝金</t>
  </si>
  <si>
    <t>職員旅費</t>
  </si>
  <si>
    <t>庁費</t>
  </si>
  <si>
    <t>ＳＳＨ事業の円滑かつ効果的な実施</t>
  </si>
  <si>
    <t>ＳＳＨ指定校生徒へのアンケート調査で、科学技術に関する学習の意欲が向上したとの肯定的な回答の割合
（分母：SSH指定校生徒の内、科学技術に関する学習の意欲がもともと高かった生徒を除き当該設問に回答をした数。
分子：上記の内、SSH参加により科学技術に関する学習意欲が向上したと肯定的に回答した数）</t>
  </si>
  <si>
    <t>スーパーサイエンスハイスクール意識調査報告書（国立研究開発法人　科学技術振興機構）</t>
  </si>
  <si>
    <t>ＳＳＨ企画評価会議等開催数</t>
  </si>
  <si>
    <t>回</t>
  </si>
  <si>
    <t>X／Y　　
Ｘ＝執行額
Ｙ＝会議開催回数　　　　　　　　　　　　　</t>
    <phoneticPr fontId="5"/>
  </si>
  <si>
    <t>4,165,204/25</t>
  </si>
  <si>
    <t>4,518,781/19</t>
  </si>
  <si>
    <t>　　/</t>
    <phoneticPr fontId="5"/>
  </si>
  <si>
    <t>／　　　　　　　　　　　　　　</t>
    <phoneticPr fontId="5"/>
  </si>
  <si>
    <t>SSH出身の卒業生が「SSH参加が現在の専攻分野選択に影響した」と回答した割合</t>
    <phoneticPr fontId="5"/>
  </si>
  <si>
    <t>％</t>
    <phoneticPr fontId="5"/>
  </si>
  <si>
    <t>ＳＳＨ事業の円滑かつ効果的な実施を行い、科学技術関係人材の育成に資する。</t>
    <phoneticPr fontId="5"/>
  </si>
  <si>
    <t>-</t>
    <phoneticPr fontId="5"/>
  </si>
  <si>
    <t>将来の国際的な科学技術関係人材を育成することは極めて重要であり、本事業の目的は的確に反映している。</t>
  </si>
  <si>
    <t>円滑かつ効果的な実施を行う必要があり、国が主体的に実施する必要がある。</t>
  </si>
  <si>
    <t>SSH事業は教育振興基本計画、科学技術基本計画、教育再生実行会議の提言等においてもその必要性が明記され、政策として優先度が高い事業である。</t>
  </si>
  <si>
    <t>会議の効率的な開催に努めている。</t>
  </si>
  <si>
    <t>業務の実施に当たっては、文部科学省の定める旅費、諸謝金等の基準・単価に従うとともに、真に必要なものに限定している。</t>
  </si>
  <si>
    <t>庁費の執行状況を見直すなど、無駄の削減に努めている。</t>
  </si>
  <si>
    <t>SSH企画評価会議の開催、中間評価の実施等、SSH事業の円滑かつ効果的な実施に必要な取組を着実に実施しており、成果目標に見合ったものとなっている。</t>
  </si>
  <si>
    <t>活動実績は当初の見込みとほぼ同じであり、見合ったものになっている。</t>
  </si>
  <si>
    <t>198</t>
  </si>
  <si>
    <t>131</t>
  </si>
  <si>
    <t>139</t>
  </si>
  <si>
    <t>182</t>
  </si>
  <si>
    <t>180</t>
  </si>
  <si>
    <t>170</t>
  </si>
  <si>
    <t>文部科学省</t>
    <phoneticPr fontId="5"/>
  </si>
  <si>
    <t>○</t>
  </si>
  <si>
    <t>8　科学技術イノベーションの基盤的な力の強化</t>
    <phoneticPr fontId="5"/>
  </si>
  <si>
    <t>8-1 科学技術イノベーションを担う人材力の強化</t>
    <phoneticPr fontId="5"/>
  </si>
  <si>
    <t>スーパーサイエンスハイスクールにかかる事務費</t>
    <phoneticPr fontId="5"/>
  </si>
  <si>
    <t>平成14年度</t>
    <phoneticPr fontId="5"/>
  </si>
  <si>
    <t>終了予定なし</t>
    <phoneticPr fontId="5"/>
  </si>
  <si>
    <t>初等中等教育局</t>
    <phoneticPr fontId="5"/>
  </si>
  <si>
    <t>教育課程課</t>
    <phoneticPr fontId="5"/>
  </si>
  <si>
    <t>第3期教育振興基本計画（平成30年6月15日　閣議決定）
科学技術基本計画（第５期）（平成28年1月22日　閣議決定）
科学技術イノベーション総合戦略２０１７（平成29年6月2日　閣議決定）
教育再生実行会議　第三次提言（平成25年5月28日）
教育再生実行会議　第四次提言（平成25年10月31日）
教育再生実行会議　第七次提言（平成27年5月14日）
教育再生実行会議　第九次提言（平成28年5月20日）
教育再生実行会議　第十一次提言（令和元年5月17日）</t>
    <phoneticPr fontId="5"/>
  </si>
  <si>
    <t>5,127,000/19</t>
    <phoneticPr fontId="5"/>
  </si>
  <si>
    <t>無</t>
  </si>
  <si>
    <t>‐</t>
  </si>
  <si>
    <t>事業の実施に関して、事前に開催時期・回数等の検討を行い、関係規定に基づき、証拠書類等を確認し、会議出席への謝金・旅費等を支出している。</t>
    <rPh sb="3" eb="5">
      <t>ジッシ</t>
    </rPh>
    <rPh sb="6" eb="7">
      <t>カン</t>
    </rPh>
    <rPh sb="10" eb="12">
      <t>ジゼン</t>
    </rPh>
    <rPh sb="13" eb="15">
      <t>カイサイ</t>
    </rPh>
    <rPh sb="15" eb="17">
      <t>ジキ</t>
    </rPh>
    <rPh sb="18" eb="20">
      <t>カイスウ</t>
    </rPh>
    <rPh sb="20" eb="21">
      <t>ナド</t>
    </rPh>
    <rPh sb="22" eb="24">
      <t>ケントウ</t>
    </rPh>
    <rPh sb="25" eb="26">
      <t>オコナ</t>
    </rPh>
    <rPh sb="28" eb="30">
      <t>カンケイ</t>
    </rPh>
    <rPh sb="30" eb="32">
      <t>キテイ</t>
    </rPh>
    <rPh sb="33" eb="34">
      <t>モト</t>
    </rPh>
    <rPh sb="37" eb="39">
      <t>ショウコ</t>
    </rPh>
    <rPh sb="39" eb="41">
      <t>ショルイ</t>
    </rPh>
    <rPh sb="41" eb="42">
      <t>ナド</t>
    </rPh>
    <rPh sb="43" eb="45">
      <t>カクニン</t>
    </rPh>
    <rPh sb="47" eb="49">
      <t>カイギ</t>
    </rPh>
    <rPh sb="49" eb="51">
      <t>シュッセキ</t>
    </rPh>
    <rPh sb="53" eb="55">
      <t>シャキン</t>
    </rPh>
    <rPh sb="56" eb="58">
      <t>リョヒ</t>
    </rPh>
    <rPh sb="58" eb="59">
      <t>ナド</t>
    </rPh>
    <rPh sb="60" eb="62">
      <t>シシュツ</t>
    </rPh>
    <phoneticPr fontId="5"/>
  </si>
  <si>
    <t>今後については、引き続き事務的経費の効率的で適正な執行に努めるとともに、必要な経費について精査に努める。</t>
    <rPh sb="0" eb="2">
      <t>コンゴ</t>
    </rPh>
    <rPh sb="8" eb="9">
      <t>ヒ</t>
    </rPh>
    <rPh sb="10" eb="11">
      <t>ツヅ</t>
    </rPh>
    <rPh sb="12" eb="15">
      <t>ジムテキ</t>
    </rPh>
    <rPh sb="15" eb="17">
      <t>ケイヒ</t>
    </rPh>
    <rPh sb="18" eb="21">
      <t>コウリツテキ</t>
    </rPh>
    <rPh sb="22" eb="24">
      <t>テキセイ</t>
    </rPh>
    <rPh sb="25" eb="27">
      <t>シッコウ</t>
    </rPh>
    <rPh sb="28" eb="29">
      <t>ツト</t>
    </rPh>
    <rPh sb="36" eb="38">
      <t>ヒツヨウ</t>
    </rPh>
    <rPh sb="39" eb="41">
      <t>ケイヒ</t>
    </rPh>
    <rPh sb="45" eb="47">
      <t>セイサ</t>
    </rPh>
    <rPh sb="48" eb="49">
      <t>ツト</t>
    </rPh>
    <phoneticPr fontId="5"/>
  </si>
  <si>
    <t>○第3期教育振興基本計画（平成30年6月15日閣議決定）
　　　https://www.mext.go.jp/content/1406127_002.pdf　
○科学技術基本計画（第5期）（平成28年1月22日閣議決定）
　　　https://www8.cao.go.jp/cstp/kihonkeikaku/5honbun.pdf
○科学技術イノベーション総合戦略２０１７（平成29年6月2日閣議決定）
　　　https://www8.cao.go.jp/cstp/sogosenryaku/2017/honbun2017.pdf
○教育再生実行会議　第三次提言（平成25年5月28日）
　　　http://www.kantei.go.jp/jp/singi/kyouikusaisei/pdf/dai3_1.pdf
○教育再生実行会議　第四次提言（平成25年10月31日）
　　　http://www.kantei.go.jp/jp/singi/kyouikusaisei/pdf/dai4_1.pdf
○教育再生実行会議　第七次提言（平成27年5月14日）
　　　http://www.kantei.go.jp/jp/singi/kyouikusaisei/pdf/dai7_1.pdf
○教育再生実行会議　第九次提言（平成28年5月20日）
　　　http://www.kantei.go.jp/jp/singi/kyouikusaisei/pdf/dai9_1.pdf
◯教育再生実行会議　第十一次提言（令和元年5月17日）
　　　https://www.kantei.go.jp/jp/singi/kyouikusaisei/pdf/dai11_teigen_1.pdf</t>
    <phoneticPr fontId="5"/>
  </si>
  <si>
    <t>委員等旅費</t>
    <rPh sb="0" eb="2">
      <t>イイン</t>
    </rPh>
    <rPh sb="2" eb="3">
      <t>ナド</t>
    </rPh>
    <rPh sb="3" eb="5">
      <t>リョヒ</t>
    </rPh>
    <phoneticPr fontId="5"/>
  </si>
  <si>
    <t>-</t>
    <phoneticPr fontId="5"/>
  </si>
  <si>
    <t>-</t>
    <phoneticPr fontId="5"/>
  </si>
  <si>
    <t>-</t>
    <phoneticPr fontId="5"/>
  </si>
  <si>
    <t>会議等出席</t>
    <rPh sb="0" eb="2">
      <t>カイギ</t>
    </rPh>
    <rPh sb="2" eb="3">
      <t>ナド</t>
    </rPh>
    <rPh sb="3" eb="5">
      <t>シュッセキ</t>
    </rPh>
    <phoneticPr fontId="5"/>
  </si>
  <si>
    <t>委員等A</t>
    <rPh sb="0" eb="2">
      <t>イイン</t>
    </rPh>
    <rPh sb="2" eb="3">
      <t>ナド</t>
    </rPh>
    <phoneticPr fontId="5"/>
  </si>
  <si>
    <t>委員等B</t>
    <rPh sb="0" eb="2">
      <t>イイン</t>
    </rPh>
    <rPh sb="2" eb="3">
      <t>ナド</t>
    </rPh>
    <phoneticPr fontId="5"/>
  </si>
  <si>
    <t>委員等C</t>
    <rPh sb="0" eb="2">
      <t>イイン</t>
    </rPh>
    <rPh sb="2" eb="3">
      <t>ナド</t>
    </rPh>
    <phoneticPr fontId="5"/>
  </si>
  <si>
    <t>委員等D</t>
    <rPh sb="0" eb="2">
      <t>イイン</t>
    </rPh>
    <rPh sb="2" eb="3">
      <t>ナド</t>
    </rPh>
    <phoneticPr fontId="5"/>
  </si>
  <si>
    <t>委員等E</t>
    <rPh sb="0" eb="2">
      <t>イイン</t>
    </rPh>
    <rPh sb="2" eb="3">
      <t>ナド</t>
    </rPh>
    <phoneticPr fontId="5"/>
  </si>
  <si>
    <t>-</t>
    <phoneticPr fontId="5"/>
  </si>
  <si>
    <t>委員等F</t>
    <rPh sb="0" eb="2">
      <t>イイン</t>
    </rPh>
    <rPh sb="2" eb="3">
      <t>ナド</t>
    </rPh>
    <phoneticPr fontId="5"/>
  </si>
  <si>
    <t>委員等G</t>
    <rPh sb="0" eb="2">
      <t>イイン</t>
    </rPh>
    <rPh sb="2" eb="3">
      <t>ナド</t>
    </rPh>
    <phoneticPr fontId="5"/>
  </si>
  <si>
    <t>委員等H</t>
    <rPh sb="0" eb="2">
      <t>イイン</t>
    </rPh>
    <rPh sb="2" eb="3">
      <t>ナド</t>
    </rPh>
    <phoneticPr fontId="5"/>
  </si>
  <si>
    <t>委員等I</t>
    <rPh sb="0" eb="2">
      <t>イイン</t>
    </rPh>
    <rPh sb="2" eb="3">
      <t>ナド</t>
    </rPh>
    <phoneticPr fontId="5"/>
  </si>
  <si>
    <t>委員等J</t>
    <rPh sb="0" eb="2">
      <t>イイン</t>
    </rPh>
    <rPh sb="2" eb="3">
      <t>ナド</t>
    </rPh>
    <phoneticPr fontId="5"/>
  </si>
  <si>
    <t>-</t>
    <phoneticPr fontId="5"/>
  </si>
  <si>
    <t>-</t>
    <phoneticPr fontId="5"/>
  </si>
  <si>
    <t>-</t>
    <phoneticPr fontId="5"/>
  </si>
  <si>
    <t>-</t>
    <phoneticPr fontId="5"/>
  </si>
  <si>
    <t>4,516,153/19</t>
    <phoneticPr fontId="5"/>
  </si>
  <si>
    <t>企画評価会議等出席に係る旅費</t>
    <rPh sb="0" eb="2">
      <t>キカク</t>
    </rPh>
    <rPh sb="2" eb="4">
      <t>ヒョウカ</t>
    </rPh>
    <rPh sb="4" eb="6">
      <t>カイギ</t>
    </rPh>
    <rPh sb="6" eb="7">
      <t>ナド</t>
    </rPh>
    <rPh sb="7" eb="9">
      <t>シュッセキ</t>
    </rPh>
    <rPh sb="10" eb="11">
      <t>カカ</t>
    </rPh>
    <rPh sb="12" eb="14">
      <t>リョヒ</t>
    </rPh>
    <phoneticPr fontId="5"/>
  </si>
  <si>
    <t>企画評価会議等出席に係る謝金</t>
    <rPh sb="12" eb="14">
      <t>シャキン</t>
    </rPh>
    <phoneticPr fontId="5"/>
  </si>
  <si>
    <t>諸謝金</t>
    <rPh sb="0" eb="3">
      <t>ショシャキン</t>
    </rPh>
    <phoneticPr fontId="5"/>
  </si>
  <si>
    <t>SSH事業に係る審査等に必要な経費を精選し、実施している。</t>
    <rPh sb="3" eb="5">
      <t>ジギョウ</t>
    </rPh>
    <rPh sb="22" eb="24">
      <t>ジッシ</t>
    </rPh>
    <phoneticPr fontId="5"/>
  </si>
  <si>
    <t>-</t>
    <phoneticPr fontId="5"/>
  </si>
  <si>
    <t>-</t>
    <phoneticPr fontId="5"/>
  </si>
  <si>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直近の2年で事業実施で期待される効果を下回る結果となっており、実施内容等については随時見直す必要がある。</t>
  </si>
  <si>
    <t>事業内容の一部改善</t>
  </si>
  <si>
    <t>１．事業評価の観点：この事業は将来の国際的な科学技術関係人材を育成するため、先進的な科学技術・理数教育を実施する高等学校等のスーパーサイエンスハイスクールの指定、企画評価会議の開催、中間評価の実施等を行う事務費であり、事業成果等の検証の観点から検証を行った。
２．所見：この事業は、外部有識者の所見により、成果目標は適切であるが、事業の実施方法等について見直しをするよう求められていることを受け、事業の実施方法により一層の工夫をするべきである。</t>
  </si>
  <si>
    <t>執行等改善</t>
  </si>
  <si>
    <t>円</t>
    <phoneticPr fontId="5"/>
  </si>
  <si>
    <t>　 　X/Y</t>
    <phoneticPr fontId="5"/>
  </si>
  <si>
    <t>企画評価会議の開催、中間評価の実施方法等について、開催回数やオンライン化も含めた開催形態の見直しを行うことで、会議や評価の内容の更なる充実を図り、ＳＳＨ事業の円滑かつ効果的な実施に努めることとする。</t>
    <phoneticPr fontId="5"/>
  </si>
  <si>
    <t>A.委員等A</t>
    <rPh sb="2" eb="4">
      <t>イイン</t>
    </rPh>
    <rPh sb="4" eb="5">
      <t>トウ</t>
    </rPh>
    <phoneticPr fontId="5"/>
  </si>
  <si>
    <t>B.委員等A</t>
    <rPh sb="2" eb="4">
      <t>イイン</t>
    </rPh>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</si>
</sst>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197643</xdr:colOff>
      <xdr:row>741</xdr:row>
      <xdr:rowOff>292893</xdr:rowOff>
    </xdr:from>
    <xdr:to>
      <xdr:col>46</xdr:col>
      <xdr:colOff>37080</xdr:colOff>
      <xdr:row>753</xdr:row>
      <xdr:rowOff>218391</xdr:rowOff>
    </xdr:to>
    <xdr:grpSp>
      <xdr:nvGrpSpPr>
        <xdr:cNvPr id="2" name="グループ化 1">
          <a:extLst>
            <a:ext uri="{FF2B5EF4-FFF2-40B4-BE49-F238E27FC236}">
              <a16:creationId xmlns:a16="http://schemas.microsoft.com/office/drawing/2014/main" id="{CE5E9FEE-E4DC-49B9-B97A-CF56AFDFBECE}"/>
            </a:ext>
          </a:extLst>
        </xdr:cNvPr>
        <xdr:cNvGrpSpPr/>
      </xdr:nvGrpSpPr>
      <xdr:grpSpPr>
        <a:xfrm>
          <a:off x="1816893" y="45762862"/>
          <a:ext cx="7530875" cy="4211748"/>
          <a:chOff x="2044029" y="46957129"/>
          <a:chExt cx="7615122" cy="4113013"/>
        </a:xfrm>
      </xdr:grpSpPr>
      <xdr:sp macro="" textlink="">
        <xdr:nvSpPr>
          <xdr:cNvPr id="3" name="Text Box 1">
            <a:extLst>
              <a:ext uri="{FF2B5EF4-FFF2-40B4-BE49-F238E27FC236}">
                <a16:creationId xmlns:a16="http://schemas.microsoft.com/office/drawing/2014/main" id="{73D948DA-DB46-4821-99C0-30DB256FEE5B}"/>
              </a:ext>
            </a:extLst>
          </xdr:cNvPr>
          <xdr:cNvSpPr txBox="1">
            <a:spLocks noChangeArrowheads="1"/>
          </xdr:cNvSpPr>
        </xdr:nvSpPr>
        <xdr:spPr bwMode="auto">
          <a:xfrm>
            <a:off x="4314264" y="47293305"/>
            <a:ext cx="2075089" cy="653303"/>
          </a:xfrm>
          <a:prstGeom prst="rect">
            <a:avLst/>
          </a:prstGeom>
          <a:noFill/>
          <a:ln w="19050" algn="ctr">
            <a:solidFill>
              <a:srgbClr val="000000"/>
            </a:solidFill>
            <a:miter lim="800000"/>
            <a:headEnd/>
            <a:tailEnd/>
          </a:ln>
          <a:effectLst/>
        </xdr:spPr>
        <xdr:txBody>
          <a:bodyPr vertOverflow="clip" wrap="square" lIns="91440" tIns="45720" rIns="91440" bIns="45720" anchor="t" upright="1"/>
          <a:lstStyle/>
          <a:p>
            <a:pPr algn="ctr" rtl="0">
              <a:lnSpc>
                <a:spcPts val="1500"/>
              </a:lnSpc>
              <a:defRPr sz="1000"/>
            </a:pPr>
            <a:r>
              <a:rPr lang="ja-JP" altLang="en-US" sz="1400" b="0" i="0" u="none" strike="noStrike" baseline="0">
                <a:solidFill>
                  <a:sysClr val="windowText" lastClr="000000"/>
                </a:solidFill>
                <a:latin typeface="ＭＳ ゴシック"/>
                <a:ea typeface="ＭＳ ゴシック"/>
              </a:rPr>
              <a:t>文部科学省</a:t>
            </a:r>
          </a:p>
          <a:p>
            <a:pPr algn="ctr" rtl="0">
              <a:lnSpc>
                <a:spcPts val="1300"/>
              </a:lnSpc>
              <a:defRPr sz="1000"/>
            </a:pPr>
            <a:r>
              <a:rPr lang="ja-JP" altLang="en-US" sz="1400" b="0" i="0" u="none" strike="noStrike" baseline="0">
                <a:solidFill>
                  <a:sysClr val="windowText" lastClr="000000"/>
                </a:solidFill>
                <a:latin typeface="ＭＳ ゴシック"/>
                <a:ea typeface="ＭＳ ゴシック"/>
              </a:rPr>
              <a:t>４．５百万円</a:t>
            </a:r>
            <a:endParaRPr lang="ja-JP" altLang="en-US">
              <a:solidFill>
                <a:sysClr val="windowText" lastClr="000000"/>
              </a:solidFill>
            </a:endParaRPr>
          </a:p>
        </xdr:txBody>
      </xdr:sp>
      <xdr:sp macro="" textlink="">
        <xdr:nvSpPr>
          <xdr:cNvPr id="4" name="AutoShape 4">
            <a:extLst>
              <a:ext uri="{FF2B5EF4-FFF2-40B4-BE49-F238E27FC236}">
                <a16:creationId xmlns:a16="http://schemas.microsoft.com/office/drawing/2014/main" id="{E87C5063-9291-422F-AB73-897C236CAD0B}"/>
              </a:ext>
            </a:extLst>
          </xdr:cNvPr>
          <xdr:cNvSpPr>
            <a:spLocks noChangeArrowheads="1"/>
          </xdr:cNvSpPr>
        </xdr:nvSpPr>
        <xdr:spPr bwMode="auto">
          <a:xfrm>
            <a:off x="6196854" y="48035135"/>
            <a:ext cx="3361765"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スーパーサイエンスハイスクールの指定、企画評価会議の開催、中間評価の実施等を行う。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7F068873-4A02-41EF-8B11-5708EE14A7B8}"/>
              </a:ext>
            </a:extLst>
          </xdr:cNvPr>
          <xdr:cNvSpPr>
            <a:spLocks noChangeArrowheads="1"/>
          </xdr:cNvSpPr>
        </xdr:nvSpPr>
        <xdr:spPr bwMode="auto">
          <a:xfrm>
            <a:off x="6488206" y="47240778"/>
            <a:ext cx="3170945" cy="68053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０．４百万円</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庁費　　　　　　　　　０．１百万円</a:t>
            </a:r>
          </a:p>
          <a:p>
            <a:pPr algn="l" rtl="0">
              <a:lnSpc>
                <a:spcPts val="1000"/>
              </a:lnSpc>
              <a:defRPr sz="1000"/>
            </a:pPr>
            <a:endParaRPr lang="ja-JP" altLang="en-US">
              <a:solidFill>
                <a:sysClr val="windowText" lastClr="000000"/>
              </a:solidFill>
            </a:endParaRPr>
          </a:p>
        </xdr:txBody>
      </xdr:sp>
      <xdr:sp macro="" textlink="">
        <xdr:nvSpPr>
          <xdr:cNvPr id="6" name="Text Box 8">
            <a:extLst>
              <a:ext uri="{FF2B5EF4-FFF2-40B4-BE49-F238E27FC236}">
                <a16:creationId xmlns:a16="http://schemas.microsoft.com/office/drawing/2014/main" id="{94044DC3-41DA-4470-B671-444942F2BEDA}"/>
              </a:ext>
            </a:extLst>
          </xdr:cNvPr>
          <xdr:cNvSpPr txBox="1">
            <a:spLocks noChangeArrowheads="1"/>
          </xdr:cNvSpPr>
        </xdr:nvSpPr>
        <xdr:spPr bwMode="auto">
          <a:xfrm>
            <a:off x="3809999" y="46957129"/>
            <a:ext cx="1210235" cy="315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直接実施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テキスト ボックス 15">
            <a:extLst>
              <a:ext uri="{FF2B5EF4-FFF2-40B4-BE49-F238E27FC236}">
                <a16:creationId xmlns:a16="http://schemas.microsoft.com/office/drawing/2014/main" id="{D1561F6D-AFC8-468B-B032-415E18C8FEE2}"/>
              </a:ext>
            </a:extLst>
          </xdr:cNvPr>
          <xdr:cNvSpPr txBox="1"/>
        </xdr:nvSpPr>
        <xdr:spPr>
          <a:xfrm>
            <a:off x="2044029" y="49041460"/>
            <a:ext cx="1378269" cy="2982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委員等</a:t>
            </a:r>
            <a:r>
              <a:rPr lang="ja-JP" altLang="en-US" sz="1400"/>
              <a:t>旅費</a:t>
            </a:r>
            <a:endParaRPr kumimoji="1" lang="ja-JP" altLang="en-US" sz="1400"/>
          </a:p>
        </xdr:txBody>
      </xdr:sp>
      <xdr:sp macro="" textlink="">
        <xdr:nvSpPr>
          <xdr:cNvPr id="8" name="タイトル 1">
            <a:extLst>
              <a:ext uri="{FF2B5EF4-FFF2-40B4-BE49-F238E27FC236}">
                <a16:creationId xmlns:a16="http://schemas.microsoft.com/office/drawing/2014/main" id="{A247FA17-653C-430D-A349-F2EABF3CE7E9}"/>
              </a:ext>
            </a:extLst>
          </xdr:cNvPr>
          <xdr:cNvSpPr txBox="1">
            <a:spLocks/>
          </xdr:cNvSpPr>
        </xdr:nvSpPr>
        <xdr:spPr>
          <a:xfrm>
            <a:off x="2676935" y="49379413"/>
            <a:ext cx="2366442" cy="1030941"/>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latin typeface="ＭＳ ゴシック" panose="020B0609070205080204" pitchFamily="49" charset="-128"/>
                <a:ea typeface="ＭＳ ゴシック" panose="020B0609070205080204" pitchFamily="49" charset="-128"/>
              </a:rPr>
              <a:t>A.</a:t>
            </a:r>
            <a:r>
              <a:rPr lang="ja-JP" altLang="en-US" sz="1600">
                <a:latin typeface="ＭＳ ゴシック" panose="020B0609070205080204" pitchFamily="49" charset="-128"/>
                <a:ea typeface="ＭＳ ゴシック" panose="020B0609070205080204" pitchFamily="49" charset="-128"/>
              </a:rPr>
              <a:t>委員等（２９名）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２．３百万円</a:t>
            </a:r>
          </a:p>
        </xdr:txBody>
      </xdr:sp>
      <xdr:cxnSp macro="">
        <xdr:nvCxnSpPr>
          <xdr:cNvPr id="9" name="直線コネクタ 8">
            <a:extLst>
              <a:ext uri="{FF2B5EF4-FFF2-40B4-BE49-F238E27FC236}">
                <a16:creationId xmlns:a16="http://schemas.microsoft.com/office/drawing/2014/main" id="{DC4D97DD-0F4C-4C3F-A7BD-C5A435E7ADF2}"/>
              </a:ext>
            </a:extLst>
          </xdr:cNvPr>
          <xdr:cNvCxnSpPr/>
        </xdr:nvCxnSpPr>
        <xdr:spPr>
          <a:xfrm flipH="1">
            <a:off x="5361021" y="47946608"/>
            <a:ext cx="433" cy="889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590F22E1-0F27-4CB7-A393-D57634A3F4EA}"/>
              </a:ext>
            </a:extLst>
          </xdr:cNvPr>
          <xdr:cNvSpPr/>
        </xdr:nvSpPr>
        <xdr:spPr>
          <a:xfrm>
            <a:off x="2884836" y="50511889"/>
            <a:ext cx="1993158" cy="558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24">
            <a:extLst>
              <a:ext uri="{FF2B5EF4-FFF2-40B4-BE49-F238E27FC236}">
                <a16:creationId xmlns:a16="http://schemas.microsoft.com/office/drawing/2014/main" id="{607941DA-6F0A-4ECA-83CC-17EE312E705F}"/>
              </a:ext>
            </a:extLst>
          </xdr:cNvPr>
          <xdr:cNvSpPr txBox="1"/>
        </xdr:nvSpPr>
        <xdr:spPr>
          <a:xfrm>
            <a:off x="3037396" y="50523093"/>
            <a:ext cx="1823886" cy="507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企画評価会議等出席に係る旅費</a:t>
            </a:r>
            <a:endParaRPr kumimoji="1" lang="ja-JP" altLang="en-US" sz="1400"/>
          </a:p>
        </xdr:txBody>
      </xdr:sp>
    </xdr:grpSp>
    <xdr:clientData/>
  </xdr:twoCellAnchor>
  <xdr:twoCellAnchor>
    <xdr:from>
      <xdr:col>17</xdr:col>
      <xdr:colOff>114300</xdr:colOff>
      <xdr:row>747</xdr:row>
      <xdr:rowOff>76200</xdr:rowOff>
    </xdr:from>
    <xdr:to>
      <xdr:col>32</xdr:col>
      <xdr:colOff>173925</xdr:colOff>
      <xdr:row>747</xdr:row>
      <xdr:rowOff>76200</xdr:rowOff>
    </xdr:to>
    <xdr:cxnSp macro="">
      <xdr:nvCxnSpPr>
        <xdr:cNvPr id="13" name="直線コネクタ 12">
          <a:extLst>
            <a:ext uri="{FF2B5EF4-FFF2-40B4-BE49-F238E27FC236}">
              <a16:creationId xmlns:a16="http://schemas.microsoft.com/office/drawing/2014/main" id="{DC4D97DD-0F4C-4C3F-A7BD-C5A435E7ADF2}"/>
            </a:ext>
          </a:extLst>
        </xdr:cNvPr>
        <xdr:cNvCxnSpPr/>
      </xdr:nvCxnSpPr>
      <xdr:spPr>
        <a:xfrm flipV="1">
          <a:off x="3514725" y="47748825"/>
          <a:ext cx="30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83343</xdr:colOff>
      <xdr:row>748</xdr:row>
      <xdr:rowOff>273847</xdr:rowOff>
    </xdr:from>
    <xdr:to>
      <xdr:col>38</xdr:col>
      <xdr:colOff>195210</xdr:colOff>
      <xdr:row>751</xdr:row>
      <xdr:rowOff>257937</xdr:rowOff>
    </xdr:to>
    <xdr:sp macro="" textlink="">
      <xdr:nvSpPr>
        <xdr:cNvPr id="16" name="タイトル 1">
          <a:extLst>
            <a:ext uri="{FF2B5EF4-FFF2-40B4-BE49-F238E27FC236}">
              <a16:creationId xmlns:a16="http://schemas.microsoft.com/office/drawing/2014/main" id="{A247FA17-653C-430D-A349-F2EABF3CE7E9}"/>
            </a:ext>
          </a:extLst>
        </xdr:cNvPr>
        <xdr:cNvSpPr txBox="1">
          <a:spLocks/>
        </xdr:cNvSpPr>
      </xdr:nvSpPr>
      <xdr:spPr>
        <a:xfrm>
          <a:off x="5484018" y="48298897"/>
          <a:ext cx="2312142" cy="1041365"/>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latin typeface="ＭＳ ゴシック" panose="020B0609070205080204" pitchFamily="49" charset="-128"/>
              <a:ea typeface="ＭＳ ゴシック" panose="020B0609070205080204" pitchFamily="49" charset="-128"/>
            </a:rPr>
            <a:t>A.</a:t>
          </a:r>
          <a:r>
            <a:rPr lang="ja-JP" altLang="en-US" sz="1600">
              <a:latin typeface="ＭＳ ゴシック" panose="020B0609070205080204" pitchFamily="49" charset="-128"/>
              <a:ea typeface="ＭＳ ゴシック" panose="020B0609070205080204" pitchFamily="49" charset="-128"/>
            </a:rPr>
            <a:t>委員等（２９名）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１．７百万円</a:t>
          </a:r>
        </a:p>
      </xdr:txBody>
    </xdr:sp>
    <xdr:clientData/>
  </xdr:twoCellAnchor>
  <xdr:twoCellAnchor>
    <xdr:from>
      <xdr:col>27</xdr:col>
      <xdr:colOff>121443</xdr:colOff>
      <xdr:row>747</xdr:row>
      <xdr:rowOff>273847</xdr:rowOff>
    </xdr:from>
    <xdr:to>
      <xdr:col>34</xdr:col>
      <xdr:colOff>67912</xdr:colOff>
      <xdr:row>748</xdr:row>
      <xdr:rowOff>222699</xdr:rowOff>
    </xdr:to>
    <xdr:sp macro="" textlink="">
      <xdr:nvSpPr>
        <xdr:cNvPr id="17" name="テキスト ボックス 15">
          <a:extLst>
            <a:ext uri="{FF2B5EF4-FFF2-40B4-BE49-F238E27FC236}">
              <a16:creationId xmlns:a16="http://schemas.microsoft.com/office/drawing/2014/main" id="{D1561F6D-AFC8-468B-B032-415E18C8FEE2}"/>
            </a:ext>
          </a:extLst>
        </xdr:cNvPr>
        <xdr:cNvSpPr txBox="1"/>
      </xdr:nvSpPr>
      <xdr:spPr>
        <a:xfrm>
          <a:off x="5522118" y="47946472"/>
          <a:ext cx="1346644" cy="3012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諸謝金</a:t>
          </a:r>
        </a:p>
      </xdr:txBody>
    </xdr:sp>
    <xdr:clientData/>
  </xdr:twoCellAnchor>
  <xdr:twoCellAnchor>
    <xdr:from>
      <xdr:col>17</xdr:col>
      <xdr:colOff>111918</xdr:colOff>
      <xdr:row>747</xdr:row>
      <xdr:rowOff>83347</xdr:rowOff>
    </xdr:from>
    <xdr:to>
      <xdr:col>17</xdr:col>
      <xdr:colOff>112341</xdr:colOff>
      <xdr:row>748</xdr:row>
      <xdr:rowOff>270922</xdr:rowOff>
    </xdr:to>
    <xdr:cxnSp macro="">
      <xdr:nvCxnSpPr>
        <xdr:cNvPr id="18" name="直線コネクタ 17">
          <a:extLst>
            <a:ext uri="{FF2B5EF4-FFF2-40B4-BE49-F238E27FC236}">
              <a16:creationId xmlns:a16="http://schemas.microsoft.com/office/drawing/2014/main" id="{DC4D97DD-0F4C-4C3F-A7BD-C5A435E7ADF2}"/>
            </a:ext>
          </a:extLst>
        </xdr:cNvPr>
        <xdr:cNvCxnSpPr/>
      </xdr:nvCxnSpPr>
      <xdr:spPr>
        <a:xfrm flipH="1">
          <a:off x="3512343" y="47755972"/>
          <a:ext cx="423"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188118</xdr:colOff>
      <xdr:row>747</xdr:row>
      <xdr:rowOff>83347</xdr:rowOff>
    </xdr:from>
    <xdr:to>
      <xdr:col>32</xdr:col>
      <xdr:colOff>188541</xdr:colOff>
      <xdr:row>748</xdr:row>
      <xdr:rowOff>270922</xdr:rowOff>
    </xdr:to>
    <xdr:cxnSp macro="">
      <xdr:nvCxnSpPr>
        <xdr:cNvPr id="19" name="直線コネクタ 18">
          <a:extLst>
            <a:ext uri="{FF2B5EF4-FFF2-40B4-BE49-F238E27FC236}">
              <a16:creationId xmlns:a16="http://schemas.microsoft.com/office/drawing/2014/main" id="{DC4D97DD-0F4C-4C3F-A7BD-C5A435E7ADF2}"/>
            </a:ext>
          </a:extLst>
        </xdr:cNvPr>
        <xdr:cNvCxnSpPr/>
      </xdr:nvCxnSpPr>
      <xdr:spPr>
        <a:xfrm flipH="1">
          <a:off x="6588918" y="47755972"/>
          <a:ext cx="423"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188118</xdr:colOff>
      <xdr:row>752</xdr:row>
      <xdr:rowOff>45243</xdr:rowOff>
    </xdr:from>
    <xdr:to>
      <xdr:col>37</xdr:col>
      <xdr:colOff>169929</xdr:colOff>
      <xdr:row>753</xdr:row>
      <xdr:rowOff>204986</xdr:rowOff>
    </xdr:to>
    <xdr:sp macro="" textlink="">
      <xdr:nvSpPr>
        <xdr:cNvPr id="21" name="テキスト ボックス 24">
          <a:extLst>
            <a:ext uri="{FF2B5EF4-FFF2-40B4-BE49-F238E27FC236}">
              <a16:creationId xmlns:a16="http://schemas.microsoft.com/office/drawing/2014/main" id="{607941DA-6F0A-4ECA-83CC-17EE312E705F}"/>
            </a:ext>
          </a:extLst>
        </xdr:cNvPr>
        <xdr:cNvSpPr txBox="1"/>
      </xdr:nvSpPr>
      <xdr:spPr>
        <a:xfrm>
          <a:off x="5788818" y="49479993"/>
          <a:ext cx="1782036" cy="51216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企画評価会議等出席に係る謝金</a:t>
          </a:r>
          <a:endParaRPr kumimoji="1" lang="ja-JP" altLang="en-US" sz="1400"/>
        </a:p>
      </xdr:txBody>
    </xdr:sp>
    <xdr:clientData/>
  </xdr:twoCellAnchor>
  <xdr:twoCellAnchor>
    <xdr:from>
      <xdr:col>28</xdr:col>
      <xdr:colOff>64293</xdr:colOff>
      <xdr:row>752</xdr:row>
      <xdr:rowOff>26193</xdr:rowOff>
    </xdr:from>
    <xdr:to>
      <xdr:col>38</xdr:col>
      <xdr:colOff>11466</xdr:colOff>
      <xdr:row>753</xdr:row>
      <xdr:rowOff>237665</xdr:rowOff>
    </xdr:to>
    <xdr:sp macro="" textlink="">
      <xdr:nvSpPr>
        <xdr:cNvPr id="22" name="大かっこ 21">
          <a:extLst>
            <a:ext uri="{FF2B5EF4-FFF2-40B4-BE49-F238E27FC236}">
              <a16:creationId xmlns:a16="http://schemas.microsoft.com/office/drawing/2014/main" id="{590F22E1-0F27-4CB7-A393-D57634A3F4EA}"/>
            </a:ext>
          </a:extLst>
        </xdr:cNvPr>
        <xdr:cNvSpPr/>
      </xdr:nvSpPr>
      <xdr:spPr>
        <a:xfrm>
          <a:off x="5664993" y="49460943"/>
          <a:ext cx="1947423" cy="563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C781" sqref="AC781:AG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1" t="s">
        <v>0</v>
      </c>
      <c r="AK2" s="1001"/>
      <c r="AL2" s="1001"/>
      <c r="AM2" s="1001"/>
      <c r="AN2" s="1001"/>
      <c r="AO2" s="1002"/>
      <c r="AP2" s="1002"/>
      <c r="AQ2" s="1002"/>
      <c r="AR2" s="78" t="str">
        <f>IF(OR(AO2="　", AO2=""), "", "-")</f>
        <v/>
      </c>
      <c r="AS2" s="1003">
        <v>196</v>
      </c>
      <c r="AT2" s="1003"/>
      <c r="AU2" s="1003"/>
      <c r="AV2" s="51" t="str">
        <f>IF(AW2="", "", "-")</f>
        <v/>
      </c>
      <c r="AW2" s="946"/>
      <c r="AX2" s="946"/>
    </row>
    <row r="3" spans="1:50" ht="21" customHeight="1" thickBot="1" x14ac:dyDescent="0.2">
      <c r="A3" s="899" t="s">
        <v>427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564</v>
      </c>
      <c r="AK3" s="901"/>
      <c r="AL3" s="901"/>
      <c r="AM3" s="901"/>
      <c r="AN3" s="901"/>
      <c r="AO3" s="901"/>
      <c r="AP3" s="901"/>
      <c r="AQ3" s="901"/>
      <c r="AR3" s="901"/>
      <c r="AS3" s="901"/>
      <c r="AT3" s="901"/>
      <c r="AU3" s="901"/>
      <c r="AV3" s="901"/>
      <c r="AW3" s="901"/>
      <c r="AX3" s="24" t="s">
        <v>65</v>
      </c>
    </row>
    <row r="4" spans="1:50" ht="24.75" customHeight="1" x14ac:dyDescent="0.15">
      <c r="A4" s="729" t="s">
        <v>25</v>
      </c>
      <c r="B4" s="730"/>
      <c r="C4" s="730"/>
      <c r="D4" s="730"/>
      <c r="E4" s="730"/>
      <c r="F4" s="730"/>
      <c r="G4" s="707" t="s">
        <v>605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608</v>
      </c>
      <c r="AF4" s="713"/>
      <c r="AG4" s="713"/>
      <c r="AH4" s="713"/>
      <c r="AI4" s="713"/>
      <c r="AJ4" s="713"/>
      <c r="AK4" s="713"/>
      <c r="AL4" s="713"/>
      <c r="AM4" s="713"/>
      <c r="AN4" s="713"/>
      <c r="AO4" s="713"/>
      <c r="AP4" s="714"/>
      <c r="AQ4" s="715" t="s">
        <v>2</v>
      </c>
      <c r="AR4" s="710"/>
      <c r="AS4" s="710"/>
      <c r="AT4" s="710"/>
      <c r="AU4" s="710"/>
      <c r="AV4" s="710"/>
      <c r="AW4" s="710"/>
      <c r="AX4" s="716"/>
    </row>
    <row r="5" spans="1:50" ht="36.75" customHeight="1" x14ac:dyDescent="0.15">
      <c r="A5" s="717" t="s">
        <v>67</v>
      </c>
      <c r="B5" s="718"/>
      <c r="C5" s="718"/>
      <c r="D5" s="718"/>
      <c r="E5" s="718"/>
      <c r="F5" s="719"/>
      <c r="G5" s="871" t="s">
        <v>606</v>
      </c>
      <c r="H5" s="872"/>
      <c r="I5" s="872"/>
      <c r="J5" s="872"/>
      <c r="K5" s="872"/>
      <c r="L5" s="872"/>
      <c r="M5" s="873" t="s">
        <v>66</v>
      </c>
      <c r="N5" s="874"/>
      <c r="O5" s="874"/>
      <c r="P5" s="874"/>
      <c r="Q5" s="874"/>
      <c r="R5" s="875"/>
      <c r="S5" s="876" t="s">
        <v>607</v>
      </c>
      <c r="T5" s="872"/>
      <c r="U5" s="872"/>
      <c r="V5" s="872"/>
      <c r="W5" s="872"/>
      <c r="X5" s="877"/>
      <c r="Y5" s="723" t="s">
        <v>3</v>
      </c>
      <c r="Z5" s="571"/>
      <c r="AA5" s="571"/>
      <c r="AB5" s="571"/>
      <c r="AC5" s="571"/>
      <c r="AD5" s="572"/>
      <c r="AE5" s="724" t="s">
        <v>609</v>
      </c>
      <c r="AF5" s="724"/>
      <c r="AG5" s="724"/>
      <c r="AH5" s="724"/>
      <c r="AI5" s="724"/>
      <c r="AJ5" s="724"/>
      <c r="AK5" s="724"/>
      <c r="AL5" s="724"/>
      <c r="AM5" s="724"/>
      <c r="AN5" s="724"/>
      <c r="AO5" s="724"/>
      <c r="AP5" s="725"/>
      <c r="AQ5" s="726" t="s">
        <v>565</v>
      </c>
      <c r="AR5" s="727"/>
      <c r="AS5" s="727"/>
      <c r="AT5" s="727"/>
      <c r="AU5" s="727"/>
      <c r="AV5" s="727"/>
      <c r="AW5" s="727"/>
      <c r="AX5" s="728"/>
    </row>
    <row r="6" spans="1:50" ht="39" customHeight="1" x14ac:dyDescent="0.15">
      <c r="A6" s="731" t="s">
        <v>4</v>
      </c>
      <c r="B6" s="732"/>
      <c r="C6" s="732"/>
      <c r="D6" s="732"/>
      <c r="E6" s="732"/>
      <c r="F6" s="73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142.5" customHeight="1" x14ac:dyDescent="0.15">
      <c r="A7" s="523" t="s">
        <v>22</v>
      </c>
      <c r="B7" s="524"/>
      <c r="C7" s="524"/>
      <c r="D7" s="524"/>
      <c r="E7" s="524"/>
      <c r="F7" s="525"/>
      <c r="G7" s="526" t="s">
        <v>566</v>
      </c>
      <c r="H7" s="527"/>
      <c r="I7" s="527"/>
      <c r="J7" s="527"/>
      <c r="K7" s="527"/>
      <c r="L7" s="527"/>
      <c r="M7" s="527"/>
      <c r="N7" s="527"/>
      <c r="O7" s="527"/>
      <c r="P7" s="527"/>
      <c r="Q7" s="527"/>
      <c r="R7" s="527"/>
      <c r="S7" s="527"/>
      <c r="T7" s="527"/>
      <c r="U7" s="527"/>
      <c r="V7" s="527"/>
      <c r="W7" s="527"/>
      <c r="X7" s="528"/>
      <c r="Y7" s="957" t="s">
        <v>391</v>
      </c>
      <c r="Z7" s="471"/>
      <c r="AA7" s="471"/>
      <c r="AB7" s="471"/>
      <c r="AC7" s="471"/>
      <c r="AD7" s="958"/>
      <c r="AE7" s="947" t="s">
        <v>610</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23" t="s">
        <v>259</v>
      </c>
      <c r="B8" s="524"/>
      <c r="C8" s="524"/>
      <c r="D8" s="524"/>
      <c r="E8" s="524"/>
      <c r="F8" s="525"/>
      <c r="G8" s="970" t="str">
        <f>入力規則等!A27</f>
        <v>科学技術・イノベーション</v>
      </c>
      <c r="H8" s="745"/>
      <c r="I8" s="745"/>
      <c r="J8" s="745"/>
      <c r="K8" s="745"/>
      <c r="L8" s="745"/>
      <c r="M8" s="745"/>
      <c r="N8" s="745"/>
      <c r="O8" s="745"/>
      <c r="P8" s="745"/>
      <c r="Q8" s="745"/>
      <c r="R8" s="745"/>
      <c r="S8" s="745"/>
      <c r="T8" s="745"/>
      <c r="U8" s="745"/>
      <c r="V8" s="745"/>
      <c r="W8" s="745"/>
      <c r="X8" s="971"/>
      <c r="Y8" s="878" t="s">
        <v>260</v>
      </c>
      <c r="Z8" s="879"/>
      <c r="AA8" s="879"/>
      <c r="AB8" s="879"/>
      <c r="AC8" s="879"/>
      <c r="AD8" s="880"/>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81" t="s">
        <v>23</v>
      </c>
      <c r="B9" s="882"/>
      <c r="C9" s="882"/>
      <c r="D9" s="882"/>
      <c r="E9" s="882"/>
      <c r="F9" s="882"/>
      <c r="G9" s="883" t="s">
        <v>567</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9.75" customHeight="1" x14ac:dyDescent="0.15">
      <c r="A10" s="685" t="s">
        <v>30</v>
      </c>
      <c r="B10" s="686"/>
      <c r="C10" s="686"/>
      <c r="D10" s="686"/>
      <c r="E10" s="686"/>
      <c r="F10" s="686"/>
      <c r="G10" s="780" t="s">
        <v>568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13" t="s">
        <v>24</v>
      </c>
      <c r="B12" s="1014"/>
      <c r="C12" s="1014"/>
      <c r="D12" s="1014"/>
      <c r="E12" s="1014"/>
      <c r="F12" s="1015"/>
      <c r="G12" s="786"/>
      <c r="H12" s="787"/>
      <c r="I12" s="787"/>
      <c r="J12" s="787"/>
      <c r="K12" s="787"/>
      <c r="L12" s="787"/>
      <c r="M12" s="787"/>
      <c r="N12" s="787"/>
      <c r="O12" s="787"/>
      <c r="P12" s="443" t="s">
        <v>394</v>
      </c>
      <c r="Q12" s="444"/>
      <c r="R12" s="444"/>
      <c r="S12" s="444"/>
      <c r="T12" s="444"/>
      <c r="U12" s="444"/>
      <c r="V12" s="445"/>
      <c r="W12" s="443" t="s">
        <v>414</v>
      </c>
      <c r="X12" s="444"/>
      <c r="Y12" s="444"/>
      <c r="Z12" s="444"/>
      <c r="AA12" s="444"/>
      <c r="AB12" s="444"/>
      <c r="AC12" s="445"/>
      <c r="AD12" s="443" t="s">
        <v>421</v>
      </c>
      <c r="AE12" s="444"/>
      <c r="AF12" s="444"/>
      <c r="AG12" s="444"/>
      <c r="AH12" s="444"/>
      <c r="AI12" s="444"/>
      <c r="AJ12" s="445"/>
      <c r="AK12" s="443" t="s">
        <v>428</v>
      </c>
      <c r="AL12" s="444"/>
      <c r="AM12" s="444"/>
      <c r="AN12" s="444"/>
      <c r="AO12" s="444"/>
      <c r="AP12" s="444"/>
      <c r="AQ12" s="445"/>
      <c r="AR12" s="443" t="s">
        <v>429</v>
      </c>
      <c r="AS12" s="444"/>
      <c r="AT12" s="444"/>
      <c r="AU12" s="444"/>
      <c r="AV12" s="444"/>
      <c r="AW12" s="444"/>
      <c r="AX12" s="747"/>
    </row>
    <row r="13" spans="1:50" ht="21" customHeight="1" x14ac:dyDescent="0.15">
      <c r="A13" s="639"/>
      <c r="B13" s="640"/>
      <c r="C13" s="640"/>
      <c r="D13" s="640"/>
      <c r="E13" s="640"/>
      <c r="F13" s="641"/>
      <c r="G13" s="748" t="s">
        <v>6</v>
      </c>
      <c r="H13" s="749"/>
      <c r="I13" s="790" t="s">
        <v>7</v>
      </c>
      <c r="J13" s="791"/>
      <c r="K13" s="791"/>
      <c r="L13" s="791"/>
      <c r="M13" s="791"/>
      <c r="N13" s="791"/>
      <c r="O13" s="792"/>
      <c r="P13" s="682">
        <v>4.9000000000000004</v>
      </c>
      <c r="Q13" s="683"/>
      <c r="R13" s="683"/>
      <c r="S13" s="683"/>
      <c r="T13" s="683"/>
      <c r="U13" s="683"/>
      <c r="V13" s="684"/>
      <c r="W13" s="682">
        <v>4.8999999999999995</v>
      </c>
      <c r="X13" s="683"/>
      <c r="Y13" s="683"/>
      <c r="Z13" s="683"/>
      <c r="AA13" s="683"/>
      <c r="AB13" s="683"/>
      <c r="AC13" s="684"/>
      <c r="AD13" s="682">
        <v>5.0999999999999996</v>
      </c>
      <c r="AE13" s="683"/>
      <c r="AF13" s="683"/>
      <c r="AG13" s="683"/>
      <c r="AH13" s="683"/>
      <c r="AI13" s="683"/>
      <c r="AJ13" s="684"/>
      <c r="AK13" s="682">
        <v>5.0999999999999996</v>
      </c>
      <c r="AL13" s="683"/>
      <c r="AM13" s="683"/>
      <c r="AN13" s="683"/>
      <c r="AO13" s="683"/>
      <c r="AP13" s="683"/>
      <c r="AQ13" s="684"/>
      <c r="AR13" s="954">
        <v>5.2</v>
      </c>
      <c r="AS13" s="955"/>
      <c r="AT13" s="955"/>
      <c r="AU13" s="955"/>
      <c r="AV13" s="955"/>
      <c r="AW13" s="955"/>
      <c r="AX13" s="956"/>
    </row>
    <row r="14" spans="1:50" ht="21" customHeight="1" x14ac:dyDescent="0.15">
      <c r="A14" s="639"/>
      <c r="B14" s="640"/>
      <c r="C14" s="640"/>
      <c r="D14" s="640"/>
      <c r="E14" s="640"/>
      <c r="F14" s="641"/>
      <c r="G14" s="750"/>
      <c r="H14" s="751"/>
      <c r="I14" s="736" t="s">
        <v>8</v>
      </c>
      <c r="J14" s="788"/>
      <c r="K14" s="788"/>
      <c r="L14" s="788"/>
      <c r="M14" s="788"/>
      <c r="N14" s="788"/>
      <c r="O14" s="789"/>
      <c r="P14" s="682" t="s">
        <v>566</v>
      </c>
      <c r="Q14" s="683"/>
      <c r="R14" s="683"/>
      <c r="S14" s="683"/>
      <c r="T14" s="683"/>
      <c r="U14" s="683"/>
      <c r="V14" s="684"/>
      <c r="W14" s="682" t="s">
        <v>566</v>
      </c>
      <c r="X14" s="683"/>
      <c r="Y14" s="683"/>
      <c r="Z14" s="683"/>
      <c r="AA14" s="683"/>
      <c r="AB14" s="683"/>
      <c r="AC14" s="684"/>
      <c r="AD14" s="682" t="s">
        <v>566</v>
      </c>
      <c r="AE14" s="683"/>
      <c r="AF14" s="683"/>
      <c r="AG14" s="683"/>
      <c r="AH14" s="683"/>
      <c r="AI14" s="683"/>
      <c r="AJ14" s="684"/>
      <c r="AK14" s="682" t="s">
        <v>566</v>
      </c>
      <c r="AL14" s="683"/>
      <c r="AM14" s="683"/>
      <c r="AN14" s="683"/>
      <c r="AO14" s="683"/>
      <c r="AP14" s="683"/>
      <c r="AQ14" s="684"/>
      <c r="AR14" s="815"/>
      <c r="AS14" s="815"/>
      <c r="AT14" s="815"/>
      <c r="AU14" s="815"/>
      <c r="AV14" s="815"/>
      <c r="AW14" s="815"/>
      <c r="AX14" s="816"/>
    </row>
    <row r="15" spans="1:50" ht="21" customHeight="1" x14ac:dyDescent="0.15">
      <c r="A15" s="639"/>
      <c r="B15" s="640"/>
      <c r="C15" s="640"/>
      <c r="D15" s="640"/>
      <c r="E15" s="640"/>
      <c r="F15" s="641"/>
      <c r="G15" s="750"/>
      <c r="H15" s="751"/>
      <c r="I15" s="736" t="s">
        <v>51</v>
      </c>
      <c r="J15" s="737"/>
      <c r="K15" s="737"/>
      <c r="L15" s="737"/>
      <c r="M15" s="737"/>
      <c r="N15" s="737"/>
      <c r="O15" s="738"/>
      <c r="P15" s="682" t="s">
        <v>566</v>
      </c>
      <c r="Q15" s="683"/>
      <c r="R15" s="683"/>
      <c r="S15" s="683"/>
      <c r="T15" s="683"/>
      <c r="U15" s="683"/>
      <c r="V15" s="684"/>
      <c r="W15" s="682" t="s">
        <v>566</v>
      </c>
      <c r="X15" s="683"/>
      <c r="Y15" s="683"/>
      <c r="Z15" s="683"/>
      <c r="AA15" s="683"/>
      <c r="AB15" s="683"/>
      <c r="AC15" s="684"/>
      <c r="AD15" s="682" t="s">
        <v>566</v>
      </c>
      <c r="AE15" s="683"/>
      <c r="AF15" s="683"/>
      <c r="AG15" s="683"/>
      <c r="AH15" s="683"/>
      <c r="AI15" s="683"/>
      <c r="AJ15" s="684"/>
      <c r="AK15" s="682" t="s">
        <v>566</v>
      </c>
      <c r="AL15" s="683"/>
      <c r="AM15" s="683"/>
      <c r="AN15" s="683"/>
      <c r="AO15" s="683"/>
      <c r="AP15" s="683"/>
      <c r="AQ15" s="684"/>
      <c r="AR15" s="682" t="s">
        <v>643</v>
      </c>
      <c r="AS15" s="683"/>
      <c r="AT15" s="683"/>
      <c r="AU15" s="683"/>
      <c r="AV15" s="683"/>
      <c r="AW15" s="683"/>
      <c r="AX15" s="833"/>
    </row>
    <row r="16" spans="1:50" ht="21" customHeight="1" x14ac:dyDescent="0.15">
      <c r="A16" s="639"/>
      <c r="B16" s="640"/>
      <c r="C16" s="640"/>
      <c r="D16" s="640"/>
      <c r="E16" s="640"/>
      <c r="F16" s="641"/>
      <c r="G16" s="750"/>
      <c r="H16" s="751"/>
      <c r="I16" s="736" t="s">
        <v>52</v>
      </c>
      <c r="J16" s="737"/>
      <c r="K16" s="737"/>
      <c r="L16" s="737"/>
      <c r="M16" s="737"/>
      <c r="N16" s="737"/>
      <c r="O16" s="738"/>
      <c r="P16" s="682" t="s">
        <v>566</v>
      </c>
      <c r="Q16" s="683"/>
      <c r="R16" s="683"/>
      <c r="S16" s="683"/>
      <c r="T16" s="683"/>
      <c r="U16" s="683"/>
      <c r="V16" s="684"/>
      <c r="W16" s="682" t="s">
        <v>566</v>
      </c>
      <c r="X16" s="683"/>
      <c r="Y16" s="683"/>
      <c r="Z16" s="683"/>
      <c r="AA16" s="683"/>
      <c r="AB16" s="683"/>
      <c r="AC16" s="684"/>
      <c r="AD16" s="682" t="s">
        <v>566</v>
      </c>
      <c r="AE16" s="683"/>
      <c r="AF16" s="683"/>
      <c r="AG16" s="683"/>
      <c r="AH16" s="683"/>
      <c r="AI16" s="683"/>
      <c r="AJ16" s="684"/>
      <c r="AK16" s="682" t="s">
        <v>566</v>
      </c>
      <c r="AL16" s="683"/>
      <c r="AM16" s="683"/>
      <c r="AN16" s="683"/>
      <c r="AO16" s="683"/>
      <c r="AP16" s="683"/>
      <c r="AQ16" s="684"/>
      <c r="AR16" s="783"/>
      <c r="AS16" s="784"/>
      <c r="AT16" s="784"/>
      <c r="AU16" s="784"/>
      <c r="AV16" s="784"/>
      <c r="AW16" s="784"/>
      <c r="AX16" s="785"/>
    </row>
    <row r="17" spans="1:50" ht="24.75" customHeight="1" x14ac:dyDescent="0.15">
      <c r="A17" s="639"/>
      <c r="B17" s="640"/>
      <c r="C17" s="640"/>
      <c r="D17" s="640"/>
      <c r="E17" s="640"/>
      <c r="F17" s="641"/>
      <c r="G17" s="750"/>
      <c r="H17" s="751"/>
      <c r="I17" s="736" t="s">
        <v>50</v>
      </c>
      <c r="J17" s="788"/>
      <c r="K17" s="788"/>
      <c r="L17" s="788"/>
      <c r="M17" s="788"/>
      <c r="N17" s="788"/>
      <c r="O17" s="789"/>
      <c r="P17" s="682" t="s">
        <v>566</v>
      </c>
      <c r="Q17" s="683"/>
      <c r="R17" s="683"/>
      <c r="S17" s="683"/>
      <c r="T17" s="683"/>
      <c r="U17" s="683"/>
      <c r="V17" s="684"/>
      <c r="W17" s="682" t="s">
        <v>566</v>
      </c>
      <c r="X17" s="683"/>
      <c r="Y17" s="683"/>
      <c r="Z17" s="683"/>
      <c r="AA17" s="683"/>
      <c r="AB17" s="683"/>
      <c r="AC17" s="684"/>
      <c r="AD17" s="682" t="s">
        <v>566</v>
      </c>
      <c r="AE17" s="683"/>
      <c r="AF17" s="683"/>
      <c r="AG17" s="683"/>
      <c r="AH17" s="683"/>
      <c r="AI17" s="683"/>
      <c r="AJ17" s="684"/>
      <c r="AK17" s="682" t="s">
        <v>566</v>
      </c>
      <c r="AL17" s="683"/>
      <c r="AM17" s="683"/>
      <c r="AN17" s="683"/>
      <c r="AO17" s="683"/>
      <c r="AP17" s="683"/>
      <c r="AQ17" s="684"/>
      <c r="AR17" s="952"/>
      <c r="AS17" s="952"/>
      <c r="AT17" s="952"/>
      <c r="AU17" s="952"/>
      <c r="AV17" s="952"/>
      <c r="AW17" s="952"/>
      <c r="AX17" s="953"/>
    </row>
    <row r="18" spans="1:50" ht="24.75" customHeight="1" x14ac:dyDescent="0.15">
      <c r="A18" s="639"/>
      <c r="B18" s="640"/>
      <c r="C18" s="640"/>
      <c r="D18" s="640"/>
      <c r="E18" s="640"/>
      <c r="F18" s="641"/>
      <c r="G18" s="752"/>
      <c r="H18" s="753"/>
      <c r="I18" s="741" t="s">
        <v>20</v>
      </c>
      <c r="J18" s="742"/>
      <c r="K18" s="742"/>
      <c r="L18" s="742"/>
      <c r="M18" s="742"/>
      <c r="N18" s="742"/>
      <c r="O18" s="743"/>
      <c r="P18" s="910">
        <f>SUM(P13:V17)</f>
        <v>4.9000000000000004</v>
      </c>
      <c r="Q18" s="911"/>
      <c r="R18" s="911"/>
      <c r="S18" s="911"/>
      <c r="T18" s="911"/>
      <c r="U18" s="911"/>
      <c r="V18" s="912"/>
      <c r="W18" s="910">
        <f>SUM(W13:AC17)</f>
        <v>4.8999999999999995</v>
      </c>
      <c r="X18" s="911"/>
      <c r="Y18" s="911"/>
      <c r="Z18" s="911"/>
      <c r="AA18" s="911"/>
      <c r="AB18" s="911"/>
      <c r="AC18" s="912"/>
      <c r="AD18" s="910">
        <f>SUM(AD13:AJ17)</f>
        <v>5.0999999999999996</v>
      </c>
      <c r="AE18" s="911"/>
      <c r="AF18" s="911"/>
      <c r="AG18" s="911"/>
      <c r="AH18" s="911"/>
      <c r="AI18" s="911"/>
      <c r="AJ18" s="912"/>
      <c r="AK18" s="910">
        <f>SUM(AK13:AQ17)</f>
        <v>5.0999999999999996</v>
      </c>
      <c r="AL18" s="911"/>
      <c r="AM18" s="911"/>
      <c r="AN18" s="911"/>
      <c r="AO18" s="911"/>
      <c r="AP18" s="911"/>
      <c r="AQ18" s="912"/>
      <c r="AR18" s="910">
        <f>SUM(AR13:AX17)</f>
        <v>5.2</v>
      </c>
      <c r="AS18" s="911"/>
      <c r="AT18" s="911"/>
      <c r="AU18" s="911"/>
      <c r="AV18" s="911"/>
      <c r="AW18" s="911"/>
      <c r="AX18" s="913"/>
    </row>
    <row r="19" spans="1:50" ht="24.75" customHeight="1" x14ac:dyDescent="0.15">
      <c r="A19" s="639"/>
      <c r="B19" s="640"/>
      <c r="C19" s="640"/>
      <c r="D19" s="640"/>
      <c r="E19" s="640"/>
      <c r="F19" s="641"/>
      <c r="G19" s="908" t="s">
        <v>9</v>
      </c>
      <c r="H19" s="909"/>
      <c r="I19" s="909"/>
      <c r="J19" s="909"/>
      <c r="K19" s="909"/>
      <c r="L19" s="909"/>
      <c r="M19" s="909"/>
      <c r="N19" s="909"/>
      <c r="O19" s="909"/>
      <c r="P19" s="682">
        <v>4.2</v>
      </c>
      <c r="Q19" s="683"/>
      <c r="R19" s="683"/>
      <c r="S19" s="683"/>
      <c r="T19" s="683"/>
      <c r="U19" s="683"/>
      <c r="V19" s="684"/>
      <c r="W19" s="682">
        <v>4.5</v>
      </c>
      <c r="X19" s="683"/>
      <c r="Y19" s="683"/>
      <c r="Z19" s="683"/>
      <c r="AA19" s="683"/>
      <c r="AB19" s="683"/>
      <c r="AC19" s="684"/>
      <c r="AD19" s="682">
        <v>4.5</v>
      </c>
      <c r="AE19" s="683"/>
      <c r="AF19" s="683"/>
      <c r="AG19" s="683"/>
      <c r="AH19" s="683"/>
      <c r="AI19" s="683"/>
      <c r="AJ19" s="684"/>
      <c r="AK19" s="336"/>
      <c r="AL19" s="336"/>
      <c r="AM19" s="336"/>
      <c r="AN19" s="336"/>
      <c r="AO19" s="336"/>
      <c r="AP19" s="336"/>
      <c r="AQ19" s="336"/>
      <c r="AR19" s="336"/>
      <c r="AS19" s="336"/>
      <c r="AT19" s="336"/>
      <c r="AU19" s="336"/>
      <c r="AV19" s="336"/>
      <c r="AW19" s="336"/>
      <c r="AX19" s="338"/>
    </row>
    <row r="20" spans="1:50" ht="24.75" customHeight="1" x14ac:dyDescent="0.15">
      <c r="A20" s="639"/>
      <c r="B20" s="640"/>
      <c r="C20" s="640"/>
      <c r="D20" s="640"/>
      <c r="E20" s="640"/>
      <c r="F20" s="641"/>
      <c r="G20" s="908" t="s">
        <v>10</v>
      </c>
      <c r="H20" s="909"/>
      <c r="I20" s="909"/>
      <c r="J20" s="909"/>
      <c r="K20" s="909"/>
      <c r="L20" s="909"/>
      <c r="M20" s="909"/>
      <c r="N20" s="909"/>
      <c r="O20" s="909"/>
      <c r="P20" s="318">
        <f>IF(P18=0, "-", SUM(P19)/P18)</f>
        <v>0.8571428571428571</v>
      </c>
      <c r="Q20" s="318"/>
      <c r="R20" s="318"/>
      <c r="S20" s="318"/>
      <c r="T20" s="318"/>
      <c r="U20" s="318"/>
      <c r="V20" s="318"/>
      <c r="W20" s="318">
        <f t="shared" ref="W20" si="0">IF(W18=0, "-", SUM(W19)/W18)</f>
        <v>0.91836734693877564</v>
      </c>
      <c r="X20" s="318"/>
      <c r="Y20" s="318"/>
      <c r="Z20" s="318"/>
      <c r="AA20" s="318"/>
      <c r="AB20" s="318"/>
      <c r="AC20" s="318"/>
      <c r="AD20" s="318">
        <f t="shared" ref="AD20" si="1">IF(AD18=0, "-", SUM(AD19)/AD18)</f>
        <v>0.88235294117647067</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81"/>
      <c r="B21" s="882"/>
      <c r="C21" s="882"/>
      <c r="D21" s="882"/>
      <c r="E21" s="882"/>
      <c r="F21" s="1016"/>
      <c r="G21" s="316" t="s">
        <v>358</v>
      </c>
      <c r="H21" s="317"/>
      <c r="I21" s="317"/>
      <c r="J21" s="317"/>
      <c r="K21" s="317"/>
      <c r="L21" s="317"/>
      <c r="M21" s="317"/>
      <c r="N21" s="317"/>
      <c r="O21" s="317"/>
      <c r="P21" s="318">
        <f>IF(P19=0, "-", SUM(P19)/SUM(P13,P14))</f>
        <v>0.8571428571428571</v>
      </c>
      <c r="Q21" s="318"/>
      <c r="R21" s="318"/>
      <c r="S21" s="318"/>
      <c r="T21" s="318"/>
      <c r="U21" s="318"/>
      <c r="V21" s="318"/>
      <c r="W21" s="318">
        <f t="shared" ref="W21" si="2">IF(W19=0, "-", SUM(W19)/SUM(W13,W14))</f>
        <v>0.91836734693877564</v>
      </c>
      <c r="X21" s="318"/>
      <c r="Y21" s="318"/>
      <c r="Z21" s="318"/>
      <c r="AA21" s="318"/>
      <c r="AB21" s="318"/>
      <c r="AC21" s="318"/>
      <c r="AD21" s="318">
        <f t="shared" ref="AD21" si="3">IF(AD19=0, "-", SUM(AD19)/SUM(AD13,AD14))</f>
        <v>0.88235294117647067</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983" t="s">
        <v>430</v>
      </c>
      <c r="B22" s="984"/>
      <c r="C22" s="984"/>
      <c r="D22" s="984"/>
      <c r="E22" s="984"/>
      <c r="F22" s="985"/>
      <c r="G22" s="1021" t="s">
        <v>337</v>
      </c>
      <c r="H22" s="221"/>
      <c r="I22" s="221"/>
      <c r="J22" s="221"/>
      <c r="K22" s="221"/>
      <c r="L22" s="221"/>
      <c r="M22" s="221"/>
      <c r="N22" s="221"/>
      <c r="O22" s="222"/>
      <c r="P22" s="972" t="s">
        <v>431</v>
      </c>
      <c r="Q22" s="221"/>
      <c r="R22" s="221"/>
      <c r="S22" s="221"/>
      <c r="T22" s="221"/>
      <c r="U22" s="221"/>
      <c r="V22" s="222"/>
      <c r="W22" s="972" t="s">
        <v>432</v>
      </c>
      <c r="X22" s="221"/>
      <c r="Y22" s="221"/>
      <c r="Z22" s="221"/>
      <c r="AA22" s="221"/>
      <c r="AB22" s="221"/>
      <c r="AC22" s="222"/>
      <c r="AD22" s="972" t="s">
        <v>336</v>
      </c>
      <c r="AE22" s="221"/>
      <c r="AF22" s="221"/>
      <c r="AG22" s="221"/>
      <c r="AH22" s="221"/>
      <c r="AI22" s="221"/>
      <c r="AJ22" s="221"/>
      <c r="AK22" s="221"/>
      <c r="AL22" s="221"/>
      <c r="AM22" s="221"/>
      <c r="AN22" s="221"/>
      <c r="AO22" s="221"/>
      <c r="AP22" s="221"/>
      <c r="AQ22" s="221"/>
      <c r="AR22" s="221"/>
      <c r="AS22" s="221"/>
      <c r="AT22" s="221"/>
      <c r="AU22" s="221"/>
      <c r="AV22" s="221"/>
      <c r="AW22" s="221"/>
      <c r="AX22" s="992"/>
    </row>
    <row r="23" spans="1:50" ht="25.5" customHeight="1" x14ac:dyDescent="0.15">
      <c r="A23" s="986"/>
      <c r="B23" s="987"/>
      <c r="C23" s="987"/>
      <c r="D23" s="987"/>
      <c r="E23" s="987"/>
      <c r="F23" s="988"/>
      <c r="G23" s="1022" t="s">
        <v>569</v>
      </c>
      <c r="H23" s="1023"/>
      <c r="I23" s="1023"/>
      <c r="J23" s="1023"/>
      <c r="K23" s="1023"/>
      <c r="L23" s="1023"/>
      <c r="M23" s="1023"/>
      <c r="N23" s="1023"/>
      <c r="O23" s="1024"/>
      <c r="P23" s="954">
        <v>2.78</v>
      </c>
      <c r="Q23" s="955"/>
      <c r="R23" s="955"/>
      <c r="S23" s="955"/>
      <c r="T23" s="955"/>
      <c r="U23" s="955"/>
      <c r="V23" s="973"/>
      <c r="W23" s="954">
        <v>2.8</v>
      </c>
      <c r="X23" s="955"/>
      <c r="Y23" s="955"/>
      <c r="Z23" s="955"/>
      <c r="AA23" s="955"/>
      <c r="AB23" s="955"/>
      <c r="AC23" s="973"/>
      <c r="AD23" s="993" t="s">
        <v>563</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570</v>
      </c>
      <c r="H24" s="975"/>
      <c r="I24" s="975"/>
      <c r="J24" s="975"/>
      <c r="K24" s="975"/>
      <c r="L24" s="975"/>
      <c r="M24" s="975"/>
      <c r="N24" s="975"/>
      <c r="O24" s="976"/>
      <c r="P24" s="682">
        <v>1.79</v>
      </c>
      <c r="Q24" s="683"/>
      <c r="R24" s="683"/>
      <c r="S24" s="683"/>
      <c r="T24" s="683"/>
      <c r="U24" s="683"/>
      <c r="V24" s="684"/>
      <c r="W24" s="682">
        <v>1.8</v>
      </c>
      <c r="X24" s="683"/>
      <c r="Y24" s="683"/>
      <c r="Z24" s="683"/>
      <c r="AA24" s="683"/>
      <c r="AB24" s="683"/>
      <c r="AC24" s="68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571</v>
      </c>
      <c r="H25" s="975"/>
      <c r="I25" s="975"/>
      <c r="J25" s="975"/>
      <c r="K25" s="975"/>
      <c r="L25" s="975"/>
      <c r="M25" s="975"/>
      <c r="N25" s="975"/>
      <c r="O25" s="976"/>
      <c r="P25" s="682">
        <v>0.43</v>
      </c>
      <c r="Q25" s="683"/>
      <c r="R25" s="683"/>
      <c r="S25" s="683"/>
      <c r="T25" s="683"/>
      <c r="U25" s="683"/>
      <c r="V25" s="684"/>
      <c r="W25" s="682">
        <v>0.4</v>
      </c>
      <c r="X25" s="683"/>
      <c r="Y25" s="683"/>
      <c r="Z25" s="683"/>
      <c r="AA25" s="683"/>
      <c r="AB25" s="683"/>
      <c r="AC25" s="68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572</v>
      </c>
      <c r="H26" s="975"/>
      <c r="I26" s="975"/>
      <c r="J26" s="975"/>
      <c r="K26" s="975"/>
      <c r="L26" s="975"/>
      <c r="M26" s="975"/>
      <c r="N26" s="975"/>
      <c r="O26" s="976"/>
      <c r="P26" s="682">
        <v>0.12</v>
      </c>
      <c r="Q26" s="683"/>
      <c r="R26" s="683"/>
      <c r="S26" s="683"/>
      <c r="T26" s="683"/>
      <c r="U26" s="683"/>
      <c r="V26" s="684"/>
      <c r="W26" s="682">
        <v>0.2</v>
      </c>
      <c r="X26" s="683"/>
      <c r="Y26" s="683"/>
      <c r="Z26" s="683"/>
      <c r="AA26" s="683"/>
      <c r="AB26" s="683"/>
      <c r="AC26" s="68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82"/>
      <c r="Q27" s="683"/>
      <c r="R27" s="683"/>
      <c r="S27" s="683"/>
      <c r="T27" s="683"/>
      <c r="U27" s="683"/>
      <c r="V27" s="684"/>
      <c r="W27" s="682"/>
      <c r="X27" s="683"/>
      <c r="Y27" s="683"/>
      <c r="Z27" s="683"/>
      <c r="AA27" s="683"/>
      <c r="AB27" s="683"/>
      <c r="AC27" s="68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341</v>
      </c>
      <c r="H28" s="978"/>
      <c r="I28" s="978"/>
      <c r="J28" s="978"/>
      <c r="K28" s="978"/>
      <c r="L28" s="978"/>
      <c r="M28" s="978"/>
      <c r="N28" s="978"/>
      <c r="O28" s="979"/>
      <c r="P28" s="910">
        <f>P29-SUM(P23:P27)</f>
        <v>-2.0000000000000462E-2</v>
      </c>
      <c r="Q28" s="911"/>
      <c r="R28" s="911"/>
      <c r="S28" s="911"/>
      <c r="T28" s="911"/>
      <c r="U28" s="911"/>
      <c r="V28" s="912"/>
      <c r="W28" s="910">
        <f>W29-SUM(W23:W27)</f>
        <v>0</v>
      </c>
      <c r="X28" s="911"/>
      <c r="Y28" s="911"/>
      <c r="Z28" s="911"/>
      <c r="AA28" s="911"/>
      <c r="AB28" s="911"/>
      <c r="AC28" s="912"/>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338</v>
      </c>
      <c r="H29" s="981"/>
      <c r="I29" s="981"/>
      <c r="J29" s="981"/>
      <c r="K29" s="981"/>
      <c r="L29" s="981"/>
      <c r="M29" s="981"/>
      <c r="N29" s="981"/>
      <c r="O29" s="982"/>
      <c r="P29" s="682">
        <f>AK13</f>
        <v>5.0999999999999996</v>
      </c>
      <c r="Q29" s="683"/>
      <c r="R29" s="683"/>
      <c r="S29" s="683"/>
      <c r="T29" s="683"/>
      <c r="U29" s="683"/>
      <c r="V29" s="684"/>
      <c r="W29" s="1004">
        <f>AR13</f>
        <v>5.2</v>
      </c>
      <c r="X29" s="1005"/>
      <c r="Y29" s="1005"/>
      <c r="Z29" s="1005"/>
      <c r="AA29" s="1005"/>
      <c r="AB29" s="1005"/>
      <c r="AC29" s="1006"/>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93" t="s">
        <v>353</v>
      </c>
      <c r="B30" s="894"/>
      <c r="C30" s="894"/>
      <c r="D30" s="894"/>
      <c r="E30" s="894"/>
      <c r="F30" s="895"/>
      <c r="G30" s="799" t="s">
        <v>146</v>
      </c>
      <c r="H30" s="800"/>
      <c r="I30" s="800"/>
      <c r="J30" s="800"/>
      <c r="K30" s="800"/>
      <c r="L30" s="800"/>
      <c r="M30" s="800"/>
      <c r="N30" s="800"/>
      <c r="O30" s="801"/>
      <c r="P30" s="889" t="s">
        <v>59</v>
      </c>
      <c r="Q30" s="800"/>
      <c r="R30" s="800"/>
      <c r="S30" s="800"/>
      <c r="T30" s="800"/>
      <c r="U30" s="800"/>
      <c r="V30" s="800"/>
      <c r="W30" s="800"/>
      <c r="X30" s="801"/>
      <c r="Y30" s="886"/>
      <c r="Z30" s="887"/>
      <c r="AA30" s="888"/>
      <c r="AB30" s="890" t="s">
        <v>11</v>
      </c>
      <c r="AC30" s="891"/>
      <c r="AD30" s="892"/>
      <c r="AE30" s="890" t="s">
        <v>394</v>
      </c>
      <c r="AF30" s="891"/>
      <c r="AG30" s="891"/>
      <c r="AH30" s="892"/>
      <c r="AI30" s="890" t="s">
        <v>416</v>
      </c>
      <c r="AJ30" s="891"/>
      <c r="AK30" s="891"/>
      <c r="AL30" s="892"/>
      <c r="AM30" s="950" t="s">
        <v>421</v>
      </c>
      <c r="AN30" s="950"/>
      <c r="AO30" s="950"/>
      <c r="AP30" s="890"/>
      <c r="AQ30" s="793" t="s">
        <v>235</v>
      </c>
      <c r="AR30" s="794"/>
      <c r="AS30" s="794"/>
      <c r="AT30" s="795"/>
      <c r="AU30" s="800" t="s">
        <v>134</v>
      </c>
      <c r="AV30" s="800"/>
      <c r="AW30" s="800"/>
      <c r="AX30" s="951"/>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480"/>
      <c r="Z31" s="481"/>
      <c r="AA31" s="482"/>
      <c r="AB31" s="246"/>
      <c r="AC31" s="247"/>
      <c r="AD31" s="248"/>
      <c r="AE31" s="246"/>
      <c r="AF31" s="247"/>
      <c r="AG31" s="247"/>
      <c r="AH31" s="248"/>
      <c r="AI31" s="246"/>
      <c r="AJ31" s="247"/>
      <c r="AK31" s="247"/>
      <c r="AL31" s="248"/>
      <c r="AM31" s="250"/>
      <c r="AN31" s="250"/>
      <c r="AO31" s="250"/>
      <c r="AP31" s="246"/>
      <c r="AQ31" s="770">
        <v>5</v>
      </c>
      <c r="AR31" s="200"/>
      <c r="AS31" s="132" t="s">
        <v>236</v>
      </c>
      <c r="AT31" s="133"/>
      <c r="AU31" s="199" t="s">
        <v>566</v>
      </c>
      <c r="AV31" s="199"/>
      <c r="AW31" s="423" t="s">
        <v>181</v>
      </c>
      <c r="AX31" s="424"/>
    </row>
    <row r="32" spans="1:50" ht="66" customHeight="1" x14ac:dyDescent="0.15">
      <c r="A32" s="428"/>
      <c r="B32" s="426"/>
      <c r="C32" s="426"/>
      <c r="D32" s="426"/>
      <c r="E32" s="426"/>
      <c r="F32" s="427"/>
      <c r="G32" s="589" t="s">
        <v>573</v>
      </c>
      <c r="H32" s="590"/>
      <c r="I32" s="590"/>
      <c r="J32" s="590"/>
      <c r="K32" s="590"/>
      <c r="L32" s="590"/>
      <c r="M32" s="590"/>
      <c r="N32" s="590"/>
      <c r="O32" s="591"/>
      <c r="P32" s="104" t="s">
        <v>574</v>
      </c>
      <c r="Q32" s="104"/>
      <c r="R32" s="104"/>
      <c r="S32" s="104"/>
      <c r="T32" s="104"/>
      <c r="U32" s="104"/>
      <c r="V32" s="104"/>
      <c r="W32" s="104"/>
      <c r="X32" s="105"/>
      <c r="Y32" s="499" t="s">
        <v>12</v>
      </c>
      <c r="Z32" s="559"/>
      <c r="AA32" s="560"/>
      <c r="AB32" s="489" t="s">
        <v>373</v>
      </c>
      <c r="AC32" s="489"/>
      <c r="AD32" s="489"/>
      <c r="AE32" s="217">
        <v>63</v>
      </c>
      <c r="AF32" s="218"/>
      <c r="AG32" s="218"/>
      <c r="AH32" s="218"/>
      <c r="AI32" s="217">
        <v>62</v>
      </c>
      <c r="AJ32" s="218"/>
      <c r="AK32" s="218"/>
      <c r="AL32" s="218"/>
      <c r="AM32" s="217">
        <v>62</v>
      </c>
      <c r="AN32" s="218"/>
      <c r="AO32" s="218"/>
      <c r="AP32" s="218"/>
      <c r="AQ32" s="327" t="s">
        <v>566</v>
      </c>
      <c r="AR32" s="207"/>
      <c r="AS32" s="207"/>
      <c r="AT32" s="328"/>
      <c r="AU32" s="218" t="s">
        <v>566</v>
      </c>
      <c r="AV32" s="218"/>
      <c r="AW32" s="218"/>
      <c r="AX32" s="220"/>
    </row>
    <row r="33" spans="1:50" ht="66" customHeight="1" x14ac:dyDescent="0.15">
      <c r="A33" s="429"/>
      <c r="B33" s="430"/>
      <c r="C33" s="430"/>
      <c r="D33" s="430"/>
      <c r="E33" s="430"/>
      <c r="F33" s="431"/>
      <c r="G33" s="592"/>
      <c r="H33" s="593"/>
      <c r="I33" s="593"/>
      <c r="J33" s="593"/>
      <c r="K33" s="593"/>
      <c r="L33" s="593"/>
      <c r="M33" s="593"/>
      <c r="N33" s="593"/>
      <c r="O33" s="594"/>
      <c r="P33" s="107"/>
      <c r="Q33" s="107"/>
      <c r="R33" s="107"/>
      <c r="S33" s="107"/>
      <c r="T33" s="107"/>
      <c r="U33" s="107"/>
      <c r="V33" s="107"/>
      <c r="W33" s="107"/>
      <c r="X33" s="108"/>
      <c r="Y33" s="443" t="s">
        <v>54</v>
      </c>
      <c r="Z33" s="444"/>
      <c r="AA33" s="445"/>
      <c r="AB33" s="551" t="s">
        <v>373</v>
      </c>
      <c r="AC33" s="551"/>
      <c r="AD33" s="551"/>
      <c r="AE33" s="217">
        <v>60</v>
      </c>
      <c r="AF33" s="218"/>
      <c r="AG33" s="218"/>
      <c r="AH33" s="218"/>
      <c r="AI33" s="217">
        <v>67</v>
      </c>
      <c r="AJ33" s="218"/>
      <c r="AK33" s="218"/>
      <c r="AL33" s="218"/>
      <c r="AM33" s="217">
        <v>65</v>
      </c>
      <c r="AN33" s="218"/>
      <c r="AO33" s="218"/>
      <c r="AP33" s="218"/>
      <c r="AQ33" s="327">
        <v>65</v>
      </c>
      <c r="AR33" s="207"/>
      <c r="AS33" s="207"/>
      <c r="AT33" s="328"/>
      <c r="AU33" s="218" t="s">
        <v>566</v>
      </c>
      <c r="AV33" s="218"/>
      <c r="AW33" s="218"/>
      <c r="AX33" s="220"/>
    </row>
    <row r="34" spans="1:50" ht="66" customHeight="1" x14ac:dyDescent="0.15">
      <c r="A34" s="428"/>
      <c r="B34" s="426"/>
      <c r="C34" s="426"/>
      <c r="D34" s="426"/>
      <c r="E34" s="426"/>
      <c r="F34" s="427"/>
      <c r="G34" s="595"/>
      <c r="H34" s="596"/>
      <c r="I34" s="596"/>
      <c r="J34" s="596"/>
      <c r="K34" s="596"/>
      <c r="L34" s="596"/>
      <c r="M34" s="596"/>
      <c r="N34" s="596"/>
      <c r="O34" s="597"/>
      <c r="P34" s="110"/>
      <c r="Q34" s="110"/>
      <c r="R34" s="110"/>
      <c r="S34" s="110"/>
      <c r="T34" s="110"/>
      <c r="U34" s="110"/>
      <c r="V34" s="110"/>
      <c r="W34" s="110"/>
      <c r="X34" s="111"/>
      <c r="Y34" s="443" t="s">
        <v>13</v>
      </c>
      <c r="Z34" s="444"/>
      <c r="AA34" s="445"/>
      <c r="AB34" s="584" t="s">
        <v>182</v>
      </c>
      <c r="AC34" s="584"/>
      <c r="AD34" s="584"/>
      <c r="AE34" s="217">
        <v>105</v>
      </c>
      <c r="AF34" s="218"/>
      <c r="AG34" s="218"/>
      <c r="AH34" s="218"/>
      <c r="AI34" s="217">
        <v>93</v>
      </c>
      <c r="AJ34" s="218"/>
      <c r="AK34" s="218"/>
      <c r="AL34" s="218"/>
      <c r="AM34" s="217">
        <v>95</v>
      </c>
      <c r="AN34" s="218"/>
      <c r="AO34" s="218"/>
      <c r="AP34" s="218"/>
      <c r="AQ34" s="327" t="s">
        <v>566</v>
      </c>
      <c r="AR34" s="207"/>
      <c r="AS34" s="207"/>
      <c r="AT34" s="328"/>
      <c r="AU34" s="218" t="s">
        <v>566</v>
      </c>
      <c r="AV34" s="218"/>
      <c r="AW34" s="218"/>
      <c r="AX34" s="220"/>
    </row>
    <row r="35" spans="1:50" ht="23.25" customHeight="1" x14ac:dyDescent="0.15">
      <c r="A35" s="225" t="s">
        <v>382</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9"/>
      <c r="AF36" s="339"/>
      <c r="AG36" s="339"/>
      <c r="AH36" s="339"/>
      <c r="AI36" s="339"/>
      <c r="AJ36" s="339"/>
      <c r="AK36" s="339"/>
      <c r="AL36" s="339"/>
      <c r="AM36" s="339"/>
      <c r="AN36" s="339"/>
      <c r="AO36" s="339"/>
      <c r="AP36" s="339"/>
      <c r="AQ36" s="235"/>
      <c r="AR36" s="235"/>
      <c r="AS36" s="235"/>
      <c r="AT36" s="235"/>
      <c r="AU36" s="235"/>
      <c r="AV36" s="235"/>
      <c r="AW36" s="235"/>
      <c r="AX36" s="236"/>
    </row>
    <row r="37" spans="1:50" ht="18.75" hidden="1" customHeight="1" x14ac:dyDescent="0.15">
      <c r="A37" s="796" t="s">
        <v>353</v>
      </c>
      <c r="B37" s="797"/>
      <c r="C37" s="797"/>
      <c r="D37" s="797"/>
      <c r="E37" s="797"/>
      <c r="F37" s="798"/>
      <c r="G37" s="438" t="s">
        <v>146</v>
      </c>
      <c r="H37" s="439"/>
      <c r="I37" s="439"/>
      <c r="J37" s="439"/>
      <c r="K37" s="439"/>
      <c r="L37" s="439"/>
      <c r="M37" s="439"/>
      <c r="N37" s="439"/>
      <c r="O37" s="440"/>
      <c r="P37" s="476" t="s">
        <v>59</v>
      </c>
      <c r="Q37" s="439"/>
      <c r="R37" s="439"/>
      <c r="S37" s="439"/>
      <c r="T37" s="439"/>
      <c r="U37" s="439"/>
      <c r="V37" s="439"/>
      <c r="W37" s="439"/>
      <c r="X37" s="440"/>
      <c r="Y37" s="477"/>
      <c r="Z37" s="478"/>
      <c r="AA37" s="479"/>
      <c r="AB37" s="435" t="s">
        <v>11</v>
      </c>
      <c r="AC37" s="436"/>
      <c r="AD37" s="437"/>
      <c r="AE37" s="243" t="s">
        <v>394</v>
      </c>
      <c r="AF37" s="244"/>
      <c r="AG37" s="244"/>
      <c r="AH37" s="245"/>
      <c r="AI37" s="243" t="s">
        <v>392</v>
      </c>
      <c r="AJ37" s="244"/>
      <c r="AK37" s="244"/>
      <c r="AL37" s="245"/>
      <c r="AM37" s="249" t="s">
        <v>421</v>
      </c>
      <c r="AN37" s="249"/>
      <c r="AO37" s="249"/>
      <c r="AP37" s="249"/>
      <c r="AQ37" s="150" t="s">
        <v>235</v>
      </c>
      <c r="AR37" s="151"/>
      <c r="AS37" s="151"/>
      <c r="AT37" s="152"/>
      <c r="AU37" s="439" t="s">
        <v>134</v>
      </c>
      <c r="AV37" s="439"/>
      <c r="AW37" s="439"/>
      <c r="AX37" s="945"/>
    </row>
    <row r="38" spans="1:50" ht="18.75" hidden="1"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480"/>
      <c r="Z38" s="481"/>
      <c r="AA38" s="482"/>
      <c r="AB38" s="246"/>
      <c r="AC38" s="247"/>
      <c r="AD38" s="248"/>
      <c r="AE38" s="246"/>
      <c r="AF38" s="247"/>
      <c r="AG38" s="247"/>
      <c r="AH38" s="248"/>
      <c r="AI38" s="246"/>
      <c r="AJ38" s="247"/>
      <c r="AK38" s="247"/>
      <c r="AL38" s="248"/>
      <c r="AM38" s="250"/>
      <c r="AN38" s="250"/>
      <c r="AO38" s="250"/>
      <c r="AP38" s="250"/>
      <c r="AQ38" s="770"/>
      <c r="AR38" s="200"/>
      <c r="AS38" s="132" t="s">
        <v>236</v>
      </c>
      <c r="AT38" s="133"/>
      <c r="AU38" s="199"/>
      <c r="AV38" s="199"/>
      <c r="AW38" s="423" t="s">
        <v>181</v>
      </c>
      <c r="AX38" s="424"/>
    </row>
    <row r="39" spans="1:50" ht="23.25" hidden="1" customHeight="1" x14ac:dyDescent="0.15">
      <c r="A39" s="428"/>
      <c r="B39" s="426"/>
      <c r="C39" s="426"/>
      <c r="D39" s="426"/>
      <c r="E39" s="426"/>
      <c r="F39" s="427"/>
      <c r="G39" s="589"/>
      <c r="H39" s="590"/>
      <c r="I39" s="590"/>
      <c r="J39" s="590"/>
      <c r="K39" s="590"/>
      <c r="L39" s="590"/>
      <c r="M39" s="590"/>
      <c r="N39" s="590"/>
      <c r="O39" s="591"/>
      <c r="P39" s="104"/>
      <c r="Q39" s="104"/>
      <c r="R39" s="104"/>
      <c r="S39" s="104"/>
      <c r="T39" s="104"/>
      <c r="U39" s="104"/>
      <c r="V39" s="104"/>
      <c r="W39" s="104"/>
      <c r="X39" s="105"/>
      <c r="Y39" s="499" t="s">
        <v>12</v>
      </c>
      <c r="Z39" s="559"/>
      <c r="AA39" s="560"/>
      <c r="AB39" s="489"/>
      <c r="AC39" s="489"/>
      <c r="AD39" s="489"/>
      <c r="AE39" s="217"/>
      <c r="AF39" s="218"/>
      <c r="AG39" s="218"/>
      <c r="AH39" s="218"/>
      <c r="AI39" s="217"/>
      <c r="AJ39" s="218"/>
      <c r="AK39" s="218"/>
      <c r="AL39" s="218"/>
      <c r="AM39" s="217"/>
      <c r="AN39" s="218"/>
      <c r="AO39" s="218"/>
      <c r="AP39" s="218"/>
      <c r="AQ39" s="327"/>
      <c r="AR39" s="207"/>
      <c r="AS39" s="207"/>
      <c r="AT39" s="328"/>
      <c r="AU39" s="218"/>
      <c r="AV39" s="218"/>
      <c r="AW39" s="218"/>
      <c r="AX39" s="220"/>
    </row>
    <row r="40" spans="1:50" ht="23.25" hidden="1" customHeight="1" x14ac:dyDescent="0.15">
      <c r="A40" s="429"/>
      <c r="B40" s="430"/>
      <c r="C40" s="430"/>
      <c r="D40" s="430"/>
      <c r="E40" s="430"/>
      <c r="F40" s="431"/>
      <c r="G40" s="592"/>
      <c r="H40" s="593"/>
      <c r="I40" s="593"/>
      <c r="J40" s="593"/>
      <c r="K40" s="593"/>
      <c r="L40" s="593"/>
      <c r="M40" s="593"/>
      <c r="N40" s="593"/>
      <c r="O40" s="594"/>
      <c r="P40" s="107"/>
      <c r="Q40" s="107"/>
      <c r="R40" s="107"/>
      <c r="S40" s="107"/>
      <c r="T40" s="107"/>
      <c r="U40" s="107"/>
      <c r="V40" s="107"/>
      <c r="W40" s="107"/>
      <c r="X40" s="108"/>
      <c r="Y40" s="443" t="s">
        <v>54</v>
      </c>
      <c r="Z40" s="444"/>
      <c r="AA40" s="445"/>
      <c r="AB40" s="551"/>
      <c r="AC40" s="551"/>
      <c r="AD40" s="551"/>
      <c r="AE40" s="217"/>
      <c r="AF40" s="218"/>
      <c r="AG40" s="218"/>
      <c r="AH40" s="218"/>
      <c r="AI40" s="217"/>
      <c r="AJ40" s="218"/>
      <c r="AK40" s="218"/>
      <c r="AL40" s="218"/>
      <c r="AM40" s="217"/>
      <c r="AN40" s="218"/>
      <c r="AO40" s="218"/>
      <c r="AP40" s="218"/>
      <c r="AQ40" s="327"/>
      <c r="AR40" s="207"/>
      <c r="AS40" s="207"/>
      <c r="AT40" s="328"/>
      <c r="AU40" s="218"/>
      <c r="AV40" s="218"/>
      <c r="AW40" s="218"/>
      <c r="AX40" s="220"/>
    </row>
    <row r="41" spans="1:50" ht="23.25" hidden="1" customHeight="1" x14ac:dyDescent="0.15">
      <c r="A41" s="432"/>
      <c r="B41" s="433"/>
      <c r="C41" s="433"/>
      <c r="D41" s="433"/>
      <c r="E41" s="433"/>
      <c r="F41" s="434"/>
      <c r="G41" s="595"/>
      <c r="H41" s="596"/>
      <c r="I41" s="596"/>
      <c r="J41" s="596"/>
      <c r="K41" s="596"/>
      <c r="L41" s="596"/>
      <c r="M41" s="596"/>
      <c r="N41" s="596"/>
      <c r="O41" s="597"/>
      <c r="P41" s="110"/>
      <c r="Q41" s="110"/>
      <c r="R41" s="110"/>
      <c r="S41" s="110"/>
      <c r="T41" s="110"/>
      <c r="U41" s="110"/>
      <c r="V41" s="110"/>
      <c r="W41" s="110"/>
      <c r="X41" s="111"/>
      <c r="Y41" s="443" t="s">
        <v>13</v>
      </c>
      <c r="Z41" s="444"/>
      <c r="AA41" s="445"/>
      <c r="AB41" s="584" t="s">
        <v>182</v>
      </c>
      <c r="AC41" s="584"/>
      <c r="AD41" s="584"/>
      <c r="AE41" s="217"/>
      <c r="AF41" s="218"/>
      <c r="AG41" s="218"/>
      <c r="AH41" s="218"/>
      <c r="AI41" s="217"/>
      <c r="AJ41" s="218"/>
      <c r="AK41" s="218"/>
      <c r="AL41" s="218"/>
      <c r="AM41" s="217"/>
      <c r="AN41" s="218"/>
      <c r="AO41" s="218"/>
      <c r="AP41" s="218"/>
      <c r="AQ41" s="327"/>
      <c r="AR41" s="207"/>
      <c r="AS41" s="207"/>
      <c r="AT41" s="328"/>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353</v>
      </c>
      <c r="B44" s="797"/>
      <c r="C44" s="797"/>
      <c r="D44" s="797"/>
      <c r="E44" s="797"/>
      <c r="F44" s="798"/>
      <c r="G44" s="438" t="s">
        <v>146</v>
      </c>
      <c r="H44" s="439"/>
      <c r="I44" s="439"/>
      <c r="J44" s="439"/>
      <c r="K44" s="439"/>
      <c r="L44" s="439"/>
      <c r="M44" s="439"/>
      <c r="N44" s="439"/>
      <c r="O44" s="440"/>
      <c r="P44" s="476" t="s">
        <v>59</v>
      </c>
      <c r="Q44" s="439"/>
      <c r="R44" s="439"/>
      <c r="S44" s="439"/>
      <c r="T44" s="439"/>
      <c r="U44" s="439"/>
      <c r="V44" s="439"/>
      <c r="W44" s="439"/>
      <c r="X44" s="440"/>
      <c r="Y44" s="477"/>
      <c r="Z44" s="478"/>
      <c r="AA44" s="479"/>
      <c r="AB44" s="435" t="s">
        <v>11</v>
      </c>
      <c r="AC44" s="436"/>
      <c r="AD44" s="437"/>
      <c r="AE44" s="243" t="s">
        <v>394</v>
      </c>
      <c r="AF44" s="244"/>
      <c r="AG44" s="244"/>
      <c r="AH44" s="245"/>
      <c r="AI44" s="243" t="s">
        <v>392</v>
      </c>
      <c r="AJ44" s="244"/>
      <c r="AK44" s="244"/>
      <c r="AL44" s="245"/>
      <c r="AM44" s="249" t="s">
        <v>421</v>
      </c>
      <c r="AN44" s="249"/>
      <c r="AO44" s="249"/>
      <c r="AP44" s="249"/>
      <c r="AQ44" s="150" t="s">
        <v>235</v>
      </c>
      <c r="AR44" s="151"/>
      <c r="AS44" s="151"/>
      <c r="AT44" s="152"/>
      <c r="AU44" s="439" t="s">
        <v>134</v>
      </c>
      <c r="AV44" s="439"/>
      <c r="AW44" s="439"/>
      <c r="AX44" s="945"/>
    </row>
    <row r="45" spans="1:50" ht="18.75" hidden="1"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480"/>
      <c r="Z45" s="481"/>
      <c r="AA45" s="482"/>
      <c r="AB45" s="246"/>
      <c r="AC45" s="247"/>
      <c r="AD45" s="248"/>
      <c r="AE45" s="246"/>
      <c r="AF45" s="247"/>
      <c r="AG45" s="247"/>
      <c r="AH45" s="248"/>
      <c r="AI45" s="246"/>
      <c r="AJ45" s="247"/>
      <c r="AK45" s="247"/>
      <c r="AL45" s="248"/>
      <c r="AM45" s="250"/>
      <c r="AN45" s="250"/>
      <c r="AO45" s="250"/>
      <c r="AP45" s="250"/>
      <c r="AQ45" s="770"/>
      <c r="AR45" s="200"/>
      <c r="AS45" s="132" t="s">
        <v>236</v>
      </c>
      <c r="AT45" s="133"/>
      <c r="AU45" s="199"/>
      <c r="AV45" s="199"/>
      <c r="AW45" s="423" t="s">
        <v>181</v>
      </c>
      <c r="AX45" s="424"/>
    </row>
    <row r="46" spans="1:50" ht="23.25" hidden="1" customHeight="1" x14ac:dyDescent="0.15">
      <c r="A46" s="428"/>
      <c r="B46" s="426"/>
      <c r="C46" s="426"/>
      <c r="D46" s="426"/>
      <c r="E46" s="426"/>
      <c r="F46" s="427"/>
      <c r="G46" s="589"/>
      <c r="H46" s="590"/>
      <c r="I46" s="590"/>
      <c r="J46" s="590"/>
      <c r="K46" s="590"/>
      <c r="L46" s="590"/>
      <c r="M46" s="590"/>
      <c r="N46" s="590"/>
      <c r="O46" s="591"/>
      <c r="P46" s="104"/>
      <c r="Q46" s="104"/>
      <c r="R46" s="104"/>
      <c r="S46" s="104"/>
      <c r="T46" s="104"/>
      <c r="U46" s="104"/>
      <c r="V46" s="104"/>
      <c r="W46" s="104"/>
      <c r="X46" s="105"/>
      <c r="Y46" s="499" t="s">
        <v>12</v>
      </c>
      <c r="Z46" s="559"/>
      <c r="AA46" s="560"/>
      <c r="AB46" s="489"/>
      <c r="AC46" s="489"/>
      <c r="AD46" s="489"/>
      <c r="AE46" s="217"/>
      <c r="AF46" s="218"/>
      <c r="AG46" s="218"/>
      <c r="AH46" s="218"/>
      <c r="AI46" s="217"/>
      <c r="AJ46" s="218"/>
      <c r="AK46" s="218"/>
      <c r="AL46" s="218"/>
      <c r="AM46" s="217"/>
      <c r="AN46" s="218"/>
      <c r="AO46" s="218"/>
      <c r="AP46" s="218"/>
      <c r="AQ46" s="327"/>
      <c r="AR46" s="207"/>
      <c r="AS46" s="207"/>
      <c r="AT46" s="328"/>
      <c r="AU46" s="218"/>
      <c r="AV46" s="218"/>
      <c r="AW46" s="218"/>
      <c r="AX46" s="220"/>
    </row>
    <row r="47" spans="1:50" ht="23.25" hidden="1" customHeight="1" x14ac:dyDescent="0.15">
      <c r="A47" s="429"/>
      <c r="B47" s="430"/>
      <c r="C47" s="430"/>
      <c r="D47" s="430"/>
      <c r="E47" s="430"/>
      <c r="F47" s="431"/>
      <c r="G47" s="592"/>
      <c r="H47" s="593"/>
      <c r="I47" s="593"/>
      <c r="J47" s="593"/>
      <c r="K47" s="593"/>
      <c r="L47" s="593"/>
      <c r="M47" s="593"/>
      <c r="N47" s="593"/>
      <c r="O47" s="594"/>
      <c r="P47" s="107"/>
      <c r="Q47" s="107"/>
      <c r="R47" s="107"/>
      <c r="S47" s="107"/>
      <c r="T47" s="107"/>
      <c r="U47" s="107"/>
      <c r="V47" s="107"/>
      <c r="W47" s="107"/>
      <c r="X47" s="108"/>
      <c r="Y47" s="443" t="s">
        <v>54</v>
      </c>
      <c r="Z47" s="444"/>
      <c r="AA47" s="445"/>
      <c r="AB47" s="551"/>
      <c r="AC47" s="551"/>
      <c r="AD47" s="551"/>
      <c r="AE47" s="217"/>
      <c r="AF47" s="218"/>
      <c r="AG47" s="218"/>
      <c r="AH47" s="218"/>
      <c r="AI47" s="217"/>
      <c r="AJ47" s="218"/>
      <c r="AK47" s="218"/>
      <c r="AL47" s="218"/>
      <c r="AM47" s="217"/>
      <c r="AN47" s="218"/>
      <c r="AO47" s="218"/>
      <c r="AP47" s="218"/>
      <c r="AQ47" s="327"/>
      <c r="AR47" s="207"/>
      <c r="AS47" s="207"/>
      <c r="AT47" s="328"/>
      <c r="AU47" s="218"/>
      <c r="AV47" s="218"/>
      <c r="AW47" s="218"/>
      <c r="AX47" s="220"/>
    </row>
    <row r="48" spans="1:50" ht="23.25" hidden="1" customHeight="1" x14ac:dyDescent="0.15">
      <c r="A48" s="432"/>
      <c r="B48" s="433"/>
      <c r="C48" s="433"/>
      <c r="D48" s="433"/>
      <c r="E48" s="433"/>
      <c r="F48" s="434"/>
      <c r="G48" s="595"/>
      <c r="H48" s="596"/>
      <c r="I48" s="596"/>
      <c r="J48" s="596"/>
      <c r="K48" s="596"/>
      <c r="L48" s="596"/>
      <c r="M48" s="596"/>
      <c r="N48" s="596"/>
      <c r="O48" s="597"/>
      <c r="P48" s="110"/>
      <c r="Q48" s="110"/>
      <c r="R48" s="110"/>
      <c r="S48" s="110"/>
      <c r="T48" s="110"/>
      <c r="U48" s="110"/>
      <c r="V48" s="110"/>
      <c r="W48" s="110"/>
      <c r="X48" s="111"/>
      <c r="Y48" s="443" t="s">
        <v>13</v>
      </c>
      <c r="Z48" s="444"/>
      <c r="AA48" s="445"/>
      <c r="AB48" s="584" t="s">
        <v>182</v>
      </c>
      <c r="AC48" s="584"/>
      <c r="AD48" s="584"/>
      <c r="AE48" s="217"/>
      <c r="AF48" s="218"/>
      <c r="AG48" s="218"/>
      <c r="AH48" s="218"/>
      <c r="AI48" s="217"/>
      <c r="AJ48" s="218"/>
      <c r="AK48" s="218"/>
      <c r="AL48" s="218"/>
      <c r="AM48" s="217"/>
      <c r="AN48" s="218"/>
      <c r="AO48" s="218"/>
      <c r="AP48" s="218"/>
      <c r="AQ48" s="327"/>
      <c r="AR48" s="207"/>
      <c r="AS48" s="207"/>
      <c r="AT48" s="328"/>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5" t="s">
        <v>353</v>
      </c>
      <c r="B51" s="426"/>
      <c r="C51" s="426"/>
      <c r="D51" s="426"/>
      <c r="E51" s="426"/>
      <c r="F51" s="427"/>
      <c r="G51" s="438" t="s">
        <v>146</v>
      </c>
      <c r="H51" s="439"/>
      <c r="I51" s="439"/>
      <c r="J51" s="439"/>
      <c r="K51" s="439"/>
      <c r="L51" s="439"/>
      <c r="M51" s="439"/>
      <c r="N51" s="439"/>
      <c r="O51" s="440"/>
      <c r="P51" s="476" t="s">
        <v>59</v>
      </c>
      <c r="Q51" s="439"/>
      <c r="R51" s="439"/>
      <c r="S51" s="439"/>
      <c r="T51" s="439"/>
      <c r="U51" s="439"/>
      <c r="V51" s="439"/>
      <c r="W51" s="439"/>
      <c r="X51" s="440"/>
      <c r="Y51" s="477"/>
      <c r="Z51" s="478"/>
      <c r="AA51" s="479"/>
      <c r="AB51" s="435" t="s">
        <v>11</v>
      </c>
      <c r="AC51" s="436"/>
      <c r="AD51" s="437"/>
      <c r="AE51" s="243" t="s">
        <v>394</v>
      </c>
      <c r="AF51" s="244"/>
      <c r="AG51" s="244"/>
      <c r="AH51" s="245"/>
      <c r="AI51" s="243" t="s">
        <v>392</v>
      </c>
      <c r="AJ51" s="244"/>
      <c r="AK51" s="244"/>
      <c r="AL51" s="245"/>
      <c r="AM51" s="249" t="s">
        <v>421</v>
      </c>
      <c r="AN51" s="249"/>
      <c r="AO51" s="249"/>
      <c r="AP51" s="249"/>
      <c r="AQ51" s="150" t="s">
        <v>235</v>
      </c>
      <c r="AR51" s="151"/>
      <c r="AS51" s="151"/>
      <c r="AT51" s="152"/>
      <c r="AU51" s="959" t="s">
        <v>134</v>
      </c>
      <c r="AV51" s="959"/>
      <c r="AW51" s="959"/>
      <c r="AX51" s="960"/>
    </row>
    <row r="52" spans="1:50" ht="18.75" hidden="1"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480"/>
      <c r="Z52" s="481"/>
      <c r="AA52" s="482"/>
      <c r="AB52" s="246"/>
      <c r="AC52" s="247"/>
      <c r="AD52" s="248"/>
      <c r="AE52" s="246"/>
      <c r="AF52" s="247"/>
      <c r="AG52" s="247"/>
      <c r="AH52" s="248"/>
      <c r="AI52" s="246"/>
      <c r="AJ52" s="247"/>
      <c r="AK52" s="247"/>
      <c r="AL52" s="248"/>
      <c r="AM52" s="250"/>
      <c r="AN52" s="250"/>
      <c r="AO52" s="250"/>
      <c r="AP52" s="250"/>
      <c r="AQ52" s="770"/>
      <c r="AR52" s="200"/>
      <c r="AS52" s="132" t="s">
        <v>236</v>
      </c>
      <c r="AT52" s="133"/>
      <c r="AU52" s="199"/>
      <c r="AV52" s="199"/>
      <c r="AW52" s="423" t="s">
        <v>181</v>
      </c>
      <c r="AX52" s="424"/>
    </row>
    <row r="53" spans="1:50" ht="23.25" hidden="1" customHeight="1" x14ac:dyDescent="0.15">
      <c r="A53" s="428"/>
      <c r="B53" s="426"/>
      <c r="C53" s="426"/>
      <c r="D53" s="426"/>
      <c r="E53" s="426"/>
      <c r="F53" s="427"/>
      <c r="G53" s="589"/>
      <c r="H53" s="590"/>
      <c r="I53" s="590"/>
      <c r="J53" s="590"/>
      <c r="K53" s="590"/>
      <c r="L53" s="590"/>
      <c r="M53" s="590"/>
      <c r="N53" s="590"/>
      <c r="O53" s="591"/>
      <c r="P53" s="104"/>
      <c r="Q53" s="104"/>
      <c r="R53" s="104"/>
      <c r="S53" s="104"/>
      <c r="T53" s="104"/>
      <c r="U53" s="104"/>
      <c r="V53" s="104"/>
      <c r="W53" s="104"/>
      <c r="X53" s="105"/>
      <c r="Y53" s="499" t="s">
        <v>12</v>
      </c>
      <c r="Z53" s="559"/>
      <c r="AA53" s="560"/>
      <c r="AB53" s="489"/>
      <c r="AC53" s="489"/>
      <c r="AD53" s="489"/>
      <c r="AE53" s="217"/>
      <c r="AF53" s="218"/>
      <c r="AG53" s="218"/>
      <c r="AH53" s="218"/>
      <c r="AI53" s="217"/>
      <c r="AJ53" s="218"/>
      <c r="AK53" s="218"/>
      <c r="AL53" s="218"/>
      <c r="AM53" s="217"/>
      <c r="AN53" s="218"/>
      <c r="AO53" s="218"/>
      <c r="AP53" s="218"/>
      <c r="AQ53" s="327"/>
      <c r="AR53" s="207"/>
      <c r="AS53" s="207"/>
      <c r="AT53" s="328"/>
      <c r="AU53" s="218"/>
      <c r="AV53" s="218"/>
      <c r="AW53" s="218"/>
      <c r="AX53" s="220"/>
    </row>
    <row r="54" spans="1:50" ht="23.25" hidden="1" customHeight="1" x14ac:dyDescent="0.15">
      <c r="A54" s="429"/>
      <c r="B54" s="430"/>
      <c r="C54" s="430"/>
      <c r="D54" s="430"/>
      <c r="E54" s="430"/>
      <c r="F54" s="431"/>
      <c r="G54" s="592"/>
      <c r="H54" s="593"/>
      <c r="I54" s="593"/>
      <c r="J54" s="593"/>
      <c r="K54" s="593"/>
      <c r="L54" s="593"/>
      <c r="M54" s="593"/>
      <c r="N54" s="593"/>
      <c r="O54" s="594"/>
      <c r="P54" s="107"/>
      <c r="Q54" s="107"/>
      <c r="R54" s="107"/>
      <c r="S54" s="107"/>
      <c r="T54" s="107"/>
      <c r="U54" s="107"/>
      <c r="V54" s="107"/>
      <c r="W54" s="107"/>
      <c r="X54" s="108"/>
      <c r="Y54" s="443" t="s">
        <v>54</v>
      </c>
      <c r="Z54" s="444"/>
      <c r="AA54" s="445"/>
      <c r="AB54" s="551"/>
      <c r="AC54" s="551"/>
      <c r="AD54" s="551"/>
      <c r="AE54" s="217"/>
      <c r="AF54" s="218"/>
      <c r="AG54" s="218"/>
      <c r="AH54" s="218"/>
      <c r="AI54" s="217"/>
      <c r="AJ54" s="218"/>
      <c r="AK54" s="218"/>
      <c r="AL54" s="218"/>
      <c r="AM54" s="217"/>
      <c r="AN54" s="218"/>
      <c r="AO54" s="218"/>
      <c r="AP54" s="218"/>
      <c r="AQ54" s="327"/>
      <c r="AR54" s="207"/>
      <c r="AS54" s="207"/>
      <c r="AT54" s="328"/>
      <c r="AU54" s="218"/>
      <c r="AV54" s="218"/>
      <c r="AW54" s="218"/>
      <c r="AX54" s="220"/>
    </row>
    <row r="55" spans="1:50" ht="23.25" hidden="1" customHeight="1" x14ac:dyDescent="0.15">
      <c r="A55" s="432"/>
      <c r="B55" s="433"/>
      <c r="C55" s="433"/>
      <c r="D55" s="433"/>
      <c r="E55" s="433"/>
      <c r="F55" s="434"/>
      <c r="G55" s="595"/>
      <c r="H55" s="596"/>
      <c r="I55" s="596"/>
      <c r="J55" s="596"/>
      <c r="K55" s="596"/>
      <c r="L55" s="596"/>
      <c r="M55" s="596"/>
      <c r="N55" s="596"/>
      <c r="O55" s="597"/>
      <c r="P55" s="110"/>
      <c r="Q55" s="110"/>
      <c r="R55" s="110"/>
      <c r="S55" s="110"/>
      <c r="T55" s="110"/>
      <c r="U55" s="110"/>
      <c r="V55" s="110"/>
      <c r="W55" s="110"/>
      <c r="X55" s="111"/>
      <c r="Y55" s="443" t="s">
        <v>13</v>
      </c>
      <c r="Z55" s="444"/>
      <c r="AA55" s="445"/>
      <c r="AB55" s="619" t="s">
        <v>14</v>
      </c>
      <c r="AC55" s="619"/>
      <c r="AD55" s="619"/>
      <c r="AE55" s="217"/>
      <c r="AF55" s="218"/>
      <c r="AG55" s="218"/>
      <c r="AH55" s="218"/>
      <c r="AI55" s="217"/>
      <c r="AJ55" s="218"/>
      <c r="AK55" s="218"/>
      <c r="AL55" s="218"/>
      <c r="AM55" s="217"/>
      <c r="AN55" s="218"/>
      <c r="AO55" s="218"/>
      <c r="AP55" s="218"/>
      <c r="AQ55" s="327"/>
      <c r="AR55" s="207"/>
      <c r="AS55" s="207"/>
      <c r="AT55" s="328"/>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5" t="s">
        <v>353</v>
      </c>
      <c r="B58" s="426"/>
      <c r="C58" s="426"/>
      <c r="D58" s="426"/>
      <c r="E58" s="426"/>
      <c r="F58" s="427"/>
      <c r="G58" s="438" t="s">
        <v>146</v>
      </c>
      <c r="H58" s="439"/>
      <c r="I58" s="439"/>
      <c r="J58" s="439"/>
      <c r="K58" s="439"/>
      <c r="L58" s="439"/>
      <c r="M58" s="439"/>
      <c r="N58" s="439"/>
      <c r="O58" s="440"/>
      <c r="P58" s="476" t="s">
        <v>59</v>
      </c>
      <c r="Q58" s="439"/>
      <c r="R58" s="439"/>
      <c r="S58" s="439"/>
      <c r="T58" s="439"/>
      <c r="U58" s="439"/>
      <c r="V58" s="439"/>
      <c r="W58" s="439"/>
      <c r="X58" s="440"/>
      <c r="Y58" s="477"/>
      <c r="Z58" s="478"/>
      <c r="AA58" s="479"/>
      <c r="AB58" s="435" t="s">
        <v>11</v>
      </c>
      <c r="AC58" s="436"/>
      <c r="AD58" s="437"/>
      <c r="AE58" s="243" t="s">
        <v>394</v>
      </c>
      <c r="AF58" s="244"/>
      <c r="AG58" s="244"/>
      <c r="AH58" s="245"/>
      <c r="AI58" s="243" t="s">
        <v>392</v>
      </c>
      <c r="AJ58" s="244"/>
      <c r="AK58" s="244"/>
      <c r="AL58" s="245"/>
      <c r="AM58" s="249" t="s">
        <v>421</v>
      </c>
      <c r="AN58" s="249"/>
      <c r="AO58" s="249"/>
      <c r="AP58" s="249"/>
      <c r="AQ58" s="150" t="s">
        <v>235</v>
      </c>
      <c r="AR58" s="151"/>
      <c r="AS58" s="151"/>
      <c r="AT58" s="152"/>
      <c r="AU58" s="959" t="s">
        <v>134</v>
      </c>
      <c r="AV58" s="959"/>
      <c r="AW58" s="959"/>
      <c r="AX58" s="960"/>
    </row>
    <row r="59" spans="1:50" ht="18.75" hidden="1"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480"/>
      <c r="Z59" s="481"/>
      <c r="AA59" s="482"/>
      <c r="AB59" s="246"/>
      <c r="AC59" s="247"/>
      <c r="AD59" s="248"/>
      <c r="AE59" s="246"/>
      <c r="AF59" s="247"/>
      <c r="AG59" s="247"/>
      <c r="AH59" s="248"/>
      <c r="AI59" s="246"/>
      <c r="AJ59" s="247"/>
      <c r="AK59" s="247"/>
      <c r="AL59" s="248"/>
      <c r="AM59" s="250"/>
      <c r="AN59" s="250"/>
      <c r="AO59" s="250"/>
      <c r="AP59" s="250"/>
      <c r="AQ59" s="770"/>
      <c r="AR59" s="200"/>
      <c r="AS59" s="132" t="s">
        <v>236</v>
      </c>
      <c r="AT59" s="133"/>
      <c r="AU59" s="199"/>
      <c r="AV59" s="199"/>
      <c r="AW59" s="423" t="s">
        <v>181</v>
      </c>
      <c r="AX59" s="424"/>
    </row>
    <row r="60" spans="1:50" ht="23.25" hidden="1" customHeight="1" x14ac:dyDescent="0.15">
      <c r="A60" s="428"/>
      <c r="B60" s="426"/>
      <c r="C60" s="426"/>
      <c r="D60" s="426"/>
      <c r="E60" s="426"/>
      <c r="F60" s="427"/>
      <c r="G60" s="589"/>
      <c r="H60" s="590"/>
      <c r="I60" s="590"/>
      <c r="J60" s="590"/>
      <c r="K60" s="590"/>
      <c r="L60" s="590"/>
      <c r="M60" s="590"/>
      <c r="N60" s="590"/>
      <c r="O60" s="591"/>
      <c r="P60" s="104"/>
      <c r="Q60" s="104"/>
      <c r="R60" s="104"/>
      <c r="S60" s="104"/>
      <c r="T60" s="104"/>
      <c r="U60" s="104"/>
      <c r="V60" s="104"/>
      <c r="W60" s="104"/>
      <c r="X60" s="105"/>
      <c r="Y60" s="499" t="s">
        <v>12</v>
      </c>
      <c r="Z60" s="559"/>
      <c r="AA60" s="560"/>
      <c r="AB60" s="489"/>
      <c r="AC60" s="489"/>
      <c r="AD60" s="489"/>
      <c r="AE60" s="217"/>
      <c r="AF60" s="218"/>
      <c r="AG60" s="218"/>
      <c r="AH60" s="218"/>
      <c r="AI60" s="217"/>
      <c r="AJ60" s="218"/>
      <c r="AK60" s="218"/>
      <c r="AL60" s="218"/>
      <c r="AM60" s="217"/>
      <c r="AN60" s="218"/>
      <c r="AO60" s="218"/>
      <c r="AP60" s="218"/>
      <c r="AQ60" s="327"/>
      <c r="AR60" s="207"/>
      <c r="AS60" s="207"/>
      <c r="AT60" s="328"/>
      <c r="AU60" s="218"/>
      <c r="AV60" s="218"/>
      <c r="AW60" s="218"/>
      <c r="AX60" s="220"/>
    </row>
    <row r="61" spans="1:50" ht="23.25" hidden="1" customHeight="1" x14ac:dyDescent="0.15">
      <c r="A61" s="429"/>
      <c r="B61" s="430"/>
      <c r="C61" s="430"/>
      <c r="D61" s="430"/>
      <c r="E61" s="430"/>
      <c r="F61" s="431"/>
      <c r="G61" s="592"/>
      <c r="H61" s="593"/>
      <c r="I61" s="593"/>
      <c r="J61" s="593"/>
      <c r="K61" s="593"/>
      <c r="L61" s="593"/>
      <c r="M61" s="593"/>
      <c r="N61" s="593"/>
      <c r="O61" s="594"/>
      <c r="P61" s="107"/>
      <c r="Q61" s="107"/>
      <c r="R61" s="107"/>
      <c r="S61" s="107"/>
      <c r="T61" s="107"/>
      <c r="U61" s="107"/>
      <c r="V61" s="107"/>
      <c r="W61" s="107"/>
      <c r="X61" s="108"/>
      <c r="Y61" s="443" t="s">
        <v>54</v>
      </c>
      <c r="Z61" s="444"/>
      <c r="AA61" s="445"/>
      <c r="AB61" s="551"/>
      <c r="AC61" s="551"/>
      <c r="AD61" s="551"/>
      <c r="AE61" s="217"/>
      <c r="AF61" s="218"/>
      <c r="AG61" s="218"/>
      <c r="AH61" s="218"/>
      <c r="AI61" s="217"/>
      <c r="AJ61" s="218"/>
      <c r="AK61" s="218"/>
      <c r="AL61" s="218"/>
      <c r="AM61" s="217"/>
      <c r="AN61" s="218"/>
      <c r="AO61" s="218"/>
      <c r="AP61" s="218"/>
      <c r="AQ61" s="327"/>
      <c r="AR61" s="207"/>
      <c r="AS61" s="207"/>
      <c r="AT61" s="328"/>
      <c r="AU61" s="218"/>
      <c r="AV61" s="218"/>
      <c r="AW61" s="218"/>
      <c r="AX61" s="220"/>
    </row>
    <row r="62" spans="1:50" ht="23.25" hidden="1" customHeight="1" x14ac:dyDescent="0.15">
      <c r="A62" s="429"/>
      <c r="B62" s="430"/>
      <c r="C62" s="430"/>
      <c r="D62" s="430"/>
      <c r="E62" s="430"/>
      <c r="F62" s="431"/>
      <c r="G62" s="595"/>
      <c r="H62" s="596"/>
      <c r="I62" s="596"/>
      <c r="J62" s="596"/>
      <c r="K62" s="596"/>
      <c r="L62" s="596"/>
      <c r="M62" s="596"/>
      <c r="N62" s="596"/>
      <c r="O62" s="597"/>
      <c r="P62" s="110"/>
      <c r="Q62" s="110"/>
      <c r="R62" s="110"/>
      <c r="S62" s="110"/>
      <c r="T62" s="110"/>
      <c r="U62" s="110"/>
      <c r="V62" s="110"/>
      <c r="W62" s="110"/>
      <c r="X62" s="111"/>
      <c r="Y62" s="443" t="s">
        <v>13</v>
      </c>
      <c r="Z62" s="444"/>
      <c r="AA62" s="445"/>
      <c r="AB62" s="584" t="s">
        <v>14</v>
      </c>
      <c r="AC62" s="584"/>
      <c r="AD62" s="584"/>
      <c r="AE62" s="217"/>
      <c r="AF62" s="218"/>
      <c r="AG62" s="218"/>
      <c r="AH62" s="218"/>
      <c r="AI62" s="217"/>
      <c r="AJ62" s="218"/>
      <c r="AK62" s="218"/>
      <c r="AL62" s="218"/>
      <c r="AM62" s="217"/>
      <c r="AN62" s="218"/>
      <c r="AO62" s="218"/>
      <c r="AP62" s="218"/>
      <c r="AQ62" s="327"/>
      <c r="AR62" s="207"/>
      <c r="AS62" s="207"/>
      <c r="AT62" s="328"/>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0" t="s">
        <v>354</v>
      </c>
      <c r="B65" s="511"/>
      <c r="C65" s="511"/>
      <c r="D65" s="511"/>
      <c r="E65" s="511"/>
      <c r="F65" s="512"/>
      <c r="G65" s="513"/>
      <c r="H65" s="238" t="s">
        <v>146</v>
      </c>
      <c r="I65" s="238"/>
      <c r="J65" s="238"/>
      <c r="K65" s="238"/>
      <c r="L65" s="238"/>
      <c r="M65" s="238"/>
      <c r="N65" s="238"/>
      <c r="O65" s="239"/>
      <c r="P65" s="237" t="s">
        <v>59</v>
      </c>
      <c r="Q65" s="238"/>
      <c r="R65" s="238"/>
      <c r="S65" s="238"/>
      <c r="T65" s="238"/>
      <c r="U65" s="238"/>
      <c r="V65" s="239"/>
      <c r="W65" s="515" t="s">
        <v>349</v>
      </c>
      <c r="X65" s="516"/>
      <c r="Y65" s="519"/>
      <c r="Z65" s="519"/>
      <c r="AA65" s="520"/>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503"/>
      <c r="B66" s="504"/>
      <c r="C66" s="504"/>
      <c r="D66" s="504"/>
      <c r="E66" s="504"/>
      <c r="F66" s="505"/>
      <c r="G66" s="514"/>
      <c r="H66" s="241"/>
      <c r="I66" s="241"/>
      <c r="J66" s="241"/>
      <c r="K66" s="241"/>
      <c r="L66" s="241"/>
      <c r="M66" s="241"/>
      <c r="N66" s="241"/>
      <c r="O66" s="242"/>
      <c r="P66" s="240"/>
      <c r="Q66" s="241"/>
      <c r="R66" s="241"/>
      <c r="S66" s="241"/>
      <c r="T66" s="241"/>
      <c r="U66" s="241"/>
      <c r="V66" s="242"/>
      <c r="W66" s="517"/>
      <c r="X66" s="518"/>
      <c r="Y66" s="521"/>
      <c r="Z66" s="521"/>
      <c r="AA66" s="522"/>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3"/>
      <c r="B67" s="504"/>
      <c r="C67" s="504"/>
      <c r="D67" s="504"/>
      <c r="E67" s="504"/>
      <c r="F67" s="505"/>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3"/>
      <c r="B68" s="504"/>
      <c r="C68" s="504"/>
      <c r="D68" s="504"/>
      <c r="E68" s="504"/>
      <c r="F68" s="505"/>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3"/>
      <c r="B69" s="504"/>
      <c r="C69" s="504"/>
      <c r="D69" s="504"/>
      <c r="E69" s="504"/>
      <c r="F69" s="505"/>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3" t="s">
        <v>359</v>
      </c>
      <c r="B70" s="504"/>
      <c r="C70" s="504"/>
      <c r="D70" s="504"/>
      <c r="E70" s="504"/>
      <c r="F70" s="505"/>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3"/>
      <c r="B71" s="504"/>
      <c r="C71" s="504"/>
      <c r="D71" s="504"/>
      <c r="E71" s="504"/>
      <c r="F71" s="505"/>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6"/>
      <c r="B72" s="507"/>
      <c r="C72" s="507"/>
      <c r="D72" s="507"/>
      <c r="E72" s="507"/>
      <c r="F72" s="508"/>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4" t="s">
        <v>354</v>
      </c>
      <c r="B73" s="535"/>
      <c r="C73" s="535"/>
      <c r="D73" s="535"/>
      <c r="E73" s="535"/>
      <c r="F73" s="536"/>
      <c r="G73" s="607"/>
      <c r="H73" s="129" t="s">
        <v>146</v>
      </c>
      <c r="I73" s="129"/>
      <c r="J73" s="129"/>
      <c r="K73" s="129"/>
      <c r="L73" s="129"/>
      <c r="M73" s="129"/>
      <c r="N73" s="129"/>
      <c r="O73" s="130"/>
      <c r="P73" s="159" t="s">
        <v>59</v>
      </c>
      <c r="Q73" s="129"/>
      <c r="R73" s="129"/>
      <c r="S73" s="129"/>
      <c r="T73" s="129"/>
      <c r="U73" s="129"/>
      <c r="V73" s="129"/>
      <c r="W73" s="129"/>
      <c r="X73" s="130"/>
      <c r="Y73" s="609"/>
      <c r="Z73" s="610"/>
      <c r="AA73" s="611"/>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7"/>
      <c r="B74" s="538"/>
      <c r="C74" s="538"/>
      <c r="D74" s="538"/>
      <c r="E74" s="538"/>
      <c r="F74" s="539"/>
      <c r="G74" s="608"/>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236</v>
      </c>
      <c r="AT74" s="133"/>
      <c r="AU74" s="770"/>
      <c r="AV74" s="200"/>
      <c r="AW74" s="132" t="s">
        <v>181</v>
      </c>
      <c r="AX74" s="195"/>
    </row>
    <row r="75" spans="1:50" ht="23.25" hidden="1" customHeight="1" x14ac:dyDescent="0.15">
      <c r="A75" s="537"/>
      <c r="B75" s="538"/>
      <c r="C75" s="538"/>
      <c r="D75" s="538"/>
      <c r="E75" s="538"/>
      <c r="F75" s="539"/>
      <c r="G75" s="634"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27"/>
      <c r="AF75" s="207"/>
      <c r="AG75" s="207"/>
      <c r="AH75" s="207"/>
      <c r="AI75" s="327"/>
      <c r="AJ75" s="207"/>
      <c r="AK75" s="207"/>
      <c r="AL75" s="207"/>
      <c r="AM75" s="327"/>
      <c r="AN75" s="207"/>
      <c r="AO75" s="207"/>
      <c r="AP75" s="207"/>
      <c r="AQ75" s="327"/>
      <c r="AR75" s="207"/>
      <c r="AS75" s="207"/>
      <c r="AT75" s="328"/>
      <c r="AU75" s="218"/>
      <c r="AV75" s="218"/>
      <c r="AW75" s="218"/>
      <c r="AX75" s="220"/>
    </row>
    <row r="76" spans="1:50" ht="23.25" hidden="1" customHeight="1" x14ac:dyDescent="0.15">
      <c r="A76" s="537"/>
      <c r="B76" s="538"/>
      <c r="C76" s="538"/>
      <c r="D76" s="538"/>
      <c r="E76" s="538"/>
      <c r="F76" s="539"/>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27"/>
      <c r="AF76" s="207"/>
      <c r="AG76" s="207"/>
      <c r="AH76" s="207"/>
      <c r="AI76" s="327"/>
      <c r="AJ76" s="207"/>
      <c r="AK76" s="207"/>
      <c r="AL76" s="207"/>
      <c r="AM76" s="327"/>
      <c r="AN76" s="207"/>
      <c r="AO76" s="207"/>
      <c r="AP76" s="207"/>
      <c r="AQ76" s="327"/>
      <c r="AR76" s="207"/>
      <c r="AS76" s="207"/>
      <c r="AT76" s="328"/>
      <c r="AU76" s="218"/>
      <c r="AV76" s="218"/>
      <c r="AW76" s="218"/>
      <c r="AX76" s="220"/>
    </row>
    <row r="77" spans="1:50" ht="23.25" hidden="1" customHeight="1" x14ac:dyDescent="0.15">
      <c r="A77" s="537"/>
      <c r="B77" s="538"/>
      <c r="C77" s="538"/>
      <c r="D77" s="538"/>
      <c r="E77" s="538"/>
      <c r="F77" s="539"/>
      <c r="G77" s="636"/>
      <c r="H77" s="110"/>
      <c r="I77" s="110"/>
      <c r="J77" s="110"/>
      <c r="K77" s="110"/>
      <c r="L77" s="110"/>
      <c r="M77" s="110"/>
      <c r="N77" s="110"/>
      <c r="O77" s="111"/>
      <c r="P77" s="107"/>
      <c r="Q77" s="107"/>
      <c r="R77" s="107"/>
      <c r="S77" s="107"/>
      <c r="T77" s="107"/>
      <c r="U77" s="107"/>
      <c r="V77" s="107"/>
      <c r="W77" s="107"/>
      <c r="X77" s="108"/>
      <c r="Y77" s="159" t="s">
        <v>13</v>
      </c>
      <c r="Z77" s="129"/>
      <c r="AA77" s="130"/>
      <c r="AB77" s="604" t="s">
        <v>14</v>
      </c>
      <c r="AC77" s="604"/>
      <c r="AD77" s="604"/>
      <c r="AE77" s="922"/>
      <c r="AF77" s="923"/>
      <c r="AG77" s="923"/>
      <c r="AH77" s="923"/>
      <c r="AI77" s="922"/>
      <c r="AJ77" s="923"/>
      <c r="AK77" s="923"/>
      <c r="AL77" s="923"/>
      <c r="AM77" s="922"/>
      <c r="AN77" s="923"/>
      <c r="AO77" s="923"/>
      <c r="AP77" s="923"/>
      <c r="AQ77" s="327"/>
      <c r="AR77" s="207"/>
      <c r="AS77" s="207"/>
      <c r="AT77" s="328"/>
      <c r="AU77" s="218"/>
      <c r="AV77" s="218"/>
      <c r="AW77" s="218"/>
      <c r="AX77" s="220"/>
    </row>
    <row r="78" spans="1:50" ht="69.75" hidden="1" customHeight="1" x14ac:dyDescent="0.15">
      <c r="A78" s="342" t="s">
        <v>385</v>
      </c>
      <c r="B78" s="343"/>
      <c r="C78" s="343"/>
      <c r="D78" s="343"/>
      <c r="E78" s="340" t="s">
        <v>332</v>
      </c>
      <c r="F78" s="341"/>
      <c r="G78" s="56" t="s">
        <v>238</v>
      </c>
      <c r="H78" s="612"/>
      <c r="I78" s="613"/>
      <c r="J78" s="613"/>
      <c r="K78" s="613"/>
      <c r="L78" s="613"/>
      <c r="M78" s="613"/>
      <c r="N78" s="613"/>
      <c r="O78" s="614"/>
      <c r="P78" s="146"/>
      <c r="Q78" s="146"/>
      <c r="R78" s="146"/>
      <c r="S78" s="146"/>
      <c r="T78" s="146"/>
      <c r="U78" s="146"/>
      <c r="V78" s="146"/>
      <c r="W78" s="146"/>
      <c r="X78" s="146"/>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7" t="s">
        <v>348</v>
      </c>
      <c r="AP79" s="278"/>
      <c r="AQ79" s="278"/>
      <c r="AR79" s="80" t="s">
        <v>346</v>
      </c>
      <c r="AS79" s="277"/>
      <c r="AT79" s="278"/>
      <c r="AU79" s="278"/>
      <c r="AV79" s="278"/>
      <c r="AW79" s="278"/>
      <c r="AX79" s="1017"/>
    </row>
    <row r="80" spans="1:50" ht="18.75" hidden="1" customHeight="1" x14ac:dyDescent="0.15">
      <c r="A80" s="896" t="s">
        <v>147</v>
      </c>
      <c r="B80" s="552" t="s">
        <v>345</v>
      </c>
      <c r="C80" s="553"/>
      <c r="D80" s="553"/>
      <c r="E80" s="553"/>
      <c r="F80" s="554"/>
      <c r="G80" s="461" t="s">
        <v>139</v>
      </c>
      <c r="H80" s="461"/>
      <c r="I80" s="461"/>
      <c r="J80" s="461"/>
      <c r="K80" s="461"/>
      <c r="L80" s="461"/>
      <c r="M80" s="461"/>
      <c r="N80" s="461"/>
      <c r="O80" s="461"/>
      <c r="P80" s="461"/>
      <c r="Q80" s="461"/>
      <c r="R80" s="461"/>
      <c r="S80" s="461"/>
      <c r="T80" s="461"/>
      <c r="U80" s="461"/>
      <c r="V80" s="461"/>
      <c r="W80" s="461"/>
      <c r="X80" s="461"/>
      <c r="Y80" s="461"/>
      <c r="Z80" s="461"/>
      <c r="AA80" s="541"/>
      <c r="AB80" s="460" t="s">
        <v>433</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7"/>
      <c r="B81" s="555"/>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2"/>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97"/>
      <c r="B82" s="555"/>
      <c r="C82" s="456"/>
      <c r="D82" s="456"/>
      <c r="E82" s="456"/>
      <c r="F82" s="457"/>
      <c r="G82" s="701"/>
      <c r="H82" s="701"/>
      <c r="I82" s="701"/>
      <c r="J82" s="701"/>
      <c r="K82" s="701"/>
      <c r="L82" s="701"/>
      <c r="M82" s="701"/>
      <c r="N82" s="701"/>
      <c r="O82" s="701"/>
      <c r="P82" s="701"/>
      <c r="Q82" s="701"/>
      <c r="R82" s="701"/>
      <c r="S82" s="701"/>
      <c r="T82" s="701"/>
      <c r="U82" s="701"/>
      <c r="V82" s="701"/>
      <c r="W82" s="701"/>
      <c r="X82" s="701"/>
      <c r="Y82" s="701"/>
      <c r="Z82" s="701"/>
      <c r="AA82" s="702"/>
      <c r="AB82" s="91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7"/>
    </row>
    <row r="83" spans="1:60" ht="22.5" hidden="1" customHeight="1" x14ac:dyDescent="0.15">
      <c r="A83" s="897"/>
      <c r="B83" s="555"/>
      <c r="C83" s="456"/>
      <c r="D83" s="456"/>
      <c r="E83" s="456"/>
      <c r="F83" s="457"/>
      <c r="G83" s="703"/>
      <c r="H83" s="703"/>
      <c r="I83" s="703"/>
      <c r="J83" s="703"/>
      <c r="K83" s="703"/>
      <c r="L83" s="703"/>
      <c r="M83" s="703"/>
      <c r="N83" s="703"/>
      <c r="O83" s="703"/>
      <c r="P83" s="703"/>
      <c r="Q83" s="703"/>
      <c r="R83" s="703"/>
      <c r="S83" s="703"/>
      <c r="T83" s="703"/>
      <c r="U83" s="703"/>
      <c r="V83" s="703"/>
      <c r="W83" s="703"/>
      <c r="X83" s="703"/>
      <c r="Y83" s="703"/>
      <c r="Z83" s="703"/>
      <c r="AA83" s="704"/>
      <c r="AB83" s="91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9"/>
    </row>
    <row r="84" spans="1:60" ht="19.5" hidden="1" customHeight="1" x14ac:dyDescent="0.15">
      <c r="A84" s="897"/>
      <c r="B84" s="556"/>
      <c r="C84" s="557"/>
      <c r="D84" s="557"/>
      <c r="E84" s="557"/>
      <c r="F84" s="558"/>
      <c r="G84" s="705"/>
      <c r="H84" s="705"/>
      <c r="I84" s="705"/>
      <c r="J84" s="705"/>
      <c r="K84" s="705"/>
      <c r="L84" s="705"/>
      <c r="M84" s="705"/>
      <c r="N84" s="705"/>
      <c r="O84" s="705"/>
      <c r="P84" s="705"/>
      <c r="Q84" s="705"/>
      <c r="R84" s="705"/>
      <c r="S84" s="705"/>
      <c r="T84" s="705"/>
      <c r="U84" s="705"/>
      <c r="V84" s="705"/>
      <c r="W84" s="705"/>
      <c r="X84" s="705"/>
      <c r="Y84" s="705"/>
      <c r="Z84" s="705"/>
      <c r="AA84" s="706"/>
      <c r="AB84" s="92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1"/>
    </row>
    <row r="85" spans="1:60" ht="18.75" hidden="1" customHeight="1" x14ac:dyDescent="0.15">
      <c r="A85" s="897"/>
      <c r="B85" s="456" t="s">
        <v>145</v>
      </c>
      <c r="C85" s="456"/>
      <c r="D85" s="456"/>
      <c r="E85" s="456"/>
      <c r="F85" s="457"/>
      <c r="G85" s="540" t="s">
        <v>61</v>
      </c>
      <c r="H85" s="461"/>
      <c r="I85" s="461"/>
      <c r="J85" s="461"/>
      <c r="K85" s="461"/>
      <c r="L85" s="461"/>
      <c r="M85" s="461"/>
      <c r="N85" s="461"/>
      <c r="O85" s="541"/>
      <c r="P85" s="460" t="s">
        <v>63</v>
      </c>
      <c r="Q85" s="461"/>
      <c r="R85" s="461"/>
      <c r="S85" s="461"/>
      <c r="T85" s="461"/>
      <c r="U85" s="461"/>
      <c r="V85" s="461"/>
      <c r="W85" s="461"/>
      <c r="X85" s="541"/>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61" t="s">
        <v>134</v>
      </c>
      <c r="AV85" s="561"/>
      <c r="AW85" s="561"/>
      <c r="AX85" s="562"/>
      <c r="AY85" s="10"/>
      <c r="AZ85" s="10"/>
      <c r="BA85" s="10"/>
      <c r="BB85" s="10"/>
      <c r="BC85" s="10"/>
    </row>
    <row r="86" spans="1:60" ht="18.75" hidden="1" customHeight="1" x14ac:dyDescent="0.15">
      <c r="A86" s="897"/>
      <c r="B86" s="456"/>
      <c r="C86" s="456"/>
      <c r="D86" s="456"/>
      <c r="E86" s="456"/>
      <c r="F86" s="457"/>
      <c r="G86" s="441"/>
      <c r="H86" s="423"/>
      <c r="I86" s="423"/>
      <c r="J86" s="423"/>
      <c r="K86" s="423"/>
      <c r="L86" s="423"/>
      <c r="M86" s="423"/>
      <c r="N86" s="423"/>
      <c r="O86" s="442"/>
      <c r="P86" s="463"/>
      <c r="Q86" s="423"/>
      <c r="R86" s="423"/>
      <c r="S86" s="423"/>
      <c r="T86" s="423"/>
      <c r="U86" s="423"/>
      <c r="V86" s="423"/>
      <c r="W86" s="423"/>
      <c r="X86" s="442"/>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3" t="s">
        <v>181</v>
      </c>
      <c r="AX86" s="424"/>
      <c r="AY86" s="10"/>
      <c r="AZ86" s="10"/>
      <c r="BA86" s="10"/>
      <c r="BB86" s="10"/>
      <c r="BC86" s="10"/>
      <c r="BD86" s="10"/>
      <c r="BE86" s="10"/>
      <c r="BF86" s="10"/>
      <c r="BG86" s="10"/>
      <c r="BH86" s="10"/>
    </row>
    <row r="87" spans="1:60" ht="23.25" hidden="1" customHeight="1" x14ac:dyDescent="0.15">
      <c r="A87" s="897"/>
      <c r="B87" s="456"/>
      <c r="C87" s="456"/>
      <c r="D87" s="456"/>
      <c r="E87" s="456"/>
      <c r="F87" s="457"/>
      <c r="G87" s="103"/>
      <c r="H87" s="104"/>
      <c r="I87" s="104"/>
      <c r="J87" s="104"/>
      <c r="K87" s="104"/>
      <c r="L87" s="104"/>
      <c r="M87" s="104"/>
      <c r="N87" s="104"/>
      <c r="O87" s="105"/>
      <c r="P87" s="104"/>
      <c r="Q87" s="542"/>
      <c r="R87" s="542"/>
      <c r="S87" s="542"/>
      <c r="T87" s="542"/>
      <c r="U87" s="542"/>
      <c r="V87" s="542"/>
      <c r="W87" s="542"/>
      <c r="X87" s="543"/>
      <c r="Y87" s="586" t="s">
        <v>62</v>
      </c>
      <c r="Z87" s="587"/>
      <c r="AA87" s="588"/>
      <c r="AB87" s="489"/>
      <c r="AC87" s="489"/>
      <c r="AD87" s="489"/>
      <c r="AE87" s="217"/>
      <c r="AF87" s="218"/>
      <c r="AG87" s="218"/>
      <c r="AH87" s="218"/>
      <c r="AI87" s="217"/>
      <c r="AJ87" s="218"/>
      <c r="AK87" s="218"/>
      <c r="AL87" s="218"/>
      <c r="AM87" s="217"/>
      <c r="AN87" s="218"/>
      <c r="AO87" s="218"/>
      <c r="AP87" s="218"/>
      <c r="AQ87" s="327"/>
      <c r="AR87" s="207"/>
      <c r="AS87" s="207"/>
      <c r="AT87" s="328"/>
      <c r="AU87" s="218"/>
      <c r="AV87" s="218"/>
      <c r="AW87" s="218"/>
      <c r="AX87" s="220"/>
    </row>
    <row r="88" spans="1:60" ht="23.25" hidden="1" customHeight="1" x14ac:dyDescent="0.15">
      <c r="A88" s="897"/>
      <c r="B88" s="456"/>
      <c r="C88" s="456"/>
      <c r="D88" s="456"/>
      <c r="E88" s="456"/>
      <c r="F88" s="457"/>
      <c r="G88" s="106"/>
      <c r="H88" s="107"/>
      <c r="I88" s="107"/>
      <c r="J88" s="107"/>
      <c r="K88" s="107"/>
      <c r="L88" s="107"/>
      <c r="M88" s="107"/>
      <c r="N88" s="107"/>
      <c r="O88" s="108"/>
      <c r="P88" s="544"/>
      <c r="Q88" s="544"/>
      <c r="R88" s="544"/>
      <c r="S88" s="544"/>
      <c r="T88" s="544"/>
      <c r="U88" s="544"/>
      <c r="V88" s="544"/>
      <c r="W88" s="544"/>
      <c r="X88" s="545"/>
      <c r="Y88" s="486" t="s">
        <v>54</v>
      </c>
      <c r="Z88" s="487"/>
      <c r="AA88" s="488"/>
      <c r="AB88" s="551"/>
      <c r="AC88" s="551"/>
      <c r="AD88" s="551"/>
      <c r="AE88" s="217"/>
      <c r="AF88" s="218"/>
      <c r="AG88" s="218"/>
      <c r="AH88" s="218"/>
      <c r="AI88" s="217"/>
      <c r="AJ88" s="218"/>
      <c r="AK88" s="218"/>
      <c r="AL88" s="218"/>
      <c r="AM88" s="217"/>
      <c r="AN88" s="218"/>
      <c r="AO88" s="218"/>
      <c r="AP88" s="218"/>
      <c r="AQ88" s="327"/>
      <c r="AR88" s="207"/>
      <c r="AS88" s="207"/>
      <c r="AT88" s="328"/>
      <c r="AU88" s="218"/>
      <c r="AV88" s="218"/>
      <c r="AW88" s="218"/>
      <c r="AX88" s="220"/>
      <c r="AY88" s="10"/>
      <c r="AZ88" s="10"/>
      <c r="BA88" s="10"/>
      <c r="BB88" s="10"/>
      <c r="BC88" s="10"/>
    </row>
    <row r="89" spans="1:60" ht="23.25" hidden="1" customHeight="1" x14ac:dyDescent="0.15">
      <c r="A89" s="897"/>
      <c r="B89" s="557"/>
      <c r="C89" s="557"/>
      <c r="D89" s="557"/>
      <c r="E89" s="557"/>
      <c r="F89" s="558"/>
      <c r="G89" s="109"/>
      <c r="H89" s="110"/>
      <c r="I89" s="110"/>
      <c r="J89" s="110"/>
      <c r="K89" s="110"/>
      <c r="L89" s="110"/>
      <c r="M89" s="110"/>
      <c r="N89" s="110"/>
      <c r="O89" s="111"/>
      <c r="P89" s="176"/>
      <c r="Q89" s="176"/>
      <c r="R89" s="176"/>
      <c r="S89" s="176"/>
      <c r="T89" s="176"/>
      <c r="U89" s="176"/>
      <c r="V89" s="176"/>
      <c r="W89" s="176"/>
      <c r="X89" s="585"/>
      <c r="Y89" s="486" t="s">
        <v>13</v>
      </c>
      <c r="Z89" s="487"/>
      <c r="AA89" s="488"/>
      <c r="AB89" s="619" t="s">
        <v>14</v>
      </c>
      <c r="AC89" s="619"/>
      <c r="AD89" s="619"/>
      <c r="AE89" s="217"/>
      <c r="AF89" s="218"/>
      <c r="AG89" s="218"/>
      <c r="AH89" s="218"/>
      <c r="AI89" s="217"/>
      <c r="AJ89" s="218"/>
      <c r="AK89" s="218"/>
      <c r="AL89" s="218"/>
      <c r="AM89" s="217"/>
      <c r="AN89" s="218"/>
      <c r="AO89" s="218"/>
      <c r="AP89" s="218"/>
      <c r="AQ89" s="327"/>
      <c r="AR89" s="207"/>
      <c r="AS89" s="207"/>
      <c r="AT89" s="328"/>
      <c r="AU89" s="218"/>
      <c r="AV89" s="218"/>
      <c r="AW89" s="218"/>
      <c r="AX89" s="220"/>
      <c r="AY89" s="10"/>
      <c r="AZ89" s="10"/>
      <c r="BA89" s="10"/>
      <c r="BB89" s="10"/>
      <c r="BC89" s="10"/>
      <c r="BD89" s="10"/>
      <c r="BE89" s="10"/>
      <c r="BF89" s="10"/>
      <c r="BG89" s="10"/>
      <c r="BH89" s="10"/>
    </row>
    <row r="90" spans="1:60" ht="18.75" hidden="1" customHeight="1" x14ac:dyDescent="0.15">
      <c r="A90" s="897"/>
      <c r="B90" s="456" t="s">
        <v>145</v>
      </c>
      <c r="C90" s="456"/>
      <c r="D90" s="456"/>
      <c r="E90" s="456"/>
      <c r="F90" s="457"/>
      <c r="G90" s="540" t="s">
        <v>61</v>
      </c>
      <c r="H90" s="461"/>
      <c r="I90" s="461"/>
      <c r="J90" s="461"/>
      <c r="K90" s="461"/>
      <c r="L90" s="461"/>
      <c r="M90" s="461"/>
      <c r="N90" s="461"/>
      <c r="O90" s="541"/>
      <c r="P90" s="460" t="s">
        <v>63</v>
      </c>
      <c r="Q90" s="461"/>
      <c r="R90" s="461"/>
      <c r="S90" s="461"/>
      <c r="T90" s="461"/>
      <c r="U90" s="461"/>
      <c r="V90" s="461"/>
      <c r="W90" s="461"/>
      <c r="X90" s="541"/>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61" t="s">
        <v>134</v>
      </c>
      <c r="AV90" s="561"/>
      <c r="AW90" s="561"/>
      <c r="AX90" s="562"/>
    </row>
    <row r="91" spans="1:60" ht="18.75" hidden="1" customHeight="1" x14ac:dyDescent="0.15">
      <c r="A91" s="897"/>
      <c r="B91" s="456"/>
      <c r="C91" s="456"/>
      <c r="D91" s="456"/>
      <c r="E91" s="456"/>
      <c r="F91" s="457"/>
      <c r="G91" s="441"/>
      <c r="H91" s="423"/>
      <c r="I91" s="423"/>
      <c r="J91" s="423"/>
      <c r="K91" s="423"/>
      <c r="L91" s="423"/>
      <c r="M91" s="423"/>
      <c r="N91" s="423"/>
      <c r="O91" s="442"/>
      <c r="P91" s="463"/>
      <c r="Q91" s="423"/>
      <c r="R91" s="423"/>
      <c r="S91" s="423"/>
      <c r="T91" s="423"/>
      <c r="U91" s="423"/>
      <c r="V91" s="423"/>
      <c r="W91" s="423"/>
      <c r="X91" s="442"/>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3" t="s">
        <v>181</v>
      </c>
      <c r="AX91" s="424"/>
      <c r="AY91" s="10"/>
      <c r="AZ91" s="10"/>
      <c r="BA91" s="10"/>
      <c r="BB91" s="10"/>
      <c r="BC91" s="10"/>
    </row>
    <row r="92" spans="1:60" ht="23.25" hidden="1" customHeight="1" x14ac:dyDescent="0.15">
      <c r="A92" s="897"/>
      <c r="B92" s="456"/>
      <c r="C92" s="456"/>
      <c r="D92" s="456"/>
      <c r="E92" s="456"/>
      <c r="F92" s="457"/>
      <c r="G92" s="103"/>
      <c r="H92" s="104"/>
      <c r="I92" s="104"/>
      <c r="J92" s="104"/>
      <c r="K92" s="104"/>
      <c r="L92" s="104"/>
      <c r="M92" s="104"/>
      <c r="N92" s="104"/>
      <c r="O92" s="105"/>
      <c r="P92" s="104"/>
      <c r="Q92" s="542"/>
      <c r="R92" s="542"/>
      <c r="S92" s="542"/>
      <c r="T92" s="542"/>
      <c r="U92" s="542"/>
      <c r="V92" s="542"/>
      <c r="W92" s="542"/>
      <c r="X92" s="543"/>
      <c r="Y92" s="586" t="s">
        <v>62</v>
      </c>
      <c r="Z92" s="587"/>
      <c r="AA92" s="588"/>
      <c r="AB92" s="489"/>
      <c r="AC92" s="489"/>
      <c r="AD92" s="489"/>
      <c r="AE92" s="217"/>
      <c r="AF92" s="218"/>
      <c r="AG92" s="218"/>
      <c r="AH92" s="218"/>
      <c r="AI92" s="217"/>
      <c r="AJ92" s="218"/>
      <c r="AK92" s="218"/>
      <c r="AL92" s="218"/>
      <c r="AM92" s="217"/>
      <c r="AN92" s="218"/>
      <c r="AO92" s="218"/>
      <c r="AP92" s="218"/>
      <c r="AQ92" s="327"/>
      <c r="AR92" s="207"/>
      <c r="AS92" s="207"/>
      <c r="AT92" s="328"/>
      <c r="AU92" s="218"/>
      <c r="AV92" s="218"/>
      <c r="AW92" s="218"/>
      <c r="AX92" s="220"/>
      <c r="AY92" s="10"/>
      <c r="AZ92" s="10"/>
      <c r="BA92" s="10"/>
      <c r="BB92" s="10"/>
      <c r="BC92" s="10"/>
      <c r="BD92" s="10"/>
      <c r="BE92" s="10"/>
      <c r="BF92" s="10"/>
      <c r="BG92" s="10"/>
      <c r="BH92" s="10"/>
    </row>
    <row r="93" spans="1:60" ht="23.25" hidden="1" customHeight="1" x14ac:dyDescent="0.15">
      <c r="A93" s="897"/>
      <c r="B93" s="456"/>
      <c r="C93" s="456"/>
      <c r="D93" s="456"/>
      <c r="E93" s="456"/>
      <c r="F93" s="457"/>
      <c r="G93" s="106"/>
      <c r="H93" s="107"/>
      <c r="I93" s="107"/>
      <c r="J93" s="107"/>
      <c r="K93" s="107"/>
      <c r="L93" s="107"/>
      <c r="M93" s="107"/>
      <c r="N93" s="107"/>
      <c r="O93" s="108"/>
      <c r="P93" s="544"/>
      <c r="Q93" s="544"/>
      <c r="R93" s="544"/>
      <c r="S93" s="544"/>
      <c r="T93" s="544"/>
      <c r="U93" s="544"/>
      <c r="V93" s="544"/>
      <c r="W93" s="544"/>
      <c r="X93" s="545"/>
      <c r="Y93" s="486" t="s">
        <v>54</v>
      </c>
      <c r="Z93" s="487"/>
      <c r="AA93" s="488"/>
      <c r="AB93" s="551"/>
      <c r="AC93" s="551"/>
      <c r="AD93" s="551"/>
      <c r="AE93" s="217"/>
      <c r="AF93" s="218"/>
      <c r="AG93" s="218"/>
      <c r="AH93" s="218"/>
      <c r="AI93" s="217"/>
      <c r="AJ93" s="218"/>
      <c r="AK93" s="218"/>
      <c r="AL93" s="218"/>
      <c r="AM93" s="217"/>
      <c r="AN93" s="218"/>
      <c r="AO93" s="218"/>
      <c r="AP93" s="218"/>
      <c r="AQ93" s="327"/>
      <c r="AR93" s="207"/>
      <c r="AS93" s="207"/>
      <c r="AT93" s="328"/>
      <c r="AU93" s="218"/>
      <c r="AV93" s="218"/>
      <c r="AW93" s="218"/>
      <c r="AX93" s="220"/>
    </row>
    <row r="94" spans="1:60" ht="23.25" hidden="1" customHeight="1" x14ac:dyDescent="0.15">
      <c r="A94" s="897"/>
      <c r="B94" s="557"/>
      <c r="C94" s="557"/>
      <c r="D94" s="557"/>
      <c r="E94" s="557"/>
      <c r="F94" s="558"/>
      <c r="G94" s="109"/>
      <c r="H94" s="110"/>
      <c r="I94" s="110"/>
      <c r="J94" s="110"/>
      <c r="K94" s="110"/>
      <c r="L94" s="110"/>
      <c r="M94" s="110"/>
      <c r="N94" s="110"/>
      <c r="O94" s="111"/>
      <c r="P94" s="176"/>
      <c r="Q94" s="176"/>
      <c r="R94" s="176"/>
      <c r="S94" s="176"/>
      <c r="T94" s="176"/>
      <c r="U94" s="176"/>
      <c r="V94" s="176"/>
      <c r="W94" s="176"/>
      <c r="X94" s="585"/>
      <c r="Y94" s="486" t="s">
        <v>13</v>
      </c>
      <c r="Z94" s="487"/>
      <c r="AA94" s="488"/>
      <c r="AB94" s="619" t="s">
        <v>14</v>
      </c>
      <c r="AC94" s="619"/>
      <c r="AD94" s="619"/>
      <c r="AE94" s="217"/>
      <c r="AF94" s="218"/>
      <c r="AG94" s="218"/>
      <c r="AH94" s="218"/>
      <c r="AI94" s="217"/>
      <c r="AJ94" s="218"/>
      <c r="AK94" s="218"/>
      <c r="AL94" s="218"/>
      <c r="AM94" s="217"/>
      <c r="AN94" s="218"/>
      <c r="AO94" s="218"/>
      <c r="AP94" s="218"/>
      <c r="AQ94" s="327"/>
      <c r="AR94" s="207"/>
      <c r="AS94" s="207"/>
      <c r="AT94" s="328"/>
      <c r="AU94" s="218"/>
      <c r="AV94" s="218"/>
      <c r="AW94" s="218"/>
      <c r="AX94" s="220"/>
      <c r="AY94" s="10"/>
      <c r="AZ94" s="10"/>
      <c r="BA94" s="10"/>
      <c r="BB94" s="10"/>
      <c r="BC94" s="10"/>
    </row>
    <row r="95" spans="1:60" ht="18.75" hidden="1" customHeight="1" x14ac:dyDescent="0.15">
      <c r="A95" s="897"/>
      <c r="B95" s="456" t="s">
        <v>145</v>
      </c>
      <c r="C95" s="456"/>
      <c r="D95" s="456"/>
      <c r="E95" s="456"/>
      <c r="F95" s="457"/>
      <c r="G95" s="540" t="s">
        <v>61</v>
      </c>
      <c r="H95" s="461"/>
      <c r="I95" s="461"/>
      <c r="J95" s="461"/>
      <c r="K95" s="461"/>
      <c r="L95" s="461"/>
      <c r="M95" s="461"/>
      <c r="N95" s="461"/>
      <c r="O95" s="541"/>
      <c r="P95" s="460" t="s">
        <v>63</v>
      </c>
      <c r="Q95" s="461"/>
      <c r="R95" s="461"/>
      <c r="S95" s="461"/>
      <c r="T95" s="461"/>
      <c r="U95" s="461"/>
      <c r="V95" s="461"/>
      <c r="W95" s="461"/>
      <c r="X95" s="541"/>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61" t="s">
        <v>134</v>
      </c>
      <c r="AV95" s="561"/>
      <c r="AW95" s="561"/>
      <c r="AX95" s="562"/>
      <c r="AY95" s="10"/>
      <c r="AZ95" s="10"/>
      <c r="BA95" s="10"/>
      <c r="BB95" s="10"/>
      <c r="BC95" s="10"/>
      <c r="BD95" s="10"/>
      <c r="BE95" s="10"/>
      <c r="BF95" s="10"/>
      <c r="BG95" s="10"/>
      <c r="BH95" s="10"/>
    </row>
    <row r="96" spans="1:60" ht="18.75" hidden="1" customHeight="1" x14ac:dyDescent="0.15">
      <c r="A96" s="897"/>
      <c r="B96" s="456"/>
      <c r="C96" s="456"/>
      <c r="D96" s="456"/>
      <c r="E96" s="456"/>
      <c r="F96" s="457"/>
      <c r="G96" s="441"/>
      <c r="H96" s="423"/>
      <c r="I96" s="423"/>
      <c r="J96" s="423"/>
      <c r="K96" s="423"/>
      <c r="L96" s="423"/>
      <c r="M96" s="423"/>
      <c r="N96" s="423"/>
      <c r="O96" s="442"/>
      <c r="P96" s="463"/>
      <c r="Q96" s="423"/>
      <c r="R96" s="423"/>
      <c r="S96" s="423"/>
      <c r="T96" s="423"/>
      <c r="U96" s="423"/>
      <c r="V96" s="423"/>
      <c r="W96" s="423"/>
      <c r="X96" s="442"/>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3" t="s">
        <v>181</v>
      </c>
      <c r="AX96" s="424"/>
    </row>
    <row r="97" spans="1:60" ht="23.25" hidden="1" customHeight="1" x14ac:dyDescent="0.15">
      <c r="A97" s="897"/>
      <c r="B97" s="456"/>
      <c r="C97" s="456"/>
      <c r="D97" s="456"/>
      <c r="E97" s="456"/>
      <c r="F97" s="457"/>
      <c r="G97" s="103"/>
      <c r="H97" s="104"/>
      <c r="I97" s="104"/>
      <c r="J97" s="104"/>
      <c r="K97" s="104"/>
      <c r="L97" s="104"/>
      <c r="M97" s="104"/>
      <c r="N97" s="104"/>
      <c r="O97" s="105"/>
      <c r="P97" s="104"/>
      <c r="Q97" s="542"/>
      <c r="R97" s="542"/>
      <c r="S97" s="542"/>
      <c r="T97" s="542"/>
      <c r="U97" s="542"/>
      <c r="V97" s="542"/>
      <c r="W97" s="542"/>
      <c r="X97" s="543"/>
      <c r="Y97" s="586" t="s">
        <v>62</v>
      </c>
      <c r="Z97" s="587"/>
      <c r="AA97" s="588"/>
      <c r="AB97" s="496"/>
      <c r="AC97" s="497"/>
      <c r="AD97" s="498"/>
      <c r="AE97" s="217"/>
      <c r="AF97" s="218"/>
      <c r="AG97" s="218"/>
      <c r="AH97" s="219"/>
      <c r="AI97" s="217"/>
      <c r="AJ97" s="218"/>
      <c r="AK97" s="218"/>
      <c r="AL97" s="219"/>
      <c r="AM97" s="217"/>
      <c r="AN97" s="218"/>
      <c r="AO97" s="218"/>
      <c r="AP97" s="218"/>
      <c r="AQ97" s="327"/>
      <c r="AR97" s="207"/>
      <c r="AS97" s="207"/>
      <c r="AT97" s="328"/>
      <c r="AU97" s="218"/>
      <c r="AV97" s="218"/>
      <c r="AW97" s="218"/>
      <c r="AX97" s="220"/>
      <c r="AY97" s="10"/>
      <c r="AZ97" s="10"/>
      <c r="BA97" s="10"/>
      <c r="BB97" s="10"/>
      <c r="BC97" s="10"/>
    </row>
    <row r="98" spans="1:60" ht="23.25" hidden="1" customHeight="1" x14ac:dyDescent="0.15">
      <c r="A98" s="897"/>
      <c r="B98" s="456"/>
      <c r="C98" s="456"/>
      <c r="D98" s="456"/>
      <c r="E98" s="456"/>
      <c r="F98" s="457"/>
      <c r="G98" s="106"/>
      <c r="H98" s="107"/>
      <c r="I98" s="107"/>
      <c r="J98" s="107"/>
      <c r="K98" s="107"/>
      <c r="L98" s="107"/>
      <c r="M98" s="107"/>
      <c r="N98" s="107"/>
      <c r="O98" s="108"/>
      <c r="P98" s="544"/>
      <c r="Q98" s="544"/>
      <c r="R98" s="544"/>
      <c r="S98" s="544"/>
      <c r="T98" s="544"/>
      <c r="U98" s="544"/>
      <c r="V98" s="544"/>
      <c r="W98" s="544"/>
      <c r="X98" s="545"/>
      <c r="Y98" s="486" t="s">
        <v>54</v>
      </c>
      <c r="Z98" s="487"/>
      <c r="AA98" s="488"/>
      <c r="AB98" s="490"/>
      <c r="AC98" s="491"/>
      <c r="AD98" s="492"/>
      <c r="AE98" s="217"/>
      <c r="AF98" s="218"/>
      <c r="AG98" s="218"/>
      <c r="AH98" s="219"/>
      <c r="AI98" s="217"/>
      <c r="AJ98" s="218"/>
      <c r="AK98" s="218"/>
      <c r="AL98" s="219"/>
      <c r="AM98" s="217"/>
      <c r="AN98" s="218"/>
      <c r="AO98" s="218"/>
      <c r="AP98" s="218"/>
      <c r="AQ98" s="327"/>
      <c r="AR98" s="207"/>
      <c r="AS98" s="207"/>
      <c r="AT98" s="328"/>
      <c r="AU98" s="218"/>
      <c r="AV98" s="218"/>
      <c r="AW98" s="218"/>
      <c r="AX98" s="220"/>
      <c r="AY98" s="10"/>
      <c r="AZ98" s="10"/>
      <c r="BA98" s="10"/>
      <c r="BB98" s="10"/>
      <c r="BC98" s="10"/>
      <c r="BD98" s="10"/>
      <c r="BE98" s="10"/>
      <c r="BF98" s="10"/>
      <c r="BG98" s="10"/>
      <c r="BH98" s="10"/>
    </row>
    <row r="99" spans="1:60" ht="23.25" hidden="1" customHeight="1" thickBot="1" x14ac:dyDescent="0.2">
      <c r="A99" s="898"/>
      <c r="B99" s="458"/>
      <c r="C99" s="458"/>
      <c r="D99" s="458"/>
      <c r="E99" s="458"/>
      <c r="F99" s="459"/>
      <c r="G99" s="605"/>
      <c r="H99" s="215"/>
      <c r="I99" s="215"/>
      <c r="J99" s="215"/>
      <c r="K99" s="215"/>
      <c r="L99" s="215"/>
      <c r="M99" s="215"/>
      <c r="N99" s="215"/>
      <c r="O99" s="606"/>
      <c r="P99" s="546"/>
      <c r="Q99" s="546"/>
      <c r="R99" s="546"/>
      <c r="S99" s="546"/>
      <c r="T99" s="546"/>
      <c r="U99" s="546"/>
      <c r="V99" s="546"/>
      <c r="W99" s="546"/>
      <c r="X99" s="547"/>
      <c r="Y99" s="927" t="s">
        <v>13</v>
      </c>
      <c r="Z99" s="928"/>
      <c r="AA99" s="929"/>
      <c r="AB99" s="924" t="s">
        <v>14</v>
      </c>
      <c r="AC99" s="925"/>
      <c r="AD99" s="926"/>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355</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6"/>
      <c r="Z100" s="887"/>
      <c r="AA100" s="888"/>
      <c r="AB100" s="509" t="s">
        <v>11</v>
      </c>
      <c r="AC100" s="509"/>
      <c r="AD100" s="509"/>
      <c r="AE100" s="567" t="s">
        <v>394</v>
      </c>
      <c r="AF100" s="568"/>
      <c r="AG100" s="568"/>
      <c r="AH100" s="569"/>
      <c r="AI100" s="567" t="s">
        <v>414</v>
      </c>
      <c r="AJ100" s="568"/>
      <c r="AK100" s="568"/>
      <c r="AL100" s="569"/>
      <c r="AM100" s="567" t="s">
        <v>421</v>
      </c>
      <c r="AN100" s="568"/>
      <c r="AO100" s="568"/>
      <c r="AP100" s="569"/>
      <c r="AQ100" s="323" t="s">
        <v>434</v>
      </c>
      <c r="AR100" s="324"/>
      <c r="AS100" s="324"/>
      <c r="AT100" s="325"/>
      <c r="AU100" s="323" t="s">
        <v>435</v>
      </c>
      <c r="AV100" s="324"/>
      <c r="AW100" s="324"/>
      <c r="AX100" s="326"/>
    </row>
    <row r="101" spans="1:60" ht="23.25" customHeight="1" x14ac:dyDescent="0.15">
      <c r="A101" s="450"/>
      <c r="B101" s="451"/>
      <c r="C101" s="451"/>
      <c r="D101" s="451"/>
      <c r="E101" s="451"/>
      <c r="F101" s="452"/>
      <c r="G101" s="104" t="s">
        <v>576</v>
      </c>
      <c r="H101" s="104"/>
      <c r="I101" s="104"/>
      <c r="J101" s="104"/>
      <c r="K101" s="104"/>
      <c r="L101" s="104"/>
      <c r="M101" s="104"/>
      <c r="N101" s="104"/>
      <c r="O101" s="104"/>
      <c r="P101" s="104"/>
      <c r="Q101" s="104"/>
      <c r="R101" s="104"/>
      <c r="S101" s="104"/>
      <c r="T101" s="104"/>
      <c r="U101" s="104"/>
      <c r="V101" s="104"/>
      <c r="W101" s="104"/>
      <c r="X101" s="105"/>
      <c r="Y101" s="570" t="s">
        <v>55</v>
      </c>
      <c r="Z101" s="571"/>
      <c r="AA101" s="572"/>
      <c r="AB101" s="489" t="s">
        <v>577</v>
      </c>
      <c r="AC101" s="489"/>
      <c r="AD101" s="489"/>
      <c r="AE101" s="217">
        <v>25</v>
      </c>
      <c r="AF101" s="218"/>
      <c r="AG101" s="218"/>
      <c r="AH101" s="219"/>
      <c r="AI101" s="217">
        <v>19</v>
      </c>
      <c r="AJ101" s="218"/>
      <c r="AK101" s="218"/>
      <c r="AL101" s="219"/>
      <c r="AM101" s="217">
        <v>19</v>
      </c>
      <c r="AN101" s="218"/>
      <c r="AO101" s="218"/>
      <c r="AP101" s="219"/>
      <c r="AQ101" s="327" t="s">
        <v>566</v>
      </c>
      <c r="AR101" s="207"/>
      <c r="AS101" s="207"/>
      <c r="AT101" s="328"/>
      <c r="AU101" s="217" t="s">
        <v>642</v>
      </c>
      <c r="AV101" s="218"/>
      <c r="AW101" s="218"/>
      <c r="AX101" s="219"/>
    </row>
    <row r="102" spans="1:60" ht="23.25" customHeight="1" x14ac:dyDescent="0.15">
      <c r="A102" s="453"/>
      <c r="B102" s="454"/>
      <c r="C102" s="454"/>
      <c r="D102" s="454"/>
      <c r="E102" s="454"/>
      <c r="F102" s="455"/>
      <c r="G102" s="110"/>
      <c r="H102" s="110"/>
      <c r="I102" s="110"/>
      <c r="J102" s="110"/>
      <c r="K102" s="110"/>
      <c r="L102" s="110"/>
      <c r="M102" s="110"/>
      <c r="N102" s="110"/>
      <c r="O102" s="110"/>
      <c r="P102" s="110"/>
      <c r="Q102" s="110"/>
      <c r="R102" s="110"/>
      <c r="S102" s="110"/>
      <c r="T102" s="110"/>
      <c r="U102" s="110"/>
      <c r="V102" s="110"/>
      <c r="W102" s="110"/>
      <c r="X102" s="111"/>
      <c r="Y102" s="473" t="s">
        <v>56</v>
      </c>
      <c r="Z102" s="474"/>
      <c r="AA102" s="475"/>
      <c r="AB102" s="489" t="s">
        <v>577</v>
      </c>
      <c r="AC102" s="489"/>
      <c r="AD102" s="489"/>
      <c r="AE102" s="446">
        <v>19</v>
      </c>
      <c r="AF102" s="446"/>
      <c r="AG102" s="446"/>
      <c r="AH102" s="446"/>
      <c r="AI102" s="446">
        <v>20</v>
      </c>
      <c r="AJ102" s="446"/>
      <c r="AK102" s="446"/>
      <c r="AL102" s="446"/>
      <c r="AM102" s="446">
        <v>19</v>
      </c>
      <c r="AN102" s="446"/>
      <c r="AO102" s="446"/>
      <c r="AP102" s="446"/>
      <c r="AQ102" s="272">
        <v>19</v>
      </c>
      <c r="AR102" s="273"/>
      <c r="AS102" s="273"/>
      <c r="AT102" s="322"/>
      <c r="AU102" s="272">
        <v>19</v>
      </c>
      <c r="AV102" s="273"/>
      <c r="AW102" s="273"/>
      <c r="AX102" s="322"/>
    </row>
    <row r="103" spans="1:60" ht="31.5" hidden="1" customHeight="1" x14ac:dyDescent="0.15">
      <c r="A103" s="447" t="s">
        <v>355</v>
      </c>
      <c r="B103" s="448"/>
      <c r="C103" s="448"/>
      <c r="D103" s="448"/>
      <c r="E103" s="448"/>
      <c r="F103" s="449"/>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394</v>
      </c>
      <c r="AF103" s="444"/>
      <c r="AG103" s="444"/>
      <c r="AH103" s="445"/>
      <c r="AI103" s="443" t="s">
        <v>392</v>
      </c>
      <c r="AJ103" s="444"/>
      <c r="AK103" s="444"/>
      <c r="AL103" s="445"/>
      <c r="AM103" s="443" t="s">
        <v>421</v>
      </c>
      <c r="AN103" s="444"/>
      <c r="AO103" s="444"/>
      <c r="AP103" s="445"/>
      <c r="AQ103" s="283" t="s">
        <v>434</v>
      </c>
      <c r="AR103" s="284"/>
      <c r="AS103" s="284"/>
      <c r="AT103" s="329"/>
      <c r="AU103" s="283" t="s">
        <v>435</v>
      </c>
      <c r="AV103" s="284"/>
      <c r="AW103" s="284"/>
      <c r="AX103" s="285"/>
    </row>
    <row r="104" spans="1:60" ht="23.25" hidden="1" customHeight="1" x14ac:dyDescent="0.15">
      <c r="A104" s="450"/>
      <c r="B104" s="451"/>
      <c r="C104" s="451"/>
      <c r="D104" s="451"/>
      <c r="E104" s="451"/>
      <c r="F104" s="452"/>
      <c r="G104" s="104"/>
      <c r="H104" s="104"/>
      <c r="I104" s="104"/>
      <c r="J104" s="104"/>
      <c r="K104" s="104"/>
      <c r="L104" s="104"/>
      <c r="M104" s="104"/>
      <c r="N104" s="104"/>
      <c r="O104" s="104"/>
      <c r="P104" s="104"/>
      <c r="Q104" s="104"/>
      <c r="R104" s="104"/>
      <c r="S104" s="104"/>
      <c r="T104" s="104"/>
      <c r="U104" s="104"/>
      <c r="V104" s="104"/>
      <c r="W104" s="104"/>
      <c r="X104" s="105"/>
      <c r="Y104" s="493" t="s">
        <v>55</v>
      </c>
      <c r="Z104" s="494"/>
      <c r="AA104" s="495"/>
      <c r="AB104" s="573"/>
      <c r="AC104" s="574"/>
      <c r="AD104" s="575"/>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53"/>
      <c r="B105" s="454"/>
      <c r="C105" s="454"/>
      <c r="D105" s="454"/>
      <c r="E105" s="454"/>
      <c r="F105" s="455"/>
      <c r="G105" s="110"/>
      <c r="H105" s="110"/>
      <c r="I105" s="110"/>
      <c r="J105" s="110"/>
      <c r="K105" s="110"/>
      <c r="L105" s="110"/>
      <c r="M105" s="110"/>
      <c r="N105" s="110"/>
      <c r="O105" s="110"/>
      <c r="P105" s="110"/>
      <c r="Q105" s="110"/>
      <c r="R105" s="110"/>
      <c r="S105" s="110"/>
      <c r="T105" s="110"/>
      <c r="U105" s="110"/>
      <c r="V105" s="110"/>
      <c r="W105" s="110"/>
      <c r="X105" s="111"/>
      <c r="Y105" s="473" t="s">
        <v>56</v>
      </c>
      <c r="Z105" s="576"/>
      <c r="AA105" s="577"/>
      <c r="AB105" s="496"/>
      <c r="AC105" s="497"/>
      <c r="AD105" s="498"/>
      <c r="AE105" s="446"/>
      <c r="AF105" s="446"/>
      <c r="AG105" s="446"/>
      <c r="AH105" s="446"/>
      <c r="AI105" s="446"/>
      <c r="AJ105" s="446"/>
      <c r="AK105" s="446"/>
      <c r="AL105" s="446"/>
      <c r="AM105" s="446"/>
      <c r="AN105" s="446"/>
      <c r="AO105" s="446"/>
      <c r="AP105" s="446"/>
      <c r="AQ105" s="217"/>
      <c r="AR105" s="218"/>
      <c r="AS105" s="218"/>
      <c r="AT105" s="219"/>
      <c r="AU105" s="272"/>
      <c r="AV105" s="273"/>
      <c r="AW105" s="273"/>
      <c r="AX105" s="322"/>
    </row>
    <row r="106" spans="1:60" ht="31.5" hidden="1" customHeight="1" x14ac:dyDescent="0.15">
      <c r="A106" s="447" t="s">
        <v>355</v>
      </c>
      <c r="B106" s="448"/>
      <c r="C106" s="448"/>
      <c r="D106" s="448"/>
      <c r="E106" s="448"/>
      <c r="F106" s="449"/>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394</v>
      </c>
      <c r="AF106" s="444"/>
      <c r="AG106" s="444"/>
      <c r="AH106" s="445"/>
      <c r="AI106" s="443" t="s">
        <v>392</v>
      </c>
      <c r="AJ106" s="444"/>
      <c r="AK106" s="444"/>
      <c r="AL106" s="445"/>
      <c r="AM106" s="443" t="s">
        <v>421</v>
      </c>
      <c r="AN106" s="444"/>
      <c r="AO106" s="444"/>
      <c r="AP106" s="445"/>
      <c r="AQ106" s="283" t="s">
        <v>434</v>
      </c>
      <c r="AR106" s="284"/>
      <c r="AS106" s="284"/>
      <c r="AT106" s="329"/>
      <c r="AU106" s="283" t="s">
        <v>435</v>
      </c>
      <c r="AV106" s="284"/>
      <c r="AW106" s="284"/>
      <c r="AX106" s="285"/>
    </row>
    <row r="107" spans="1:60" ht="23.25" hidden="1" customHeight="1" x14ac:dyDescent="0.15">
      <c r="A107" s="450"/>
      <c r="B107" s="451"/>
      <c r="C107" s="451"/>
      <c r="D107" s="451"/>
      <c r="E107" s="451"/>
      <c r="F107" s="452"/>
      <c r="G107" s="104"/>
      <c r="H107" s="104"/>
      <c r="I107" s="104"/>
      <c r="J107" s="104"/>
      <c r="K107" s="104"/>
      <c r="L107" s="104"/>
      <c r="M107" s="104"/>
      <c r="N107" s="104"/>
      <c r="O107" s="104"/>
      <c r="P107" s="104"/>
      <c r="Q107" s="104"/>
      <c r="R107" s="104"/>
      <c r="S107" s="104"/>
      <c r="T107" s="104"/>
      <c r="U107" s="104"/>
      <c r="V107" s="104"/>
      <c r="W107" s="104"/>
      <c r="X107" s="105"/>
      <c r="Y107" s="493" t="s">
        <v>55</v>
      </c>
      <c r="Z107" s="494"/>
      <c r="AA107" s="495"/>
      <c r="AB107" s="573"/>
      <c r="AC107" s="574"/>
      <c r="AD107" s="575"/>
      <c r="AE107" s="446"/>
      <c r="AF107" s="446"/>
      <c r="AG107" s="446"/>
      <c r="AH107" s="446"/>
      <c r="AI107" s="446"/>
      <c r="AJ107" s="446"/>
      <c r="AK107" s="446"/>
      <c r="AL107" s="446"/>
      <c r="AM107" s="446"/>
      <c r="AN107" s="446"/>
      <c r="AO107" s="446"/>
      <c r="AP107" s="446"/>
      <c r="AQ107" s="217"/>
      <c r="AR107" s="218"/>
      <c r="AS107" s="218"/>
      <c r="AT107" s="219"/>
      <c r="AU107" s="217"/>
      <c r="AV107" s="218"/>
      <c r="AW107" s="218"/>
      <c r="AX107" s="219"/>
    </row>
    <row r="108" spans="1:60" ht="23.25" hidden="1" customHeight="1" x14ac:dyDescent="0.15">
      <c r="A108" s="453"/>
      <c r="B108" s="454"/>
      <c r="C108" s="454"/>
      <c r="D108" s="454"/>
      <c r="E108" s="454"/>
      <c r="F108" s="455"/>
      <c r="G108" s="110"/>
      <c r="H108" s="110"/>
      <c r="I108" s="110"/>
      <c r="J108" s="110"/>
      <c r="K108" s="110"/>
      <c r="L108" s="110"/>
      <c r="M108" s="110"/>
      <c r="N108" s="110"/>
      <c r="O108" s="110"/>
      <c r="P108" s="110"/>
      <c r="Q108" s="110"/>
      <c r="R108" s="110"/>
      <c r="S108" s="110"/>
      <c r="T108" s="110"/>
      <c r="U108" s="110"/>
      <c r="V108" s="110"/>
      <c r="W108" s="110"/>
      <c r="X108" s="111"/>
      <c r="Y108" s="473" t="s">
        <v>56</v>
      </c>
      <c r="Z108" s="576"/>
      <c r="AA108" s="577"/>
      <c r="AB108" s="496"/>
      <c r="AC108" s="497"/>
      <c r="AD108" s="498"/>
      <c r="AE108" s="446"/>
      <c r="AF108" s="446"/>
      <c r="AG108" s="446"/>
      <c r="AH108" s="446"/>
      <c r="AI108" s="446"/>
      <c r="AJ108" s="446"/>
      <c r="AK108" s="446"/>
      <c r="AL108" s="446"/>
      <c r="AM108" s="446"/>
      <c r="AN108" s="446"/>
      <c r="AO108" s="446"/>
      <c r="AP108" s="446"/>
      <c r="AQ108" s="217"/>
      <c r="AR108" s="218"/>
      <c r="AS108" s="218"/>
      <c r="AT108" s="219"/>
      <c r="AU108" s="272"/>
      <c r="AV108" s="273"/>
      <c r="AW108" s="273"/>
      <c r="AX108" s="322"/>
    </row>
    <row r="109" spans="1:60" ht="31.5" hidden="1" customHeight="1" x14ac:dyDescent="0.15">
      <c r="A109" s="447" t="s">
        <v>355</v>
      </c>
      <c r="B109" s="448"/>
      <c r="C109" s="448"/>
      <c r="D109" s="448"/>
      <c r="E109" s="448"/>
      <c r="F109" s="449"/>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394</v>
      </c>
      <c r="AF109" s="444"/>
      <c r="AG109" s="444"/>
      <c r="AH109" s="445"/>
      <c r="AI109" s="443" t="s">
        <v>392</v>
      </c>
      <c r="AJ109" s="444"/>
      <c r="AK109" s="444"/>
      <c r="AL109" s="445"/>
      <c r="AM109" s="443" t="s">
        <v>421</v>
      </c>
      <c r="AN109" s="444"/>
      <c r="AO109" s="444"/>
      <c r="AP109" s="445"/>
      <c r="AQ109" s="283" t="s">
        <v>434</v>
      </c>
      <c r="AR109" s="284"/>
      <c r="AS109" s="284"/>
      <c r="AT109" s="329"/>
      <c r="AU109" s="283" t="s">
        <v>435</v>
      </c>
      <c r="AV109" s="284"/>
      <c r="AW109" s="284"/>
      <c r="AX109" s="285"/>
    </row>
    <row r="110" spans="1:60" ht="23.25" hidden="1" customHeight="1" x14ac:dyDescent="0.15">
      <c r="A110" s="450"/>
      <c r="B110" s="451"/>
      <c r="C110" s="451"/>
      <c r="D110" s="451"/>
      <c r="E110" s="451"/>
      <c r="F110" s="452"/>
      <c r="G110" s="104"/>
      <c r="H110" s="104"/>
      <c r="I110" s="104"/>
      <c r="J110" s="104"/>
      <c r="K110" s="104"/>
      <c r="L110" s="104"/>
      <c r="M110" s="104"/>
      <c r="N110" s="104"/>
      <c r="O110" s="104"/>
      <c r="P110" s="104"/>
      <c r="Q110" s="104"/>
      <c r="R110" s="104"/>
      <c r="S110" s="104"/>
      <c r="T110" s="104"/>
      <c r="U110" s="104"/>
      <c r="V110" s="104"/>
      <c r="W110" s="104"/>
      <c r="X110" s="105"/>
      <c r="Y110" s="493" t="s">
        <v>55</v>
      </c>
      <c r="Z110" s="494"/>
      <c r="AA110" s="495"/>
      <c r="AB110" s="573"/>
      <c r="AC110" s="574"/>
      <c r="AD110" s="575"/>
      <c r="AE110" s="446"/>
      <c r="AF110" s="446"/>
      <c r="AG110" s="446"/>
      <c r="AH110" s="446"/>
      <c r="AI110" s="446"/>
      <c r="AJ110" s="446"/>
      <c r="AK110" s="446"/>
      <c r="AL110" s="446"/>
      <c r="AM110" s="446"/>
      <c r="AN110" s="446"/>
      <c r="AO110" s="446"/>
      <c r="AP110" s="446"/>
      <c r="AQ110" s="217"/>
      <c r="AR110" s="218"/>
      <c r="AS110" s="218"/>
      <c r="AT110" s="219"/>
      <c r="AU110" s="217"/>
      <c r="AV110" s="218"/>
      <c r="AW110" s="218"/>
      <c r="AX110" s="219"/>
    </row>
    <row r="111" spans="1:60" ht="23.25" hidden="1" customHeight="1" x14ac:dyDescent="0.15">
      <c r="A111" s="453"/>
      <c r="B111" s="454"/>
      <c r="C111" s="454"/>
      <c r="D111" s="454"/>
      <c r="E111" s="454"/>
      <c r="F111" s="455"/>
      <c r="G111" s="110"/>
      <c r="H111" s="110"/>
      <c r="I111" s="110"/>
      <c r="J111" s="110"/>
      <c r="K111" s="110"/>
      <c r="L111" s="110"/>
      <c r="M111" s="110"/>
      <c r="N111" s="110"/>
      <c r="O111" s="110"/>
      <c r="P111" s="110"/>
      <c r="Q111" s="110"/>
      <c r="R111" s="110"/>
      <c r="S111" s="110"/>
      <c r="T111" s="110"/>
      <c r="U111" s="110"/>
      <c r="V111" s="110"/>
      <c r="W111" s="110"/>
      <c r="X111" s="111"/>
      <c r="Y111" s="473" t="s">
        <v>56</v>
      </c>
      <c r="Z111" s="576"/>
      <c r="AA111" s="577"/>
      <c r="AB111" s="496"/>
      <c r="AC111" s="497"/>
      <c r="AD111" s="498"/>
      <c r="AE111" s="446"/>
      <c r="AF111" s="446"/>
      <c r="AG111" s="446"/>
      <c r="AH111" s="446"/>
      <c r="AI111" s="446"/>
      <c r="AJ111" s="446"/>
      <c r="AK111" s="446"/>
      <c r="AL111" s="446"/>
      <c r="AM111" s="446"/>
      <c r="AN111" s="446"/>
      <c r="AO111" s="446"/>
      <c r="AP111" s="446"/>
      <c r="AQ111" s="217"/>
      <c r="AR111" s="218"/>
      <c r="AS111" s="218"/>
      <c r="AT111" s="219"/>
      <c r="AU111" s="272"/>
      <c r="AV111" s="273"/>
      <c r="AW111" s="273"/>
      <c r="AX111" s="322"/>
    </row>
    <row r="112" spans="1:60" ht="31.5" hidden="1" customHeight="1" x14ac:dyDescent="0.15">
      <c r="A112" s="447" t="s">
        <v>355</v>
      </c>
      <c r="B112" s="448"/>
      <c r="C112" s="448"/>
      <c r="D112" s="448"/>
      <c r="E112" s="448"/>
      <c r="F112" s="449"/>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394</v>
      </c>
      <c r="AF112" s="444"/>
      <c r="AG112" s="444"/>
      <c r="AH112" s="445"/>
      <c r="AI112" s="443" t="s">
        <v>392</v>
      </c>
      <c r="AJ112" s="444"/>
      <c r="AK112" s="444"/>
      <c r="AL112" s="445"/>
      <c r="AM112" s="443" t="s">
        <v>421</v>
      </c>
      <c r="AN112" s="444"/>
      <c r="AO112" s="444"/>
      <c r="AP112" s="445"/>
      <c r="AQ112" s="283" t="s">
        <v>434</v>
      </c>
      <c r="AR112" s="284"/>
      <c r="AS112" s="284"/>
      <c r="AT112" s="329"/>
      <c r="AU112" s="283" t="s">
        <v>435</v>
      </c>
      <c r="AV112" s="284"/>
      <c r="AW112" s="284"/>
      <c r="AX112" s="285"/>
    </row>
    <row r="113" spans="1:50" ht="23.25" hidden="1" customHeight="1" x14ac:dyDescent="0.15">
      <c r="A113" s="450"/>
      <c r="B113" s="451"/>
      <c r="C113" s="451"/>
      <c r="D113" s="451"/>
      <c r="E113" s="451"/>
      <c r="F113" s="452"/>
      <c r="G113" s="104"/>
      <c r="H113" s="104"/>
      <c r="I113" s="104"/>
      <c r="J113" s="104"/>
      <c r="K113" s="104"/>
      <c r="L113" s="104"/>
      <c r="M113" s="104"/>
      <c r="N113" s="104"/>
      <c r="O113" s="104"/>
      <c r="P113" s="104"/>
      <c r="Q113" s="104"/>
      <c r="R113" s="104"/>
      <c r="S113" s="104"/>
      <c r="T113" s="104"/>
      <c r="U113" s="104"/>
      <c r="V113" s="104"/>
      <c r="W113" s="104"/>
      <c r="X113" s="105"/>
      <c r="Y113" s="493" t="s">
        <v>55</v>
      </c>
      <c r="Z113" s="494"/>
      <c r="AA113" s="495"/>
      <c r="AB113" s="573"/>
      <c r="AC113" s="574"/>
      <c r="AD113" s="575"/>
      <c r="AE113" s="446"/>
      <c r="AF113" s="446"/>
      <c r="AG113" s="446"/>
      <c r="AH113" s="446"/>
      <c r="AI113" s="446"/>
      <c r="AJ113" s="446"/>
      <c r="AK113" s="446"/>
      <c r="AL113" s="446"/>
      <c r="AM113" s="446"/>
      <c r="AN113" s="446"/>
      <c r="AO113" s="446"/>
      <c r="AP113" s="446"/>
      <c r="AQ113" s="217"/>
      <c r="AR113" s="218"/>
      <c r="AS113" s="218"/>
      <c r="AT113" s="219"/>
      <c r="AU113" s="217"/>
      <c r="AV113" s="218"/>
      <c r="AW113" s="218"/>
      <c r="AX113" s="219"/>
    </row>
    <row r="114" spans="1:50" ht="23.25" hidden="1" customHeight="1" x14ac:dyDescent="0.15">
      <c r="A114" s="453"/>
      <c r="B114" s="454"/>
      <c r="C114" s="454"/>
      <c r="D114" s="454"/>
      <c r="E114" s="454"/>
      <c r="F114" s="455"/>
      <c r="G114" s="110"/>
      <c r="H114" s="110"/>
      <c r="I114" s="110"/>
      <c r="J114" s="110"/>
      <c r="K114" s="110"/>
      <c r="L114" s="110"/>
      <c r="M114" s="110"/>
      <c r="N114" s="110"/>
      <c r="O114" s="110"/>
      <c r="P114" s="110"/>
      <c r="Q114" s="110"/>
      <c r="R114" s="110"/>
      <c r="S114" s="110"/>
      <c r="T114" s="110"/>
      <c r="U114" s="110"/>
      <c r="V114" s="110"/>
      <c r="W114" s="110"/>
      <c r="X114" s="111"/>
      <c r="Y114" s="473" t="s">
        <v>56</v>
      </c>
      <c r="Z114" s="576"/>
      <c r="AA114" s="577"/>
      <c r="AB114" s="496"/>
      <c r="AC114" s="497"/>
      <c r="AD114" s="498"/>
      <c r="AE114" s="446"/>
      <c r="AF114" s="446"/>
      <c r="AG114" s="446"/>
      <c r="AH114" s="446"/>
      <c r="AI114" s="446"/>
      <c r="AJ114" s="446"/>
      <c r="AK114" s="446"/>
      <c r="AL114" s="446"/>
      <c r="AM114" s="446"/>
      <c r="AN114" s="446"/>
      <c r="AO114" s="446"/>
      <c r="AP114" s="446"/>
      <c r="AQ114" s="217"/>
      <c r="AR114" s="218"/>
      <c r="AS114" s="218"/>
      <c r="AT114" s="219"/>
      <c r="AU114" s="217"/>
      <c r="AV114" s="218"/>
      <c r="AW114" s="218"/>
      <c r="AX114" s="219"/>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394</v>
      </c>
      <c r="AF115" s="444"/>
      <c r="AG115" s="444"/>
      <c r="AH115" s="445"/>
      <c r="AI115" s="443" t="s">
        <v>392</v>
      </c>
      <c r="AJ115" s="444"/>
      <c r="AK115" s="444"/>
      <c r="AL115" s="445"/>
      <c r="AM115" s="443" t="s">
        <v>421</v>
      </c>
      <c r="AN115" s="444"/>
      <c r="AO115" s="444"/>
      <c r="AP115" s="445"/>
      <c r="AQ115" s="616" t="s">
        <v>436</v>
      </c>
      <c r="AR115" s="617"/>
      <c r="AS115" s="617"/>
      <c r="AT115" s="617"/>
      <c r="AU115" s="617"/>
      <c r="AV115" s="617"/>
      <c r="AW115" s="617"/>
      <c r="AX115" s="618"/>
    </row>
    <row r="116" spans="1:50" ht="23.25" customHeight="1" x14ac:dyDescent="0.15">
      <c r="A116" s="467"/>
      <c r="B116" s="468"/>
      <c r="C116" s="468"/>
      <c r="D116" s="468"/>
      <c r="E116" s="468"/>
      <c r="F116" s="469"/>
      <c r="G116" s="416" t="s">
        <v>578</v>
      </c>
      <c r="H116" s="416"/>
      <c r="I116" s="416"/>
      <c r="J116" s="416"/>
      <c r="K116" s="416"/>
      <c r="L116" s="416"/>
      <c r="M116" s="416"/>
      <c r="N116" s="416"/>
      <c r="O116" s="416"/>
      <c r="P116" s="416"/>
      <c r="Q116" s="416"/>
      <c r="R116" s="416"/>
      <c r="S116" s="416"/>
      <c r="T116" s="416"/>
      <c r="U116" s="416"/>
      <c r="V116" s="416"/>
      <c r="W116" s="416"/>
      <c r="X116" s="416"/>
      <c r="Y116" s="483" t="s">
        <v>15</v>
      </c>
      <c r="Z116" s="484"/>
      <c r="AA116" s="485"/>
      <c r="AB116" s="490" t="s">
        <v>648</v>
      </c>
      <c r="AC116" s="491"/>
      <c r="AD116" s="492"/>
      <c r="AE116" s="446">
        <v>166608</v>
      </c>
      <c r="AF116" s="446"/>
      <c r="AG116" s="446"/>
      <c r="AH116" s="446"/>
      <c r="AI116" s="446">
        <v>237831</v>
      </c>
      <c r="AJ116" s="446"/>
      <c r="AK116" s="446"/>
      <c r="AL116" s="446"/>
      <c r="AM116" s="446">
        <v>237692</v>
      </c>
      <c r="AN116" s="446"/>
      <c r="AO116" s="446"/>
      <c r="AP116" s="446"/>
      <c r="AQ116" s="217">
        <v>269842</v>
      </c>
      <c r="AR116" s="218"/>
      <c r="AS116" s="218"/>
      <c r="AT116" s="218"/>
      <c r="AU116" s="218"/>
      <c r="AV116" s="218"/>
      <c r="AW116" s="218"/>
      <c r="AX116" s="220"/>
    </row>
    <row r="117" spans="1:50" ht="46.5" customHeight="1" thickBot="1" x14ac:dyDescent="0.2">
      <c r="A117" s="470"/>
      <c r="B117" s="471"/>
      <c r="C117" s="471"/>
      <c r="D117" s="471"/>
      <c r="E117" s="471"/>
      <c r="F117" s="472"/>
      <c r="G117" s="417"/>
      <c r="H117" s="417"/>
      <c r="I117" s="417"/>
      <c r="J117" s="417"/>
      <c r="K117" s="417"/>
      <c r="L117" s="417"/>
      <c r="M117" s="417"/>
      <c r="N117" s="417"/>
      <c r="O117" s="417"/>
      <c r="P117" s="417"/>
      <c r="Q117" s="417"/>
      <c r="R117" s="417"/>
      <c r="S117" s="417"/>
      <c r="T117" s="417"/>
      <c r="U117" s="417"/>
      <c r="V117" s="417"/>
      <c r="W117" s="417"/>
      <c r="X117" s="417"/>
      <c r="Y117" s="499" t="s">
        <v>49</v>
      </c>
      <c r="Z117" s="474"/>
      <c r="AA117" s="475"/>
      <c r="AB117" s="500" t="s">
        <v>649</v>
      </c>
      <c r="AC117" s="501"/>
      <c r="AD117" s="502"/>
      <c r="AE117" s="579" t="s">
        <v>579</v>
      </c>
      <c r="AF117" s="579"/>
      <c r="AG117" s="579"/>
      <c r="AH117" s="579"/>
      <c r="AI117" s="579" t="s">
        <v>580</v>
      </c>
      <c r="AJ117" s="579"/>
      <c r="AK117" s="579"/>
      <c r="AL117" s="579"/>
      <c r="AM117" s="579" t="s">
        <v>637</v>
      </c>
      <c r="AN117" s="579"/>
      <c r="AO117" s="579"/>
      <c r="AP117" s="579"/>
      <c r="AQ117" s="579" t="s">
        <v>611</v>
      </c>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394</v>
      </c>
      <c r="AF118" s="444"/>
      <c r="AG118" s="444"/>
      <c r="AH118" s="445"/>
      <c r="AI118" s="443" t="s">
        <v>392</v>
      </c>
      <c r="AJ118" s="444"/>
      <c r="AK118" s="444"/>
      <c r="AL118" s="445"/>
      <c r="AM118" s="443" t="s">
        <v>421</v>
      </c>
      <c r="AN118" s="444"/>
      <c r="AO118" s="444"/>
      <c r="AP118" s="445"/>
      <c r="AQ118" s="616" t="s">
        <v>436</v>
      </c>
      <c r="AR118" s="617"/>
      <c r="AS118" s="617"/>
      <c r="AT118" s="617"/>
      <c r="AU118" s="617"/>
      <c r="AV118" s="617"/>
      <c r="AW118" s="617"/>
      <c r="AX118" s="618"/>
    </row>
    <row r="119" spans="1:50" ht="23.25" hidden="1" customHeight="1" x14ac:dyDescent="0.15">
      <c r="A119" s="467"/>
      <c r="B119" s="468"/>
      <c r="C119" s="468"/>
      <c r="D119" s="468"/>
      <c r="E119" s="468"/>
      <c r="F119" s="469"/>
      <c r="G119" s="416" t="s">
        <v>362</v>
      </c>
      <c r="H119" s="416"/>
      <c r="I119" s="416"/>
      <c r="J119" s="416"/>
      <c r="K119" s="416"/>
      <c r="L119" s="416"/>
      <c r="M119" s="416"/>
      <c r="N119" s="416"/>
      <c r="O119" s="416"/>
      <c r="P119" s="416"/>
      <c r="Q119" s="416"/>
      <c r="R119" s="416"/>
      <c r="S119" s="416"/>
      <c r="T119" s="416"/>
      <c r="U119" s="416"/>
      <c r="V119" s="416"/>
      <c r="W119" s="416"/>
      <c r="X119" s="416"/>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thickBot="1" x14ac:dyDescent="0.2">
      <c r="A120" s="470"/>
      <c r="B120" s="471"/>
      <c r="C120" s="471"/>
      <c r="D120" s="471"/>
      <c r="E120" s="471"/>
      <c r="F120" s="472"/>
      <c r="G120" s="417"/>
      <c r="H120" s="417"/>
      <c r="I120" s="417"/>
      <c r="J120" s="417"/>
      <c r="K120" s="417"/>
      <c r="L120" s="417"/>
      <c r="M120" s="417"/>
      <c r="N120" s="417"/>
      <c r="O120" s="417"/>
      <c r="P120" s="417"/>
      <c r="Q120" s="417"/>
      <c r="R120" s="417"/>
      <c r="S120" s="417"/>
      <c r="T120" s="417"/>
      <c r="U120" s="417"/>
      <c r="V120" s="417"/>
      <c r="W120" s="417"/>
      <c r="X120" s="417"/>
      <c r="Y120" s="499" t="s">
        <v>49</v>
      </c>
      <c r="Z120" s="474"/>
      <c r="AA120" s="475"/>
      <c r="AB120" s="500" t="s">
        <v>581</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394</v>
      </c>
      <c r="AF121" s="444"/>
      <c r="AG121" s="444"/>
      <c r="AH121" s="445"/>
      <c r="AI121" s="443" t="s">
        <v>392</v>
      </c>
      <c r="AJ121" s="444"/>
      <c r="AK121" s="444"/>
      <c r="AL121" s="445"/>
      <c r="AM121" s="443" t="s">
        <v>421</v>
      </c>
      <c r="AN121" s="444"/>
      <c r="AO121" s="444"/>
      <c r="AP121" s="445"/>
      <c r="AQ121" s="616" t="s">
        <v>436</v>
      </c>
      <c r="AR121" s="617"/>
      <c r="AS121" s="617"/>
      <c r="AT121" s="617"/>
      <c r="AU121" s="617"/>
      <c r="AV121" s="617"/>
      <c r="AW121" s="617"/>
      <c r="AX121" s="618"/>
    </row>
    <row r="122" spans="1:50" ht="23.25" hidden="1" customHeight="1" x14ac:dyDescent="0.15">
      <c r="A122" s="467"/>
      <c r="B122" s="468"/>
      <c r="C122" s="468"/>
      <c r="D122" s="468"/>
      <c r="E122" s="468"/>
      <c r="F122" s="469"/>
      <c r="G122" s="416" t="s">
        <v>582</v>
      </c>
      <c r="H122" s="416"/>
      <c r="I122" s="416"/>
      <c r="J122" s="416"/>
      <c r="K122" s="416"/>
      <c r="L122" s="416"/>
      <c r="M122" s="416"/>
      <c r="N122" s="416"/>
      <c r="O122" s="416"/>
      <c r="P122" s="416"/>
      <c r="Q122" s="416"/>
      <c r="R122" s="416"/>
      <c r="S122" s="416"/>
      <c r="T122" s="416"/>
      <c r="U122" s="416"/>
      <c r="V122" s="416"/>
      <c r="W122" s="416"/>
      <c r="X122" s="416"/>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17"/>
      <c r="H123" s="417"/>
      <c r="I123" s="417"/>
      <c r="J123" s="417"/>
      <c r="K123" s="417"/>
      <c r="L123" s="417"/>
      <c r="M123" s="417"/>
      <c r="N123" s="417"/>
      <c r="O123" s="417"/>
      <c r="P123" s="417"/>
      <c r="Q123" s="417"/>
      <c r="R123" s="417"/>
      <c r="S123" s="417"/>
      <c r="T123" s="417"/>
      <c r="U123" s="417"/>
      <c r="V123" s="417"/>
      <c r="W123" s="417"/>
      <c r="X123" s="417"/>
      <c r="Y123" s="499" t="s">
        <v>49</v>
      </c>
      <c r="Z123" s="474"/>
      <c r="AA123" s="475"/>
      <c r="AB123" s="500" t="s">
        <v>581</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394</v>
      </c>
      <c r="AF124" s="444"/>
      <c r="AG124" s="444"/>
      <c r="AH124" s="445"/>
      <c r="AI124" s="443" t="s">
        <v>392</v>
      </c>
      <c r="AJ124" s="444"/>
      <c r="AK124" s="444"/>
      <c r="AL124" s="445"/>
      <c r="AM124" s="443" t="s">
        <v>421</v>
      </c>
      <c r="AN124" s="444"/>
      <c r="AO124" s="444"/>
      <c r="AP124" s="445"/>
      <c r="AQ124" s="616" t="s">
        <v>436</v>
      </c>
      <c r="AR124" s="617"/>
      <c r="AS124" s="617"/>
      <c r="AT124" s="617"/>
      <c r="AU124" s="617"/>
      <c r="AV124" s="617"/>
      <c r="AW124" s="617"/>
      <c r="AX124" s="618"/>
    </row>
    <row r="125" spans="1:50" ht="23.25" hidden="1" customHeight="1" x14ac:dyDescent="0.15">
      <c r="A125" s="467"/>
      <c r="B125" s="468"/>
      <c r="C125" s="468"/>
      <c r="D125" s="468"/>
      <c r="E125" s="468"/>
      <c r="F125" s="469"/>
      <c r="G125" s="416" t="s">
        <v>582</v>
      </c>
      <c r="H125" s="416"/>
      <c r="I125" s="416"/>
      <c r="J125" s="416"/>
      <c r="K125" s="416"/>
      <c r="L125" s="416"/>
      <c r="M125" s="416"/>
      <c r="N125" s="416"/>
      <c r="O125" s="416"/>
      <c r="P125" s="416"/>
      <c r="Q125" s="416"/>
      <c r="R125" s="416"/>
      <c r="S125" s="416"/>
      <c r="T125" s="416"/>
      <c r="U125" s="416"/>
      <c r="V125" s="416"/>
      <c r="W125" s="416"/>
      <c r="X125" s="965"/>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17"/>
      <c r="H126" s="417"/>
      <c r="I126" s="417"/>
      <c r="J126" s="417"/>
      <c r="K126" s="417"/>
      <c r="L126" s="417"/>
      <c r="M126" s="417"/>
      <c r="N126" s="417"/>
      <c r="O126" s="417"/>
      <c r="P126" s="417"/>
      <c r="Q126" s="417"/>
      <c r="R126" s="417"/>
      <c r="S126" s="417"/>
      <c r="T126" s="417"/>
      <c r="U126" s="417"/>
      <c r="V126" s="417"/>
      <c r="W126" s="417"/>
      <c r="X126" s="966"/>
      <c r="Y126" s="499" t="s">
        <v>49</v>
      </c>
      <c r="Z126" s="474"/>
      <c r="AA126" s="475"/>
      <c r="AB126" s="500" t="s">
        <v>581</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6" t="s">
        <v>15</v>
      </c>
      <c r="B127" s="468"/>
      <c r="C127" s="468"/>
      <c r="D127" s="468"/>
      <c r="E127" s="468"/>
      <c r="F127" s="469"/>
      <c r="G127" s="247" t="s">
        <v>16</v>
      </c>
      <c r="H127" s="247"/>
      <c r="I127" s="247"/>
      <c r="J127" s="247"/>
      <c r="K127" s="247"/>
      <c r="L127" s="247"/>
      <c r="M127" s="247"/>
      <c r="N127" s="247"/>
      <c r="O127" s="247"/>
      <c r="P127" s="247"/>
      <c r="Q127" s="247"/>
      <c r="R127" s="247"/>
      <c r="S127" s="247"/>
      <c r="T127" s="247"/>
      <c r="U127" s="247"/>
      <c r="V127" s="247"/>
      <c r="W127" s="247"/>
      <c r="X127" s="248"/>
      <c r="Y127" s="961"/>
      <c r="Z127" s="962"/>
      <c r="AA127" s="963"/>
      <c r="AB127" s="246" t="s">
        <v>11</v>
      </c>
      <c r="AC127" s="247"/>
      <c r="AD127" s="248"/>
      <c r="AE127" s="443" t="s">
        <v>394</v>
      </c>
      <c r="AF127" s="444"/>
      <c r="AG127" s="444"/>
      <c r="AH127" s="445"/>
      <c r="AI127" s="443" t="s">
        <v>392</v>
      </c>
      <c r="AJ127" s="444"/>
      <c r="AK127" s="444"/>
      <c r="AL127" s="445"/>
      <c r="AM127" s="443" t="s">
        <v>421</v>
      </c>
      <c r="AN127" s="444"/>
      <c r="AO127" s="444"/>
      <c r="AP127" s="445"/>
      <c r="AQ127" s="616" t="s">
        <v>436</v>
      </c>
      <c r="AR127" s="617"/>
      <c r="AS127" s="617"/>
      <c r="AT127" s="617"/>
      <c r="AU127" s="617"/>
      <c r="AV127" s="617"/>
      <c r="AW127" s="617"/>
      <c r="AX127" s="618"/>
    </row>
    <row r="128" spans="1:50" ht="23.25" hidden="1" customHeight="1" x14ac:dyDescent="0.15">
      <c r="A128" s="467"/>
      <c r="B128" s="468"/>
      <c r="C128" s="468"/>
      <c r="D128" s="468"/>
      <c r="E128" s="468"/>
      <c r="F128" s="469"/>
      <c r="G128" s="416" t="s">
        <v>582</v>
      </c>
      <c r="H128" s="416"/>
      <c r="I128" s="416"/>
      <c r="J128" s="416"/>
      <c r="K128" s="416"/>
      <c r="L128" s="416"/>
      <c r="M128" s="416"/>
      <c r="N128" s="416"/>
      <c r="O128" s="416"/>
      <c r="P128" s="416"/>
      <c r="Q128" s="416"/>
      <c r="R128" s="416"/>
      <c r="S128" s="416"/>
      <c r="T128" s="416"/>
      <c r="U128" s="416"/>
      <c r="V128" s="416"/>
      <c r="W128" s="416"/>
      <c r="X128" s="416"/>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17"/>
      <c r="H129" s="417"/>
      <c r="I129" s="417"/>
      <c r="J129" s="417"/>
      <c r="K129" s="417"/>
      <c r="L129" s="417"/>
      <c r="M129" s="417"/>
      <c r="N129" s="417"/>
      <c r="O129" s="417"/>
      <c r="P129" s="417"/>
      <c r="Q129" s="417"/>
      <c r="R129" s="417"/>
      <c r="S129" s="417"/>
      <c r="T129" s="417"/>
      <c r="U129" s="417"/>
      <c r="V129" s="417"/>
      <c r="W129" s="417"/>
      <c r="X129" s="417"/>
      <c r="Y129" s="499" t="s">
        <v>49</v>
      </c>
      <c r="Z129" s="474"/>
      <c r="AA129" s="475"/>
      <c r="AB129" s="500" t="s">
        <v>581</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88" t="s">
        <v>409</v>
      </c>
      <c r="B130" s="185"/>
      <c r="C130" s="184" t="s">
        <v>239</v>
      </c>
      <c r="D130" s="185"/>
      <c r="E130" s="169" t="s">
        <v>268</v>
      </c>
      <c r="F130" s="170"/>
      <c r="G130" s="32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5" t="s">
        <v>410</v>
      </c>
      <c r="AR133" s="199"/>
      <c r="AS133" s="132" t="s">
        <v>236</v>
      </c>
      <c r="AT133" s="133"/>
      <c r="AU133" s="347">
        <v>2</v>
      </c>
      <c r="AV133" s="200"/>
      <c r="AW133" s="132" t="s">
        <v>181</v>
      </c>
      <c r="AX133" s="195"/>
    </row>
    <row r="134" spans="1:50" ht="39.75" customHeight="1" x14ac:dyDescent="0.15">
      <c r="A134" s="189"/>
      <c r="B134" s="186"/>
      <c r="C134" s="180"/>
      <c r="D134" s="186"/>
      <c r="E134" s="180"/>
      <c r="F134" s="181"/>
      <c r="G134" s="295" t="s">
        <v>583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4" t="s">
        <v>584</v>
      </c>
      <c r="AC134" s="205"/>
      <c r="AD134" s="205"/>
      <c r="AE134" s="319">
        <v>68</v>
      </c>
      <c r="AF134" s="207"/>
      <c r="AG134" s="207"/>
      <c r="AH134" s="207"/>
      <c r="AI134" s="319">
        <v>59</v>
      </c>
      <c r="AJ134" s="207"/>
      <c r="AK134" s="207"/>
      <c r="AL134" s="207"/>
      <c r="AM134" s="319">
        <v>61</v>
      </c>
      <c r="AN134" s="207"/>
      <c r="AO134" s="207"/>
      <c r="AP134" s="207"/>
      <c r="AQ134" s="319" t="s">
        <v>410</v>
      </c>
      <c r="AR134" s="207"/>
      <c r="AS134" s="207"/>
      <c r="AT134" s="207"/>
      <c r="AU134" s="319" t="s">
        <v>410</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4" t="s">
        <v>584</v>
      </c>
      <c r="AC135" s="345"/>
      <c r="AD135" s="346"/>
      <c r="AE135" s="319">
        <v>60</v>
      </c>
      <c r="AF135" s="207"/>
      <c r="AG135" s="207"/>
      <c r="AH135" s="207"/>
      <c r="AI135" s="319">
        <v>70</v>
      </c>
      <c r="AJ135" s="207"/>
      <c r="AK135" s="207"/>
      <c r="AL135" s="207"/>
      <c r="AM135" s="319">
        <v>70</v>
      </c>
      <c r="AN135" s="207"/>
      <c r="AO135" s="207"/>
      <c r="AP135" s="207"/>
      <c r="AQ135" s="319" t="s">
        <v>410</v>
      </c>
      <c r="AR135" s="207"/>
      <c r="AS135" s="207"/>
      <c r="AT135" s="207"/>
      <c r="AU135" s="319">
        <v>70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5"/>
      <c r="AR137" s="199"/>
      <c r="AS137" s="132" t="s">
        <v>236</v>
      </c>
      <c r="AT137" s="133"/>
      <c r="AU137" s="347"/>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4"/>
      <c r="AC138" s="345"/>
      <c r="AD138" s="346"/>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4"/>
      <c r="AC139" s="345"/>
      <c r="AD139" s="346"/>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2"/>
      <c r="AC154" s="141"/>
      <c r="AD154" s="141"/>
      <c r="AE154" s="353"/>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5"/>
      <c r="AR193" s="199"/>
      <c r="AS193" s="132" t="s">
        <v>236</v>
      </c>
      <c r="AT193" s="133"/>
      <c r="AU193" s="347"/>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4"/>
      <c r="AC194" s="345"/>
      <c r="AD194" s="346"/>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4"/>
      <c r="AC195" s="345"/>
      <c r="AD195" s="346"/>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5"/>
      <c r="AR197" s="199"/>
      <c r="AS197" s="132" t="s">
        <v>236</v>
      </c>
      <c r="AT197" s="133"/>
      <c r="AU197" s="347"/>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4"/>
      <c r="AC198" s="345"/>
      <c r="AD198" s="346"/>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4"/>
      <c r="AC199" s="345"/>
      <c r="AD199" s="346"/>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2"/>
      <c r="AC214" s="141"/>
      <c r="AD214" s="141"/>
      <c r="AE214" s="353"/>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67"/>
      <c r="E430" s="174" t="s">
        <v>402</v>
      </c>
      <c r="F430" s="930"/>
      <c r="G430" s="931" t="s">
        <v>255</v>
      </c>
      <c r="H430" s="122"/>
      <c r="I430" s="122"/>
      <c r="J430" s="932" t="s">
        <v>410</v>
      </c>
      <c r="K430" s="933"/>
      <c r="L430" s="933"/>
      <c r="M430" s="933"/>
      <c r="N430" s="933"/>
      <c r="O430" s="933"/>
      <c r="P430" s="933"/>
      <c r="Q430" s="933"/>
      <c r="R430" s="933"/>
      <c r="S430" s="933"/>
      <c r="T430" s="934"/>
      <c r="U430" s="935" t="s">
        <v>586</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8" t="s">
        <v>243</v>
      </c>
      <c r="AF431" s="349"/>
      <c r="AG431" s="349"/>
      <c r="AH431" s="350"/>
      <c r="AI431" s="351" t="s">
        <v>415</v>
      </c>
      <c r="AJ431" s="351"/>
      <c r="AK431" s="351"/>
      <c r="AL431" s="159"/>
      <c r="AM431" s="351" t="s">
        <v>428</v>
      </c>
      <c r="AN431" s="351"/>
      <c r="AO431" s="351"/>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7" t="s">
        <v>410</v>
      </c>
      <c r="AF432" s="200"/>
      <c r="AG432" s="132" t="s">
        <v>236</v>
      </c>
      <c r="AH432" s="133"/>
      <c r="AI432" s="155"/>
      <c r="AJ432" s="155"/>
      <c r="AK432" s="155"/>
      <c r="AL432" s="153"/>
      <c r="AM432" s="155"/>
      <c r="AN432" s="155"/>
      <c r="AO432" s="155"/>
      <c r="AP432" s="153"/>
      <c r="AQ432" s="615" t="s">
        <v>410</v>
      </c>
      <c r="AR432" s="200"/>
      <c r="AS432" s="132" t="s">
        <v>236</v>
      </c>
      <c r="AT432" s="133"/>
      <c r="AU432" s="615" t="s">
        <v>410</v>
      </c>
      <c r="AV432" s="200"/>
      <c r="AW432" s="132" t="s">
        <v>181</v>
      </c>
      <c r="AX432" s="195"/>
    </row>
    <row r="433" spans="1:50" ht="23.25" customHeight="1" x14ac:dyDescent="0.15">
      <c r="A433" s="189"/>
      <c r="B433" s="186"/>
      <c r="C433" s="180"/>
      <c r="D433" s="186"/>
      <c r="E433" s="354"/>
      <c r="F433" s="355"/>
      <c r="G433" s="295" t="s">
        <v>410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t="s">
        <v>410</v>
      </c>
      <c r="AC433" s="213"/>
      <c r="AD433" s="213"/>
      <c r="AE433" s="421" t="s">
        <v>410</v>
      </c>
      <c r="AF433" s="207"/>
      <c r="AG433" s="207"/>
      <c r="AH433" s="207"/>
      <c r="AI433" s="421" t="s">
        <v>410</v>
      </c>
      <c r="AJ433" s="207"/>
      <c r="AK433" s="207"/>
      <c r="AL433" s="207"/>
      <c r="AM433" s="421" t="s">
        <v>561</v>
      </c>
      <c r="AN433" s="207"/>
      <c r="AO433" s="207"/>
      <c r="AP433" s="207"/>
      <c r="AQ433" s="421" t="s">
        <v>410</v>
      </c>
      <c r="AR433" s="207"/>
      <c r="AS433" s="207"/>
      <c r="AT433" s="328"/>
      <c r="AU433" s="422" t="s">
        <v>410</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t="s">
        <v>586</v>
      </c>
      <c r="AC434" s="213"/>
      <c r="AD434" s="213"/>
      <c r="AE434" s="421" t="s">
        <v>586</v>
      </c>
      <c r="AF434" s="207"/>
      <c r="AG434" s="207"/>
      <c r="AH434" s="207"/>
      <c r="AI434" s="421" t="s">
        <v>586</v>
      </c>
      <c r="AJ434" s="207"/>
      <c r="AK434" s="207"/>
      <c r="AL434" s="207"/>
      <c r="AM434" s="421" t="s">
        <v>561</v>
      </c>
      <c r="AN434" s="207"/>
      <c r="AO434" s="207"/>
      <c r="AP434" s="207"/>
      <c r="AQ434" s="421" t="s">
        <v>410</v>
      </c>
      <c r="AR434" s="207"/>
      <c r="AS434" s="207"/>
      <c r="AT434" s="328"/>
      <c r="AU434" s="422" t="s">
        <v>410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4" t="s">
        <v>182</v>
      </c>
      <c r="AC435" s="604"/>
      <c r="AD435" s="604"/>
      <c r="AE435" s="421" t="s">
        <v>410</v>
      </c>
      <c r="AF435" s="207"/>
      <c r="AG435" s="207"/>
      <c r="AH435" s="207"/>
      <c r="AI435" s="421" t="s">
        <v>410</v>
      </c>
      <c r="AJ435" s="207"/>
      <c r="AK435" s="207"/>
      <c r="AL435" s="207"/>
      <c r="AM435" s="421" t="s">
        <v>561</v>
      </c>
      <c r="AN435" s="207"/>
      <c r="AO435" s="207"/>
      <c r="AP435" s="207"/>
      <c r="AQ435" s="421" t="s">
        <v>410</v>
      </c>
      <c r="AR435" s="207"/>
      <c r="AS435" s="207"/>
      <c r="AT435" s="328"/>
      <c r="AU435" s="422" t="s">
        <v>410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8" t="s">
        <v>243</v>
      </c>
      <c r="AF436" s="349"/>
      <c r="AG436" s="349"/>
      <c r="AH436" s="350"/>
      <c r="AI436" s="351" t="s">
        <v>415</v>
      </c>
      <c r="AJ436" s="351"/>
      <c r="AK436" s="351"/>
      <c r="AL436" s="159"/>
      <c r="AM436" s="351" t="s">
        <v>428</v>
      </c>
      <c r="AN436" s="351"/>
      <c r="AO436" s="351"/>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0"/>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27"/>
      <c r="AF438" s="207"/>
      <c r="AG438" s="207"/>
      <c r="AH438" s="207"/>
      <c r="AI438" s="327"/>
      <c r="AJ438" s="207"/>
      <c r="AK438" s="207"/>
      <c r="AL438" s="207"/>
      <c r="AM438" s="327"/>
      <c r="AN438" s="207"/>
      <c r="AO438" s="207"/>
      <c r="AP438" s="328"/>
      <c r="AQ438" s="327"/>
      <c r="AR438" s="207"/>
      <c r="AS438" s="207"/>
      <c r="AT438" s="328"/>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27"/>
      <c r="AF439" s="207"/>
      <c r="AG439" s="207"/>
      <c r="AH439" s="328"/>
      <c r="AI439" s="327"/>
      <c r="AJ439" s="207"/>
      <c r="AK439" s="207"/>
      <c r="AL439" s="207"/>
      <c r="AM439" s="327"/>
      <c r="AN439" s="207"/>
      <c r="AO439" s="207"/>
      <c r="AP439" s="328"/>
      <c r="AQ439" s="327"/>
      <c r="AR439" s="207"/>
      <c r="AS439" s="207"/>
      <c r="AT439" s="328"/>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4" t="s">
        <v>182</v>
      </c>
      <c r="AC440" s="604"/>
      <c r="AD440" s="604"/>
      <c r="AE440" s="327"/>
      <c r="AF440" s="207"/>
      <c r="AG440" s="207"/>
      <c r="AH440" s="328"/>
      <c r="AI440" s="327"/>
      <c r="AJ440" s="207"/>
      <c r="AK440" s="207"/>
      <c r="AL440" s="207"/>
      <c r="AM440" s="327"/>
      <c r="AN440" s="207"/>
      <c r="AO440" s="207"/>
      <c r="AP440" s="328"/>
      <c r="AQ440" s="327"/>
      <c r="AR440" s="207"/>
      <c r="AS440" s="207"/>
      <c r="AT440" s="328"/>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8" t="s">
        <v>243</v>
      </c>
      <c r="AF441" s="349"/>
      <c r="AG441" s="349"/>
      <c r="AH441" s="350"/>
      <c r="AI441" s="351" t="s">
        <v>415</v>
      </c>
      <c r="AJ441" s="351"/>
      <c r="AK441" s="351"/>
      <c r="AL441" s="159"/>
      <c r="AM441" s="351" t="s">
        <v>428</v>
      </c>
      <c r="AN441" s="351"/>
      <c r="AO441" s="351"/>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0"/>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27"/>
      <c r="AF443" s="207"/>
      <c r="AG443" s="207"/>
      <c r="AH443" s="207"/>
      <c r="AI443" s="327"/>
      <c r="AJ443" s="207"/>
      <c r="AK443" s="207"/>
      <c r="AL443" s="207"/>
      <c r="AM443" s="327"/>
      <c r="AN443" s="207"/>
      <c r="AO443" s="207"/>
      <c r="AP443" s="328"/>
      <c r="AQ443" s="327"/>
      <c r="AR443" s="207"/>
      <c r="AS443" s="207"/>
      <c r="AT443" s="328"/>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27"/>
      <c r="AF444" s="207"/>
      <c r="AG444" s="207"/>
      <c r="AH444" s="328"/>
      <c r="AI444" s="327"/>
      <c r="AJ444" s="207"/>
      <c r="AK444" s="207"/>
      <c r="AL444" s="207"/>
      <c r="AM444" s="327"/>
      <c r="AN444" s="207"/>
      <c r="AO444" s="207"/>
      <c r="AP444" s="328"/>
      <c r="AQ444" s="327"/>
      <c r="AR444" s="207"/>
      <c r="AS444" s="207"/>
      <c r="AT444" s="328"/>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4" t="s">
        <v>182</v>
      </c>
      <c r="AC445" s="604"/>
      <c r="AD445" s="604"/>
      <c r="AE445" s="327"/>
      <c r="AF445" s="207"/>
      <c r="AG445" s="207"/>
      <c r="AH445" s="328"/>
      <c r="AI445" s="327"/>
      <c r="AJ445" s="207"/>
      <c r="AK445" s="207"/>
      <c r="AL445" s="207"/>
      <c r="AM445" s="327"/>
      <c r="AN445" s="207"/>
      <c r="AO445" s="207"/>
      <c r="AP445" s="328"/>
      <c r="AQ445" s="327"/>
      <c r="AR445" s="207"/>
      <c r="AS445" s="207"/>
      <c r="AT445" s="328"/>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8" t="s">
        <v>243</v>
      </c>
      <c r="AF446" s="349"/>
      <c r="AG446" s="349"/>
      <c r="AH446" s="350"/>
      <c r="AI446" s="351" t="s">
        <v>415</v>
      </c>
      <c r="AJ446" s="351"/>
      <c r="AK446" s="351"/>
      <c r="AL446" s="159"/>
      <c r="AM446" s="351" t="s">
        <v>428</v>
      </c>
      <c r="AN446" s="351"/>
      <c r="AO446" s="351"/>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0"/>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27"/>
      <c r="AF448" s="207"/>
      <c r="AG448" s="207"/>
      <c r="AH448" s="207"/>
      <c r="AI448" s="327"/>
      <c r="AJ448" s="207"/>
      <c r="AK448" s="207"/>
      <c r="AL448" s="207"/>
      <c r="AM448" s="327"/>
      <c r="AN448" s="207"/>
      <c r="AO448" s="207"/>
      <c r="AP448" s="328"/>
      <c r="AQ448" s="327"/>
      <c r="AR448" s="207"/>
      <c r="AS448" s="207"/>
      <c r="AT448" s="328"/>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27"/>
      <c r="AF449" s="207"/>
      <c r="AG449" s="207"/>
      <c r="AH449" s="328"/>
      <c r="AI449" s="327"/>
      <c r="AJ449" s="207"/>
      <c r="AK449" s="207"/>
      <c r="AL449" s="207"/>
      <c r="AM449" s="327"/>
      <c r="AN449" s="207"/>
      <c r="AO449" s="207"/>
      <c r="AP449" s="328"/>
      <c r="AQ449" s="327"/>
      <c r="AR449" s="207"/>
      <c r="AS449" s="207"/>
      <c r="AT449" s="328"/>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4" t="s">
        <v>182</v>
      </c>
      <c r="AC450" s="604"/>
      <c r="AD450" s="604"/>
      <c r="AE450" s="327"/>
      <c r="AF450" s="207"/>
      <c r="AG450" s="207"/>
      <c r="AH450" s="328"/>
      <c r="AI450" s="327"/>
      <c r="AJ450" s="207"/>
      <c r="AK450" s="207"/>
      <c r="AL450" s="207"/>
      <c r="AM450" s="327"/>
      <c r="AN450" s="207"/>
      <c r="AO450" s="207"/>
      <c r="AP450" s="328"/>
      <c r="AQ450" s="327"/>
      <c r="AR450" s="207"/>
      <c r="AS450" s="207"/>
      <c r="AT450" s="328"/>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8" t="s">
        <v>243</v>
      </c>
      <c r="AF451" s="349"/>
      <c r="AG451" s="349"/>
      <c r="AH451" s="350"/>
      <c r="AI451" s="351" t="s">
        <v>415</v>
      </c>
      <c r="AJ451" s="351"/>
      <c r="AK451" s="351"/>
      <c r="AL451" s="159"/>
      <c r="AM451" s="351" t="s">
        <v>428</v>
      </c>
      <c r="AN451" s="351"/>
      <c r="AO451" s="351"/>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0"/>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27"/>
      <c r="AF453" s="207"/>
      <c r="AG453" s="207"/>
      <c r="AH453" s="207"/>
      <c r="AI453" s="327"/>
      <c r="AJ453" s="207"/>
      <c r="AK453" s="207"/>
      <c r="AL453" s="207"/>
      <c r="AM453" s="327"/>
      <c r="AN453" s="207"/>
      <c r="AO453" s="207"/>
      <c r="AP453" s="328"/>
      <c r="AQ453" s="327"/>
      <c r="AR453" s="207"/>
      <c r="AS453" s="207"/>
      <c r="AT453" s="328"/>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27"/>
      <c r="AF454" s="207"/>
      <c r="AG454" s="207"/>
      <c r="AH454" s="328"/>
      <c r="AI454" s="327"/>
      <c r="AJ454" s="207"/>
      <c r="AK454" s="207"/>
      <c r="AL454" s="207"/>
      <c r="AM454" s="327"/>
      <c r="AN454" s="207"/>
      <c r="AO454" s="207"/>
      <c r="AP454" s="328"/>
      <c r="AQ454" s="327"/>
      <c r="AR454" s="207"/>
      <c r="AS454" s="207"/>
      <c r="AT454" s="328"/>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4" t="s">
        <v>182</v>
      </c>
      <c r="AC455" s="604"/>
      <c r="AD455" s="604"/>
      <c r="AE455" s="327"/>
      <c r="AF455" s="207"/>
      <c r="AG455" s="207"/>
      <c r="AH455" s="328"/>
      <c r="AI455" s="327"/>
      <c r="AJ455" s="207"/>
      <c r="AK455" s="207"/>
      <c r="AL455" s="207"/>
      <c r="AM455" s="327"/>
      <c r="AN455" s="207"/>
      <c r="AO455" s="207"/>
      <c r="AP455" s="328"/>
      <c r="AQ455" s="327"/>
      <c r="AR455" s="207"/>
      <c r="AS455" s="207"/>
      <c r="AT455" s="328"/>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8" t="s">
        <v>243</v>
      </c>
      <c r="AF456" s="349"/>
      <c r="AG456" s="349"/>
      <c r="AH456" s="350"/>
      <c r="AI456" s="351" t="s">
        <v>415</v>
      </c>
      <c r="AJ456" s="351"/>
      <c r="AK456" s="351"/>
      <c r="AL456" s="159"/>
      <c r="AM456" s="351" t="s">
        <v>428</v>
      </c>
      <c r="AN456" s="351"/>
      <c r="AO456" s="351"/>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566</v>
      </c>
      <c r="AF457" s="200"/>
      <c r="AG457" s="132" t="s">
        <v>236</v>
      </c>
      <c r="AH457" s="133"/>
      <c r="AI457" s="155"/>
      <c r="AJ457" s="155"/>
      <c r="AK457" s="155"/>
      <c r="AL457" s="153"/>
      <c r="AM457" s="155"/>
      <c r="AN457" s="155"/>
      <c r="AO457" s="155"/>
      <c r="AP457" s="153"/>
      <c r="AQ457" s="615" t="s">
        <v>410</v>
      </c>
      <c r="AR457" s="200"/>
      <c r="AS457" s="132" t="s">
        <v>236</v>
      </c>
      <c r="AT457" s="133"/>
      <c r="AU457" s="347" t="s">
        <v>410</v>
      </c>
      <c r="AV457" s="200"/>
      <c r="AW457" s="132" t="s">
        <v>181</v>
      </c>
      <c r="AX457" s="195"/>
    </row>
    <row r="458" spans="1:50" ht="23.25" customHeight="1" x14ac:dyDescent="0.15">
      <c r="A458" s="189"/>
      <c r="B458" s="186"/>
      <c r="C458" s="180"/>
      <c r="D458" s="186"/>
      <c r="E458" s="354"/>
      <c r="F458" s="355"/>
      <c r="G458" s="295" t="s">
        <v>410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t="s">
        <v>410</v>
      </c>
      <c r="AC458" s="213"/>
      <c r="AD458" s="213"/>
      <c r="AE458" s="421" t="s">
        <v>410</v>
      </c>
      <c r="AF458" s="207"/>
      <c r="AG458" s="207"/>
      <c r="AH458" s="207"/>
      <c r="AI458" s="421" t="s">
        <v>410</v>
      </c>
      <c r="AJ458" s="207"/>
      <c r="AK458" s="207"/>
      <c r="AL458" s="207"/>
      <c r="AM458" s="421" t="s">
        <v>561</v>
      </c>
      <c r="AN458" s="207"/>
      <c r="AO458" s="207"/>
      <c r="AP458" s="207"/>
      <c r="AQ458" s="421" t="s">
        <v>586</v>
      </c>
      <c r="AR458" s="207"/>
      <c r="AS458" s="207"/>
      <c r="AT458" s="328"/>
      <c r="AU458" s="422" t="s">
        <v>410</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t="s">
        <v>410</v>
      </c>
      <c r="AC459" s="213"/>
      <c r="AD459" s="213"/>
      <c r="AE459" s="421" t="s">
        <v>410</v>
      </c>
      <c r="AF459" s="207"/>
      <c r="AG459" s="207"/>
      <c r="AH459" s="207"/>
      <c r="AI459" s="421" t="s">
        <v>410</v>
      </c>
      <c r="AJ459" s="207"/>
      <c r="AK459" s="207"/>
      <c r="AL459" s="207"/>
      <c r="AM459" s="421" t="s">
        <v>561</v>
      </c>
      <c r="AN459" s="207"/>
      <c r="AO459" s="207"/>
      <c r="AP459" s="207"/>
      <c r="AQ459" s="421" t="s">
        <v>410</v>
      </c>
      <c r="AR459" s="207"/>
      <c r="AS459" s="207"/>
      <c r="AT459" s="328"/>
      <c r="AU459" s="422" t="s">
        <v>586</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4" t="s">
        <v>14</v>
      </c>
      <c r="AC460" s="604"/>
      <c r="AD460" s="604"/>
      <c r="AE460" s="421" t="s">
        <v>410</v>
      </c>
      <c r="AF460" s="207"/>
      <c r="AG460" s="207"/>
      <c r="AH460" s="207"/>
      <c r="AI460" s="421" t="s">
        <v>410</v>
      </c>
      <c r="AJ460" s="207"/>
      <c r="AK460" s="207"/>
      <c r="AL460" s="207"/>
      <c r="AM460" s="421" t="s">
        <v>561</v>
      </c>
      <c r="AN460" s="207"/>
      <c r="AO460" s="207"/>
      <c r="AP460" s="207"/>
      <c r="AQ460" s="421" t="s">
        <v>410</v>
      </c>
      <c r="AR460" s="207"/>
      <c r="AS460" s="207"/>
      <c r="AT460" s="328"/>
      <c r="AU460" s="422" t="s">
        <v>410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8" t="s">
        <v>243</v>
      </c>
      <c r="AF461" s="349"/>
      <c r="AG461" s="349"/>
      <c r="AH461" s="350"/>
      <c r="AI461" s="351" t="s">
        <v>415</v>
      </c>
      <c r="AJ461" s="351"/>
      <c r="AK461" s="351"/>
      <c r="AL461" s="159"/>
      <c r="AM461" s="351" t="s">
        <v>428</v>
      </c>
      <c r="AN461" s="351"/>
      <c r="AO461" s="351"/>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0"/>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27"/>
      <c r="AF463" s="207"/>
      <c r="AG463" s="207"/>
      <c r="AH463" s="207"/>
      <c r="AI463" s="327"/>
      <c r="AJ463" s="207"/>
      <c r="AK463" s="207"/>
      <c r="AL463" s="207"/>
      <c r="AM463" s="327"/>
      <c r="AN463" s="207"/>
      <c r="AO463" s="207"/>
      <c r="AP463" s="328"/>
      <c r="AQ463" s="327"/>
      <c r="AR463" s="207"/>
      <c r="AS463" s="207"/>
      <c r="AT463" s="328"/>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27"/>
      <c r="AF464" s="207"/>
      <c r="AG464" s="207"/>
      <c r="AH464" s="328"/>
      <c r="AI464" s="327"/>
      <c r="AJ464" s="207"/>
      <c r="AK464" s="207"/>
      <c r="AL464" s="207"/>
      <c r="AM464" s="327"/>
      <c r="AN464" s="207"/>
      <c r="AO464" s="207"/>
      <c r="AP464" s="328"/>
      <c r="AQ464" s="327"/>
      <c r="AR464" s="207"/>
      <c r="AS464" s="207"/>
      <c r="AT464" s="328"/>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4" t="s">
        <v>14</v>
      </c>
      <c r="AC465" s="604"/>
      <c r="AD465" s="604"/>
      <c r="AE465" s="327"/>
      <c r="AF465" s="207"/>
      <c r="AG465" s="207"/>
      <c r="AH465" s="328"/>
      <c r="AI465" s="327"/>
      <c r="AJ465" s="207"/>
      <c r="AK465" s="207"/>
      <c r="AL465" s="207"/>
      <c r="AM465" s="327"/>
      <c r="AN465" s="207"/>
      <c r="AO465" s="207"/>
      <c r="AP465" s="328"/>
      <c r="AQ465" s="327"/>
      <c r="AR465" s="207"/>
      <c r="AS465" s="207"/>
      <c r="AT465" s="328"/>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8" t="s">
        <v>243</v>
      </c>
      <c r="AF466" s="349"/>
      <c r="AG466" s="349"/>
      <c r="AH466" s="350"/>
      <c r="AI466" s="351" t="s">
        <v>415</v>
      </c>
      <c r="AJ466" s="351"/>
      <c r="AK466" s="351"/>
      <c r="AL466" s="159"/>
      <c r="AM466" s="351" t="s">
        <v>428</v>
      </c>
      <c r="AN466" s="351"/>
      <c r="AO466" s="351"/>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0"/>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27"/>
      <c r="AF468" s="207"/>
      <c r="AG468" s="207"/>
      <c r="AH468" s="207"/>
      <c r="AI468" s="327"/>
      <c r="AJ468" s="207"/>
      <c r="AK468" s="207"/>
      <c r="AL468" s="207"/>
      <c r="AM468" s="327"/>
      <c r="AN468" s="207"/>
      <c r="AO468" s="207"/>
      <c r="AP468" s="328"/>
      <c r="AQ468" s="327"/>
      <c r="AR468" s="207"/>
      <c r="AS468" s="207"/>
      <c r="AT468" s="328"/>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27"/>
      <c r="AF469" s="207"/>
      <c r="AG469" s="207"/>
      <c r="AH469" s="328"/>
      <c r="AI469" s="327"/>
      <c r="AJ469" s="207"/>
      <c r="AK469" s="207"/>
      <c r="AL469" s="207"/>
      <c r="AM469" s="327"/>
      <c r="AN469" s="207"/>
      <c r="AO469" s="207"/>
      <c r="AP469" s="328"/>
      <c r="AQ469" s="327"/>
      <c r="AR469" s="207"/>
      <c r="AS469" s="207"/>
      <c r="AT469" s="328"/>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4" t="s">
        <v>14</v>
      </c>
      <c r="AC470" s="604"/>
      <c r="AD470" s="604"/>
      <c r="AE470" s="327"/>
      <c r="AF470" s="207"/>
      <c r="AG470" s="207"/>
      <c r="AH470" s="328"/>
      <c r="AI470" s="327"/>
      <c r="AJ470" s="207"/>
      <c r="AK470" s="207"/>
      <c r="AL470" s="207"/>
      <c r="AM470" s="327"/>
      <c r="AN470" s="207"/>
      <c r="AO470" s="207"/>
      <c r="AP470" s="328"/>
      <c r="AQ470" s="327"/>
      <c r="AR470" s="207"/>
      <c r="AS470" s="207"/>
      <c r="AT470" s="328"/>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8" t="s">
        <v>243</v>
      </c>
      <c r="AF471" s="349"/>
      <c r="AG471" s="349"/>
      <c r="AH471" s="350"/>
      <c r="AI471" s="351" t="s">
        <v>415</v>
      </c>
      <c r="AJ471" s="351"/>
      <c r="AK471" s="351"/>
      <c r="AL471" s="159"/>
      <c r="AM471" s="351" t="s">
        <v>428</v>
      </c>
      <c r="AN471" s="351"/>
      <c r="AO471" s="351"/>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0"/>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27"/>
      <c r="AF473" s="207"/>
      <c r="AG473" s="207"/>
      <c r="AH473" s="207"/>
      <c r="AI473" s="327"/>
      <c r="AJ473" s="207"/>
      <c r="AK473" s="207"/>
      <c r="AL473" s="207"/>
      <c r="AM473" s="327"/>
      <c r="AN473" s="207"/>
      <c r="AO473" s="207"/>
      <c r="AP473" s="328"/>
      <c r="AQ473" s="327"/>
      <c r="AR473" s="207"/>
      <c r="AS473" s="207"/>
      <c r="AT473" s="328"/>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27"/>
      <c r="AF474" s="207"/>
      <c r="AG474" s="207"/>
      <c r="AH474" s="328"/>
      <c r="AI474" s="327"/>
      <c r="AJ474" s="207"/>
      <c r="AK474" s="207"/>
      <c r="AL474" s="207"/>
      <c r="AM474" s="327"/>
      <c r="AN474" s="207"/>
      <c r="AO474" s="207"/>
      <c r="AP474" s="328"/>
      <c r="AQ474" s="327"/>
      <c r="AR474" s="207"/>
      <c r="AS474" s="207"/>
      <c r="AT474" s="328"/>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4" t="s">
        <v>14</v>
      </c>
      <c r="AC475" s="604"/>
      <c r="AD475" s="604"/>
      <c r="AE475" s="327"/>
      <c r="AF475" s="207"/>
      <c r="AG475" s="207"/>
      <c r="AH475" s="328"/>
      <c r="AI475" s="327"/>
      <c r="AJ475" s="207"/>
      <c r="AK475" s="207"/>
      <c r="AL475" s="207"/>
      <c r="AM475" s="327"/>
      <c r="AN475" s="207"/>
      <c r="AO475" s="207"/>
      <c r="AP475" s="328"/>
      <c r="AQ475" s="327"/>
      <c r="AR475" s="207"/>
      <c r="AS475" s="207"/>
      <c r="AT475" s="328"/>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8" t="s">
        <v>243</v>
      </c>
      <c r="AF476" s="349"/>
      <c r="AG476" s="349"/>
      <c r="AH476" s="350"/>
      <c r="AI476" s="351" t="s">
        <v>415</v>
      </c>
      <c r="AJ476" s="351"/>
      <c r="AK476" s="351"/>
      <c r="AL476" s="159"/>
      <c r="AM476" s="351" t="s">
        <v>428</v>
      </c>
      <c r="AN476" s="351"/>
      <c r="AO476" s="351"/>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0"/>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27"/>
      <c r="AF478" s="207"/>
      <c r="AG478" s="207"/>
      <c r="AH478" s="207"/>
      <c r="AI478" s="327"/>
      <c r="AJ478" s="207"/>
      <c r="AK478" s="207"/>
      <c r="AL478" s="207"/>
      <c r="AM478" s="327"/>
      <c r="AN478" s="207"/>
      <c r="AO478" s="207"/>
      <c r="AP478" s="328"/>
      <c r="AQ478" s="327"/>
      <c r="AR478" s="207"/>
      <c r="AS478" s="207"/>
      <c r="AT478" s="328"/>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27"/>
      <c r="AF479" s="207"/>
      <c r="AG479" s="207"/>
      <c r="AH479" s="328"/>
      <c r="AI479" s="327"/>
      <c r="AJ479" s="207"/>
      <c r="AK479" s="207"/>
      <c r="AL479" s="207"/>
      <c r="AM479" s="327"/>
      <c r="AN479" s="207"/>
      <c r="AO479" s="207"/>
      <c r="AP479" s="328"/>
      <c r="AQ479" s="327"/>
      <c r="AR479" s="207"/>
      <c r="AS479" s="207"/>
      <c r="AT479" s="328"/>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4" t="s">
        <v>14</v>
      </c>
      <c r="AC480" s="604"/>
      <c r="AD480" s="604"/>
      <c r="AE480" s="327"/>
      <c r="AF480" s="207"/>
      <c r="AG480" s="207"/>
      <c r="AH480" s="328"/>
      <c r="AI480" s="327"/>
      <c r="AJ480" s="207"/>
      <c r="AK480" s="207"/>
      <c r="AL480" s="207"/>
      <c r="AM480" s="327"/>
      <c r="AN480" s="207"/>
      <c r="AO480" s="207"/>
      <c r="AP480" s="328"/>
      <c r="AQ480" s="327"/>
      <c r="AR480" s="207"/>
      <c r="AS480" s="207"/>
      <c r="AT480" s="328"/>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410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31" t="s">
        <v>255</v>
      </c>
      <c r="H484" s="122"/>
      <c r="I484" s="122"/>
      <c r="J484" s="969"/>
      <c r="K484" s="933"/>
      <c r="L484" s="933"/>
      <c r="M484" s="933"/>
      <c r="N484" s="933"/>
      <c r="O484" s="933"/>
      <c r="P484" s="933"/>
      <c r="Q484" s="933"/>
      <c r="R484" s="933"/>
      <c r="S484" s="933"/>
      <c r="T484" s="934"/>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8" t="s">
        <v>243</v>
      </c>
      <c r="AF485" s="349"/>
      <c r="AG485" s="349"/>
      <c r="AH485" s="350"/>
      <c r="AI485" s="351" t="s">
        <v>415</v>
      </c>
      <c r="AJ485" s="351"/>
      <c r="AK485" s="351"/>
      <c r="AL485" s="159"/>
      <c r="AM485" s="351" t="s">
        <v>428</v>
      </c>
      <c r="AN485" s="351"/>
      <c r="AO485" s="351"/>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0"/>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27"/>
      <c r="AF487" s="207"/>
      <c r="AG487" s="207"/>
      <c r="AH487" s="207"/>
      <c r="AI487" s="327"/>
      <c r="AJ487" s="207"/>
      <c r="AK487" s="207"/>
      <c r="AL487" s="207"/>
      <c r="AM487" s="327"/>
      <c r="AN487" s="207"/>
      <c r="AO487" s="207"/>
      <c r="AP487" s="328"/>
      <c r="AQ487" s="327"/>
      <c r="AR487" s="207"/>
      <c r="AS487" s="207"/>
      <c r="AT487" s="328"/>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27"/>
      <c r="AF488" s="207"/>
      <c r="AG488" s="207"/>
      <c r="AH488" s="328"/>
      <c r="AI488" s="327"/>
      <c r="AJ488" s="207"/>
      <c r="AK488" s="207"/>
      <c r="AL488" s="207"/>
      <c r="AM488" s="327"/>
      <c r="AN488" s="207"/>
      <c r="AO488" s="207"/>
      <c r="AP488" s="328"/>
      <c r="AQ488" s="327"/>
      <c r="AR488" s="207"/>
      <c r="AS488" s="207"/>
      <c r="AT488" s="328"/>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4" t="s">
        <v>182</v>
      </c>
      <c r="AC489" s="604"/>
      <c r="AD489" s="604"/>
      <c r="AE489" s="327"/>
      <c r="AF489" s="207"/>
      <c r="AG489" s="207"/>
      <c r="AH489" s="328"/>
      <c r="AI489" s="327"/>
      <c r="AJ489" s="207"/>
      <c r="AK489" s="207"/>
      <c r="AL489" s="207"/>
      <c r="AM489" s="327"/>
      <c r="AN489" s="207"/>
      <c r="AO489" s="207"/>
      <c r="AP489" s="328"/>
      <c r="AQ489" s="327"/>
      <c r="AR489" s="207"/>
      <c r="AS489" s="207"/>
      <c r="AT489" s="328"/>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8" t="s">
        <v>243</v>
      </c>
      <c r="AF490" s="349"/>
      <c r="AG490" s="349"/>
      <c r="AH490" s="350"/>
      <c r="AI490" s="351" t="s">
        <v>415</v>
      </c>
      <c r="AJ490" s="351"/>
      <c r="AK490" s="351"/>
      <c r="AL490" s="159"/>
      <c r="AM490" s="351" t="s">
        <v>428</v>
      </c>
      <c r="AN490" s="351"/>
      <c r="AO490" s="351"/>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0"/>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27"/>
      <c r="AF492" s="207"/>
      <c r="AG492" s="207"/>
      <c r="AH492" s="207"/>
      <c r="AI492" s="327"/>
      <c r="AJ492" s="207"/>
      <c r="AK492" s="207"/>
      <c r="AL492" s="207"/>
      <c r="AM492" s="327"/>
      <c r="AN492" s="207"/>
      <c r="AO492" s="207"/>
      <c r="AP492" s="328"/>
      <c r="AQ492" s="327"/>
      <c r="AR492" s="207"/>
      <c r="AS492" s="207"/>
      <c r="AT492" s="328"/>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27"/>
      <c r="AF493" s="207"/>
      <c r="AG493" s="207"/>
      <c r="AH493" s="328"/>
      <c r="AI493" s="327"/>
      <c r="AJ493" s="207"/>
      <c r="AK493" s="207"/>
      <c r="AL493" s="207"/>
      <c r="AM493" s="327"/>
      <c r="AN493" s="207"/>
      <c r="AO493" s="207"/>
      <c r="AP493" s="328"/>
      <c r="AQ493" s="327"/>
      <c r="AR493" s="207"/>
      <c r="AS493" s="207"/>
      <c r="AT493" s="328"/>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4" t="s">
        <v>182</v>
      </c>
      <c r="AC494" s="604"/>
      <c r="AD494" s="604"/>
      <c r="AE494" s="327"/>
      <c r="AF494" s="207"/>
      <c r="AG494" s="207"/>
      <c r="AH494" s="328"/>
      <c r="AI494" s="327"/>
      <c r="AJ494" s="207"/>
      <c r="AK494" s="207"/>
      <c r="AL494" s="207"/>
      <c r="AM494" s="327"/>
      <c r="AN494" s="207"/>
      <c r="AO494" s="207"/>
      <c r="AP494" s="328"/>
      <c r="AQ494" s="327"/>
      <c r="AR494" s="207"/>
      <c r="AS494" s="207"/>
      <c r="AT494" s="328"/>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8" t="s">
        <v>243</v>
      </c>
      <c r="AF495" s="349"/>
      <c r="AG495" s="349"/>
      <c r="AH495" s="350"/>
      <c r="AI495" s="351" t="s">
        <v>415</v>
      </c>
      <c r="AJ495" s="351"/>
      <c r="AK495" s="351"/>
      <c r="AL495" s="159"/>
      <c r="AM495" s="351" t="s">
        <v>428</v>
      </c>
      <c r="AN495" s="351"/>
      <c r="AO495" s="351"/>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0"/>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27"/>
      <c r="AF497" s="207"/>
      <c r="AG497" s="207"/>
      <c r="AH497" s="207"/>
      <c r="AI497" s="327"/>
      <c r="AJ497" s="207"/>
      <c r="AK497" s="207"/>
      <c r="AL497" s="207"/>
      <c r="AM497" s="327"/>
      <c r="AN497" s="207"/>
      <c r="AO497" s="207"/>
      <c r="AP497" s="328"/>
      <c r="AQ497" s="327"/>
      <c r="AR497" s="207"/>
      <c r="AS497" s="207"/>
      <c r="AT497" s="328"/>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27"/>
      <c r="AF498" s="207"/>
      <c r="AG498" s="207"/>
      <c r="AH498" s="328"/>
      <c r="AI498" s="327"/>
      <c r="AJ498" s="207"/>
      <c r="AK498" s="207"/>
      <c r="AL498" s="207"/>
      <c r="AM498" s="327"/>
      <c r="AN498" s="207"/>
      <c r="AO498" s="207"/>
      <c r="AP498" s="328"/>
      <c r="AQ498" s="327"/>
      <c r="AR498" s="207"/>
      <c r="AS498" s="207"/>
      <c r="AT498" s="328"/>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4" t="s">
        <v>182</v>
      </c>
      <c r="AC499" s="604"/>
      <c r="AD499" s="604"/>
      <c r="AE499" s="327"/>
      <c r="AF499" s="207"/>
      <c r="AG499" s="207"/>
      <c r="AH499" s="328"/>
      <c r="AI499" s="327"/>
      <c r="AJ499" s="207"/>
      <c r="AK499" s="207"/>
      <c r="AL499" s="207"/>
      <c r="AM499" s="327"/>
      <c r="AN499" s="207"/>
      <c r="AO499" s="207"/>
      <c r="AP499" s="328"/>
      <c r="AQ499" s="327"/>
      <c r="AR499" s="207"/>
      <c r="AS499" s="207"/>
      <c r="AT499" s="328"/>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8" t="s">
        <v>243</v>
      </c>
      <c r="AF500" s="349"/>
      <c r="AG500" s="349"/>
      <c r="AH500" s="350"/>
      <c r="AI500" s="351" t="s">
        <v>415</v>
      </c>
      <c r="AJ500" s="351"/>
      <c r="AK500" s="351"/>
      <c r="AL500" s="159"/>
      <c r="AM500" s="351" t="s">
        <v>428</v>
      </c>
      <c r="AN500" s="351"/>
      <c r="AO500" s="351"/>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0"/>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27"/>
      <c r="AF502" s="207"/>
      <c r="AG502" s="207"/>
      <c r="AH502" s="207"/>
      <c r="AI502" s="327"/>
      <c r="AJ502" s="207"/>
      <c r="AK502" s="207"/>
      <c r="AL502" s="207"/>
      <c r="AM502" s="327"/>
      <c r="AN502" s="207"/>
      <c r="AO502" s="207"/>
      <c r="AP502" s="328"/>
      <c r="AQ502" s="327"/>
      <c r="AR502" s="207"/>
      <c r="AS502" s="207"/>
      <c r="AT502" s="328"/>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27"/>
      <c r="AF503" s="207"/>
      <c r="AG503" s="207"/>
      <c r="AH503" s="328"/>
      <c r="AI503" s="327"/>
      <c r="AJ503" s="207"/>
      <c r="AK503" s="207"/>
      <c r="AL503" s="207"/>
      <c r="AM503" s="327"/>
      <c r="AN503" s="207"/>
      <c r="AO503" s="207"/>
      <c r="AP503" s="328"/>
      <c r="AQ503" s="327"/>
      <c r="AR503" s="207"/>
      <c r="AS503" s="207"/>
      <c r="AT503" s="328"/>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4" t="s">
        <v>182</v>
      </c>
      <c r="AC504" s="604"/>
      <c r="AD504" s="604"/>
      <c r="AE504" s="327"/>
      <c r="AF504" s="207"/>
      <c r="AG504" s="207"/>
      <c r="AH504" s="328"/>
      <c r="AI504" s="327"/>
      <c r="AJ504" s="207"/>
      <c r="AK504" s="207"/>
      <c r="AL504" s="207"/>
      <c r="AM504" s="327"/>
      <c r="AN504" s="207"/>
      <c r="AO504" s="207"/>
      <c r="AP504" s="328"/>
      <c r="AQ504" s="327"/>
      <c r="AR504" s="207"/>
      <c r="AS504" s="207"/>
      <c r="AT504" s="328"/>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8" t="s">
        <v>243</v>
      </c>
      <c r="AF505" s="349"/>
      <c r="AG505" s="349"/>
      <c r="AH505" s="350"/>
      <c r="AI505" s="351" t="s">
        <v>415</v>
      </c>
      <c r="AJ505" s="351"/>
      <c r="AK505" s="351"/>
      <c r="AL505" s="159"/>
      <c r="AM505" s="351" t="s">
        <v>428</v>
      </c>
      <c r="AN505" s="351"/>
      <c r="AO505" s="351"/>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0"/>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27"/>
      <c r="AF507" s="207"/>
      <c r="AG507" s="207"/>
      <c r="AH507" s="207"/>
      <c r="AI507" s="327"/>
      <c r="AJ507" s="207"/>
      <c r="AK507" s="207"/>
      <c r="AL507" s="207"/>
      <c r="AM507" s="327"/>
      <c r="AN507" s="207"/>
      <c r="AO507" s="207"/>
      <c r="AP507" s="328"/>
      <c r="AQ507" s="327"/>
      <c r="AR507" s="207"/>
      <c r="AS507" s="207"/>
      <c r="AT507" s="328"/>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27"/>
      <c r="AF508" s="207"/>
      <c r="AG508" s="207"/>
      <c r="AH508" s="328"/>
      <c r="AI508" s="327"/>
      <c r="AJ508" s="207"/>
      <c r="AK508" s="207"/>
      <c r="AL508" s="207"/>
      <c r="AM508" s="327"/>
      <c r="AN508" s="207"/>
      <c r="AO508" s="207"/>
      <c r="AP508" s="328"/>
      <c r="AQ508" s="327"/>
      <c r="AR508" s="207"/>
      <c r="AS508" s="207"/>
      <c r="AT508" s="328"/>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4" t="s">
        <v>182</v>
      </c>
      <c r="AC509" s="604"/>
      <c r="AD509" s="604"/>
      <c r="AE509" s="327"/>
      <c r="AF509" s="207"/>
      <c r="AG509" s="207"/>
      <c r="AH509" s="328"/>
      <c r="AI509" s="327"/>
      <c r="AJ509" s="207"/>
      <c r="AK509" s="207"/>
      <c r="AL509" s="207"/>
      <c r="AM509" s="327"/>
      <c r="AN509" s="207"/>
      <c r="AO509" s="207"/>
      <c r="AP509" s="328"/>
      <c r="AQ509" s="327"/>
      <c r="AR509" s="207"/>
      <c r="AS509" s="207"/>
      <c r="AT509" s="328"/>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8" t="s">
        <v>243</v>
      </c>
      <c r="AF510" s="349"/>
      <c r="AG510" s="349"/>
      <c r="AH510" s="350"/>
      <c r="AI510" s="351" t="s">
        <v>415</v>
      </c>
      <c r="AJ510" s="351"/>
      <c r="AK510" s="351"/>
      <c r="AL510" s="159"/>
      <c r="AM510" s="351" t="s">
        <v>428</v>
      </c>
      <c r="AN510" s="351"/>
      <c r="AO510" s="351"/>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0"/>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27"/>
      <c r="AF512" s="207"/>
      <c r="AG512" s="207"/>
      <c r="AH512" s="207"/>
      <c r="AI512" s="327"/>
      <c r="AJ512" s="207"/>
      <c r="AK512" s="207"/>
      <c r="AL512" s="207"/>
      <c r="AM512" s="327"/>
      <c r="AN512" s="207"/>
      <c r="AO512" s="207"/>
      <c r="AP512" s="328"/>
      <c r="AQ512" s="327"/>
      <c r="AR512" s="207"/>
      <c r="AS512" s="207"/>
      <c r="AT512" s="328"/>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27"/>
      <c r="AF513" s="207"/>
      <c r="AG513" s="207"/>
      <c r="AH513" s="328"/>
      <c r="AI513" s="327"/>
      <c r="AJ513" s="207"/>
      <c r="AK513" s="207"/>
      <c r="AL513" s="207"/>
      <c r="AM513" s="327"/>
      <c r="AN513" s="207"/>
      <c r="AO513" s="207"/>
      <c r="AP513" s="328"/>
      <c r="AQ513" s="327"/>
      <c r="AR513" s="207"/>
      <c r="AS513" s="207"/>
      <c r="AT513" s="328"/>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4" t="s">
        <v>14</v>
      </c>
      <c r="AC514" s="604"/>
      <c r="AD514" s="604"/>
      <c r="AE514" s="327"/>
      <c r="AF514" s="207"/>
      <c r="AG514" s="207"/>
      <c r="AH514" s="328"/>
      <c r="AI514" s="327"/>
      <c r="AJ514" s="207"/>
      <c r="AK514" s="207"/>
      <c r="AL514" s="207"/>
      <c r="AM514" s="327"/>
      <c r="AN514" s="207"/>
      <c r="AO514" s="207"/>
      <c r="AP514" s="328"/>
      <c r="AQ514" s="327"/>
      <c r="AR514" s="207"/>
      <c r="AS514" s="207"/>
      <c r="AT514" s="328"/>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8" t="s">
        <v>243</v>
      </c>
      <c r="AF515" s="349"/>
      <c r="AG515" s="349"/>
      <c r="AH515" s="350"/>
      <c r="AI515" s="351" t="s">
        <v>415</v>
      </c>
      <c r="AJ515" s="351"/>
      <c r="AK515" s="351"/>
      <c r="AL515" s="159"/>
      <c r="AM515" s="351" t="s">
        <v>428</v>
      </c>
      <c r="AN515" s="351"/>
      <c r="AO515" s="351"/>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0"/>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27"/>
      <c r="AF517" s="207"/>
      <c r="AG517" s="207"/>
      <c r="AH517" s="207"/>
      <c r="AI517" s="327"/>
      <c r="AJ517" s="207"/>
      <c r="AK517" s="207"/>
      <c r="AL517" s="207"/>
      <c r="AM517" s="327"/>
      <c r="AN517" s="207"/>
      <c r="AO517" s="207"/>
      <c r="AP517" s="328"/>
      <c r="AQ517" s="327"/>
      <c r="AR517" s="207"/>
      <c r="AS517" s="207"/>
      <c r="AT517" s="328"/>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27"/>
      <c r="AF518" s="207"/>
      <c r="AG518" s="207"/>
      <c r="AH518" s="328"/>
      <c r="AI518" s="327"/>
      <c r="AJ518" s="207"/>
      <c r="AK518" s="207"/>
      <c r="AL518" s="207"/>
      <c r="AM518" s="327"/>
      <c r="AN518" s="207"/>
      <c r="AO518" s="207"/>
      <c r="AP518" s="328"/>
      <c r="AQ518" s="327"/>
      <c r="AR518" s="207"/>
      <c r="AS518" s="207"/>
      <c r="AT518" s="328"/>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4" t="s">
        <v>14</v>
      </c>
      <c r="AC519" s="604"/>
      <c r="AD519" s="604"/>
      <c r="AE519" s="327"/>
      <c r="AF519" s="207"/>
      <c r="AG519" s="207"/>
      <c r="AH519" s="328"/>
      <c r="AI519" s="327"/>
      <c r="AJ519" s="207"/>
      <c r="AK519" s="207"/>
      <c r="AL519" s="207"/>
      <c r="AM519" s="327"/>
      <c r="AN519" s="207"/>
      <c r="AO519" s="207"/>
      <c r="AP519" s="328"/>
      <c r="AQ519" s="327"/>
      <c r="AR519" s="207"/>
      <c r="AS519" s="207"/>
      <c r="AT519" s="328"/>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8" t="s">
        <v>243</v>
      </c>
      <c r="AF520" s="349"/>
      <c r="AG520" s="349"/>
      <c r="AH520" s="350"/>
      <c r="AI520" s="351" t="s">
        <v>415</v>
      </c>
      <c r="AJ520" s="351"/>
      <c r="AK520" s="351"/>
      <c r="AL520" s="159"/>
      <c r="AM520" s="351" t="s">
        <v>428</v>
      </c>
      <c r="AN520" s="351"/>
      <c r="AO520" s="351"/>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0"/>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27"/>
      <c r="AF522" s="207"/>
      <c r="AG522" s="207"/>
      <c r="AH522" s="207"/>
      <c r="AI522" s="327"/>
      <c r="AJ522" s="207"/>
      <c r="AK522" s="207"/>
      <c r="AL522" s="207"/>
      <c r="AM522" s="327"/>
      <c r="AN522" s="207"/>
      <c r="AO522" s="207"/>
      <c r="AP522" s="328"/>
      <c r="AQ522" s="327"/>
      <c r="AR522" s="207"/>
      <c r="AS522" s="207"/>
      <c r="AT522" s="328"/>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27"/>
      <c r="AF523" s="207"/>
      <c r="AG523" s="207"/>
      <c r="AH523" s="328"/>
      <c r="AI523" s="327"/>
      <c r="AJ523" s="207"/>
      <c r="AK523" s="207"/>
      <c r="AL523" s="207"/>
      <c r="AM523" s="327"/>
      <c r="AN523" s="207"/>
      <c r="AO523" s="207"/>
      <c r="AP523" s="328"/>
      <c r="AQ523" s="327"/>
      <c r="AR523" s="207"/>
      <c r="AS523" s="207"/>
      <c r="AT523" s="328"/>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4" t="s">
        <v>14</v>
      </c>
      <c r="AC524" s="604"/>
      <c r="AD524" s="604"/>
      <c r="AE524" s="327"/>
      <c r="AF524" s="207"/>
      <c r="AG524" s="207"/>
      <c r="AH524" s="328"/>
      <c r="AI524" s="327"/>
      <c r="AJ524" s="207"/>
      <c r="AK524" s="207"/>
      <c r="AL524" s="207"/>
      <c r="AM524" s="327"/>
      <c r="AN524" s="207"/>
      <c r="AO524" s="207"/>
      <c r="AP524" s="328"/>
      <c r="AQ524" s="327"/>
      <c r="AR524" s="207"/>
      <c r="AS524" s="207"/>
      <c r="AT524" s="328"/>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8" t="s">
        <v>243</v>
      </c>
      <c r="AF525" s="349"/>
      <c r="AG525" s="349"/>
      <c r="AH525" s="350"/>
      <c r="AI525" s="351" t="s">
        <v>415</v>
      </c>
      <c r="AJ525" s="351"/>
      <c r="AK525" s="351"/>
      <c r="AL525" s="159"/>
      <c r="AM525" s="351" t="s">
        <v>428</v>
      </c>
      <c r="AN525" s="351"/>
      <c r="AO525" s="351"/>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0"/>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27"/>
      <c r="AF527" s="207"/>
      <c r="AG527" s="207"/>
      <c r="AH527" s="207"/>
      <c r="AI527" s="327"/>
      <c r="AJ527" s="207"/>
      <c r="AK527" s="207"/>
      <c r="AL527" s="207"/>
      <c r="AM527" s="327"/>
      <c r="AN527" s="207"/>
      <c r="AO527" s="207"/>
      <c r="AP527" s="328"/>
      <c r="AQ527" s="327"/>
      <c r="AR527" s="207"/>
      <c r="AS527" s="207"/>
      <c r="AT527" s="328"/>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27"/>
      <c r="AF528" s="207"/>
      <c r="AG528" s="207"/>
      <c r="AH528" s="328"/>
      <c r="AI528" s="327"/>
      <c r="AJ528" s="207"/>
      <c r="AK528" s="207"/>
      <c r="AL528" s="207"/>
      <c r="AM528" s="327"/>
      <c r="AN528" s="207"/>
      <c r="AO528" s="207"/>
      <c r="AP528" s="328"/>
      <c r="AQ528" s="327"/>
      <c r="AR528" s="207"/>
      <c r="AS528" s="207"/>
      <c r="AT528" s="328"/>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4" t="s">
        <v>14</v>
      </c>
      <c r="AC529" s="604"/>
      <c r="AD529" s="604"/>
      <c r="AE529" s="327"/>
      <c r="AF529" s="207"/>
      <c r="AG529" s="207"/>
      <c r="AH529" s="328"/>
      <c r="AI529" s="327"/>
      <c r="AJ529" s="207"/>
      <c r="AK529" s="207"/>
      <c r="AL529" s="207"/>
      <c r="AM529" s="327"/>
      <c r="AN529" s="207"/>
      <c r="AO529" s="207"/>
      <c r="AP529" s="328"/>
      <c r="AQ529" s="327"/>
      <c r="AR529" s="207"/>
      <c r="AS529" s="207"/>
      <c r="AT529" s="328"/>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8" t="s">
        <v>243</v>
      </c>
      <c r="AF530" s="349"/>
      <c r="AG530" s="349"/>
      <c r="AH530" s="350"/>
      <c r="AI530" s="351" t="s">
        <v>415</v>
      </c>
      <c r="AJ530" s="351"/>
      <c r="AK530" s="351"/>
      <c r="AL530" s="159"/>
      <c r="AM530" s="351" t="s">
        <v>428</v>
      </c>
      <c r="AN530" s="351"/>
      <c r="AO530" s="351"/>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0"/>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27"/>
      <c r="AF532" s="207"/>
      <c r="AG532" s="207"/>
      <c r="AH532" s="207"/>
      <c r="AI532" s="327"/>
      <c r="AJ532" s="207"/>
      <c r="AK532" s="207"/>
      <c r="AL532" s="207"/>
      <c r="AM532" s="327"/>
      <c r="AN532" s="207"/>
      <c r="AO532" s="207"/>
      <c r="AP532" s="328"/>
      <c r="AQ532" s="327"/>
      <c r="AR532" s="207"/>
      <c r="AS532" s="207"/>
      <c r="AT532" s="328"/>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27"/>
      <c r="AF533" s="207"/>
      <c r="AG533" s="207"/>
      <c r="AH533" s="328"/>
      <c r="AI533" s="327"/>
      <c r="AJ533" s="207"/>
      <c r="AK533" s="207"/>
      <c r="AL533" s="207"/>
      <c r="AM533" s="327"/>
      <c r="AN533" s="207"/>
      <c r="AO533" s="207"/>
      <c r="AP533" s="328"/>
      <c r="AQ533" s="327"/>
      <c r="AR533" s="207"/>
      <c r="AS533" s="207"/>
      <c r="AT533" s="328"/>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4" t="s">
        <v>14</v>
      </c>
      <c r="AC534" s="604"/>
      <c r="AD534" s="604"/>
      <c r="AE534" s="327"/>
      <c r="AF534" s="207"/>
      <c r="AG534" s="207"/>
      <c r="AH534" s="328"/>
      <c r="AI534" s="327"/>
      <c r="AJ534" s="207"/>
      <c r="AK534" s="207"/>
      <c r="AL534" s="207"/>
      <c r="AM534" s="327"/>
      <c r="AN534" s="207"/>
      <c r="AO534" s="207"/>
      <c r="AP534" s="328"/>
      <c r="AQ534" s="327"/>
      <c r="AR534" s="207"/>
      <c r="AS534" s="207"/>
      <c r="AT534" s="328"/>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31" t="s">
        <v>255</v>
      </c>
      <c r="H538" s="122"/>
      <c r="I538" s="122"/>
      <c r="J538" s="969"/>
      <c r="K538" s="933"/>
      <c r="L538" s="933"/>
      <c r="M538" s="933"/>
      <c r="N538" s="933"/>
      <c r="O538" s="933"/>
      <c r="P538" s="933"/>
      <c r="Q538" s="933"/>
      <c r="R538" s="933"/>
      <c r="S538" s="933"/>
      <c r="T538" s="934"/>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8" t="s">
        <v>243</v>
      </c>
      <c r="AF539" s="349"/>
      <c r="AG539" s="349"/>
      <c r="AH539" s="350"/>
      <c r="AI539" s="351" t="s">
        <v>415</v>
      </c>
      <c r="AJ539" s="351"/>
      <c r="AK539" s="351"/>
      <c r="AL539" s="159"/>
      <c r="AM539" s="351" t="s">
        <v>428</v>
      </c>
      <c r="AN539" s="351"/>
      <c r="AO539" s="351"/>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0"/>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27"/>
      <c r="AF541" s="207"/>
      <c r="AG541" s="207"/>
      <c r="AH541" s="207"/>
      <c r="AI541" s="327"/>
      <c r="AJ541" s="207"/>
      <c r="AK541" s="207"/>
      <c r="AL541" s="207"/>
      <c r="AM541" s="327"/>
      <c r="AN541" s="207"/>
      <c r="AO541" s="207"/>
      <c r="AP541" s="328"/>
      <c r="AQ541" s="327"/>
      <c r="AR541" s="207"/>
      <c r="AS541" s="207"/>
      <c r="AT541" s="328"/>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27"/>
      <c r="AF542" s="207"/>
      <c r="AG542" s="207"/>
      <c r="AH542" s="328"/>
      <c r="AI542" s="327"/>
      <c r="AJ542" s="207"/>
      <c r="AK542" s="207"/>
      <c r="AL542" s="207"/>
      <c r="AM542" s="327"/>
      <c r="AN542" s="207"/>
      <c r="AO542" s="207"/>
      <c r="AP542" s="328"/>
      <c r="AQ542" s="327"/>
      <c r="AR542" s="207"/>
      <c r="AS542" s="207"/>
      <c r="AT542" s="328"/>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4" t="s">
        <v>182</v>
      </c>
      <c r="AC543" s="604"/>
      <c r="AD543" s="604"/>
      <c r="AE543" s="327"/>
      <c r="AF543" s="207"/>
      <c r="AG543" s="207"/>
      <c r="AH543" s="328"/>
      <c r="AI543" s="327"/>
      <c r="AJ543" s="207"/>
      <c r="AK543" s="207"/>
      <c r="AL543" s="207"/>
      <c r="AM543" s="327"/>
      <c r="AN543" s="207"/>
      <c r="AO543" s="207"/>
      <c r="AP543" s="328"/>
      <c r="AQ543" s="327"/>
      <c r="AR543" s="207"/>
      <c r="AS543" s="207"/>
      <c r="AT543" s="328"/>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8" t="s">
        <v>243</v>
      </c>
      <c r="AF544" s="349"/>
      <c r="AG544" s="349"/>
      <c r="AH544" s="350"/>
      <c r="AI544" s="351" t="s">
        <v>415</v>
      </c>
      <c r="AJ544" s="351"/>
      <c r="AK544" s="351"/>
      <c r="AL544" s="159"/>
      <c r="AM544" s="351" t="s">
        <v>428</v>
      </c>
      <c r="AN544" s="351"/>
      <c r="AO544" s="351"/>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0"/>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27"/>
      <c r="AF546" s="207"/>
      <c r="AG546" s="207"/>
      <c r="AH546" s="207"/>
      <c r="AI546" s="327"/>
      <c r="AJ546" s="207"/>
      <c r="AK546" s="207"/>
      <c r="AL546" s="207"/>
      <c r="AM546" s="327"/>
      <c r="AN546" s="207"/>
      <c r="AO546" s="207"/>
      <c r="AP546" s="328"/>
      <c r="AQ546" s="327"/>
      <c r="AR546" s="207"/>
      <c r="AS546" s="207"/>
      <c r="AT546" s="328"/>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27"/>
      <c r="AF547" s="207"/>
      <c r="AG547" s="207"/>
      <c r="AH547" s="328"/>
      <c r="AI547" s="327"/>
      <c r="AJ547" s="207"/>
      <c r="AK547" s="207"/>
      <c r="AL547" s="207"/>
      <c r="AM547" s="327"/>
      <c r="AN547" s="207"/>
      <c r="AO547" s="207"/>
      <c r="AP547" s="328"/>
      <c r="AQ547" s="327"/>
      <c r="AR547" s="207"/>
      <c r="AS547" s="207"/>
      <c r="AT547" s="328"/>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4" t="s">
        <v>182</v>
      </c>
      <c r="AC548" s="604"/>
      <c r="AD548" s="604"/>
      <c r="AE548" s="327"/>
      <c r="AF548" s="207"/>
      <c r="AG548" s="207"/>
      <c r="AH548" s="328"/>
      <c r="AI548" s="327"/>
      <c r="AJ548" s="207"/>
      <c r="AK548" s="207"/>
      <c r="AL548" s="207"/>
      <c r="AM548" s="327"/>
      <c r="AN548" s="207"/>
      <c r="AO548" s="207"/>
      <c r="AP548" s="328"/>
      <c r="AQ548" s="327"/>
      <c r="AR548" s="207"/>
      <c r="AS548" s="207"/>
      <c r="AT548" s="328"/>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8" t="s">
        <v>243</v>
      </c>
      <c r="AF549" s="349"/>
      <c r="AG549" s="349"/>
      <c r="AH549" s="350"/>
      <c r="AI549" s="351" t="s">
        <v>415</v>
      </c>
      <c r="AJ549" s="351"/>
      <c r="AK549" s="351"/>
      <c r="AL549" s="159"/>
      <c r="AM549" s="351" t="s">
        <v>428</v>
      </c>
      <c r="AN549" s="351"/>
      <c r="AO549" s="351"/>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0"/>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27"/>
      <c r="AF551" s="207"/>
      <c r="AG551" s="207"/>
      <c r="AH551" s="207"/>
      <c r="AI551" s="327"/>
      <c r="AJ551" s="207"/>
      <c r="AK551" s="207"/>
      <c r="AL551" s="207"/>
      <c r="AM551" s="327"/>
      <c r="AN551" s="207"/>
      <c r="AO551" s="207"/>
      <c r="AP551" s="328"/>
      <c r="AQ551" s="327"/>
      <c r="AR551" s="207"/>
      <c r="AS551" s="207"/>
      <c r="AT551" s="328"/>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27"/>
      <c r="AF552" s="207"/>
      <c r="AG552" s="207"/>
      <c r="AH552" s="328"/>
      <c r="AI552" s="327"/>
      <c r="AJ552" s="207"/>
      <c r="AK552" s="207"/>
      <c r="AL552" s="207"/>
      <c r="AM552" s="327"/>
      <c r="AN552" s="207"/>
      <c r="AO552" s="207"/>
      <c r="AP552" s="328"/>
      <c r="AQ552" s="327"/>
      <c r="AR552" s="207"/>
      <c r="AS552" s="207"/>
      <c r="AT552" s="328"/>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4" t="s">
        <v>182</v>
      </c>
      <c r="AC553" s="604"/>
      <c r="AD553" s="604"/>
      <c r="AE553" s="327"/>
      <c r="AF553" s="207"/>
      <c r="AG553" s="207"/>
      <c r="AH553" s="328"/>
      <c r="AI553" s="327"/>
      <c r="AJ553" s="207"/>
      <c r="AK553" s="207"/>
      <c r="AL553" s="207"/>
      <c r="AM553" s="327"/>
      <c r="AN553" s="207"/>
      <c r="AO553" s="207"/>
      <c r="AP553" s="328"/>
      <c r="AQ553" s="327"/>
      <c r="AR553" s="207"/>
      <c r="AS553" s="207"/>
      <c r="AT553" s="328"/>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8" t="s">
        <v>243</v>
      </c>
      <c r="AF554" s="349"/>
      <c r="AG554" s="349"/>
      <c r="AH554" s="350"/>
      <c r="AI554" s="351" t="s">
        <v>415</v>
      </c>
      <c r="AJ554" s="351"/>
      <c r="AK554" s="351"/>
      <c r="AL554" s="159"/>
      <c r="AM554" s="351" t="s">
        <v>428</v>
      </c>
      <c r="AN554" s="351"/>
      <c r="AO554" s="351"/>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0"/>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27"/>
      <c r="AF556" s="207"/>
      <c r="AG556" s="207"/>
      <c r="AH556" s="207"/>
      <c r="AI556" s="327"/>
      <c r="AJ556" s="207"/>
      <c r="AK556" s="207"/>
      <c r="AL556" s="207"/>
      <c r="AM556" s="327"/>
      <c r="AN556" s="207"/>
      <c r="AO556" s="207"/>
      <c r="AP556" s="328"/>
      <c r="AQ556" s="327"/>
      <c r="AR556" s="207"/>
      <c r="AS556" s="207"/>
      <c r="AT556" s="328"/>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27"/>
      <c r="AF557" s="207"/>
      <c r="AG557" s="207"/>
      <c r="AH557" s="328"/>
      <c r="AI557" s="327"/>
      <c r="AJ557" s="207"/>
      <c r="AK557" s="207"/>
      <c r="AL557" s="207"/>
      <c r="AM557" s="327"/>
      <c r="AN557" s="207"/>
      <c r="AO557" s="207"/>
      <c r="AP557" s="328"/>
      <c r="AQ557" s="327"/>
      <c r="AR557" s="207"/>
      <c r="AS557" s="207"/>
      <c r="AT557" s="328"/>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4" t="s">
        <v>182</v>
      </c>
      <c r="AC558" s="604"/>
      <c r="AD558" s="604"/>
      <c r="AE558" s="327"/>
      <c r="AF558" s="207"/>
      <c r="AG558" s="207"/>
      <c r="AH558" s="328"/>
      <c r="AI558" s="327"/>
      <c r="AJ558" s="207"/>
      <c r="AK558" s="207"/>
      <c r="AL558" s="207"/>
      <c r="AM558" s="327"/>
      <c r="AN558" s="207"/>
      <c r="AO558" s="207"/>
      <c r="AP558" s="328"/>
      <c r="AQ558" s="327"/>
      <c r="AR558" s="207"/>
      <c r="AS558" s="207"/>
      <c r="AT558" s="328"/>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8" t="s">
        <v>243</v>
      </c>
      <c r="AF559" s="349"/>
      <c r="AG559" s="349"/>
      <c r="AH559" s="350"/>
      <c r="AI559" s="351" t="s">
        <v>415</v>
      </c>
      <c r="AJ559" s="351"/>
      <c r="AK559" s="351"/>
      <c r="AL559" s="159"/>
      <c r="AM559" s="351" t="s">
        <v>428</v>
      </c>
      <c r="AN559" s="351"/>
      <c r="AO559" s="351"/>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0"/>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27"/>
      <c r="AF561" s="207"/>
      <c r="AG561" s="207"/>
      <c r="AH561" s="207"/>
      <c r="AI561" s="327"/>
      <c r="AJ561" s="207"/>
      <c r="AK561" s="207"/>
      <c r="AL561" s="207"/>
      <c r="AM561" s="327"/>
      <c r="AN561" s="207"/>
      <c r="AO561" s="207"/>
      <c r="AP561" s="328"/>
      <c r="AQ561" s="327"/>
      <c r="AR561" s="207"/>
      <c r="AS561" s="207"/>
      <c r="AT561" s="328"/>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27"/>
      <c r="AF562" s="207"/>
      <c r="AG562" s="207"/>
      <c r="AH562" s="328"/>
      <c r="AI562" s="327"/>
      <c r="AJ562" s="207"/>
      <c r="AK562" s="207"/>
      <c r="AL562" s="207"/>
      <c r="AM562" s="327"/>
      <c r="AN562" s="207"/>
      <c r="AO562" s="207"/>
      <c r="AP562" s="328"/>
      <c r="AQ562" s="327"/>
      <c r="AR562" s="207"/>
      <c r="AS562" s="207"/>
      <c r="AT562" s="328"/>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4" t="s">
        <v>182</v>
      </c>
      <c r="AC563" s="604"/>
      <c r="AD563" s="604"/>
      <c r="AE563" s="327"/>
      <c r="AF563" s="207"/>
      <c r="AG563" s="207"/>
      <c r="AH563" s="328"/>
      <c r="AI563" s="327"/>
      <c r="AJ563" s="207"/>
      <c r="AK563" s="207"/>
      <c r="AL563" s="207"/>
      <c r="AM563" s="327"/>
      <c r="AN563" s="207"/>
      <c r="AO563" s="207"/>
      <c r="AP563" s="328"/>
      <c r="AQ563" s="327"/>
      <c r="AR563" s="207"/>
      <c r="AS563" s="207"/>
      <c r="AT563" s="328"/>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8" t="s">
        <v>243</v>
      </c>
      <c r="AF564" s="349"/>
      <c r="AG564" s="349"/>
      <c r="AH564" s="350"/>
      <c r="AI564" s="351" t="s">
        <v>415</v>
      </c>
      <c r="AJ564" s="351"/>
      <c r="AK564" s="351"/>
      <c r="AL564" s="159"/>
      <c r="AM564" s="351" t="s">
        <v>428</v>
      </c>
      <c r="AN564" s="351"/>
      <c r="AO564" s="351"/>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0"/>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27"/>
      <c r="AF566" s="207"/>
      <c r="AG566" s="207"/>
      <c r="AH566" s="207"/>
      <c r="AI566" s="327"/>
      <c r="AJ566" s="207"/>
      <c r="AK566" s="207"/>
      <c r="AL566" s="207"/>
      <c r="AM566" s="327"/>
      <c r="AN566" s="207"/>
      <c r="AO566" s="207"/>
      <c r="AP566" s="328"/>
      <c r="AQ566" s="327"/>
      <c r="AR566" s="207"/>
      <c r="AS566" s="207"/>
      <c r="AT566" s="328"/>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27"/>
      <c r="AF567" s="207"/>
      <c r="AG567" s="207"/>
      <c r="AH567" s="328"/>
      <c r="AI567" s="327"/>
      <c r="AJ567" s="207"/>
      <c r="AK567" s="207"/>
      <c r="AL567" s="207"/>
      <c r="AM567" s="327"/>
      <c r="AN567" s="207"/>
      <c r="AO567" s="207"/>
      <c r="AP567" s="328"/>
      <c r="AQ567" s="327"/>
      <c r="AR567" s="207"/>
      <c r="AS567" s="207"/>
      <c r="AT567" s="328"/>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4" t="s">
        <v>14</v>
      </c>
      <c r="AC568" s="604"/>
      <c r="AD568" s="604"/>
      <c r="AE568" s="327"/>
      <c r="AF568" s="207"/>
      <c r="AG568" s="207"/>
      <c r="AH568" s="328"/>
      <c r="AI568" s="327"/>
      <c r="AJ568" s="207"/>
      <c r="AK568" s="207"/>
      <c r="AL568" s="207"/>
      <c r="AM568" s="327"/>
      <c r="AN568" s="207"/>
      <c r="AO568" s="207"/>
      <c r="AP568" s="328"/>
      <c r="AQ568" s="327"/>
      <c r="AR568" s="207"/>
      <c r="AS568" s="207"/>
      <c r="AT568" s="328"/>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8" t="s">
        <v>243</v>
      </c>
      <c r="AF569" s="349"/>
      <c r="AG569" s="349"/>
      <c r="AH569" s="350"/>
      <c r="AI569" s="351" t="s">
        <v>415</v>
      </c>
      <c r="AJ569" s="351"/>
      <c r="AK569" s="351"/>
      <c r="AL569" s="159"/>
      <c r="AM569" s="351" t="s">
        <v>428</v>
      </c>
      <c r="AN569" s="351"/>
      <c r="AO569" s="351"/>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0"/>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27"/>
      <c r="AF571" s="207"/>
      <c r="AG571" s="207"/>
      <c r="AH571" s="207"/>
      <c r="AI571" s="327"/>
      <c r="AJ571" s="207"/>
      <c r="AK571" s="207"/>
      <c r="AL571" s="207"/>
      <c r="AM571" s="327"/>
      <c r="AN571" s="207"/>
      <c r="AO571" s="207"/>
      <c r="AP571" s="328"/>
      <c r="AQ571" s="327"/>
      <c r="AR571" s="207"/>
      <c r="AS571" s="207"/>
      <c r="AT571" s="328"/>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27"/>
      <c r="AF572" s="207"/>
      <c r="AG572" s="207"/>
      <c r="AH572" s="328"/>
      <c r="AI572" s="327"/>
      <c r="AJ572" s="207"/>
      <c r="AK572" s="207"/>
      <c r="AL572" s="207"/>
      <c r="AM572" s="327"/>
      <c r="AN572" s="207"/>
      <c r="AO572" s="207"/>
      <c r="AP572" s="328"/>
      <c r="AQ572" s="327"/>
      <c r="AR572" s="207"/>
      <c r="AS572" s="207"/>
      <c r="AT572" s="328"/>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4" t="s">
        <v>14</v>
      </c>
      <c r="AC573" s="604"/>
      <c r="AD573" s="604"/>
      <c r="AE573" s="327"/>
      <c r="AF573" s="207"/>
      <c r="AG573" s="207"/>
      <c r="AH573" s="328"/>
      <c r="AI573" s="327"/>
      <c r="AJ573" s="207"/>
      <c r="AK573" s="207"/>
      <c r="AL573" s="207"/>
      <c r="AM573" s="327"/>
      <c r="AN573" s="207"/>
      <c r="AO573" s="207"/>
      <c r="AP573" s="328"/>
      <c r="AQ573" s="327"/>
      <c r="AR573" s="207"/>
      <c r="AS573" s="207"/>
      <c r="AT573" s="328"/>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8" t="s">
        <v>243</v>
      </c>
      <c r="AF574" s="349"/>
      <c r="AG574" s="349"/>
      <c r="AH574" s="350"/>
      <c r="AI574" s="351" t="s">
        <v>415</v>
      </c>
      <c r="AJ574" s="351"/>
      <c r="AK574" s="351"/>
      <c r="AL574" s="159"/>
      <c r="AM574" s="351" t="s">
        <v>428</v>
      </c>
      <c r="AN574" s="351"/>
      <c r="AO574" s="351"/>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0"/>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27"/>
      <c r="AF576" s="207"/>
      <c r="AG576" s="207"/>
      <c r="AH576" s="207"/>
      <c r="AI576" s="327"/>
      <c r="AJ576" s="207"/>
      <c r="AK576" s="207"/>
      <c r="AL576" s="207"/>
      <c r="AM576" s="327"/>
      <c r="AN576" s="207"/>
      <c r="AO576" s="207"/>
      <c r="AP576" s="328"/>
      <c r="AQ576" s="327"/>
      <c r="AR576" s="207"/>
      <c r="AS576" s="207"/>
      <c r="AT576" s="328"/>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27"/>
      <c r="AF577" s="207"/>
      <c r="AG577" s="207"/>
      <c r="AH577" s="328"/>
      <c r="AI577" s="327"/>
      <c r="AJ577" s="207"/>
      <c r="AK577" s="207"/>
      <c r="AL577" s="207"/>
      <c r="AM577" s="327"/>
      <c r="AN577" s="207"/>
      <c r="AO577" s="207"/>
      <c r="AP577" s="328"/>
      <c r="AQ577" s="327"/>
      <c r="AR577" s="207"/>
      <c r="AS577" s="207"/>
      <c r="AT577" s="328"/>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4" t="s">
        <v>14</v>
      </c>
      <c r="AC578" s="604"/>
      <c r="AD578" s="604"/>
      <c r="AE578" s="327"/>
      <c r="AF578" s="207"/>
      <c r="AG578" s="207"/>
      <c r="AH578" s="328"/>
      <c r="AI578" s="327"/>
      <c r="AJ578" s="207"/>
      <c r="AK578" s="207"/>
      <c r="AL578" s="207"/>
      <c r="AM578" s="327"/>
      <c r="AN578" s="207"/>
      <c r="AO578" s="207"/>
      <c r="AP578" s="328"/>
      <c r="AQ578" s="327"/>
      <c r="AR578" s="207"/>
      <c r="AS578" s="207"/>
      <c r="AT578" s="328"/>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8" t="s">
        <v>243</v>
      </c>
      <c r="AF579" s="349"/>
      <c r="AG579" s="349"/>
      <c r="AH579" s="350"/>
      <c r="AI579" s="351" t="s">
        <v>415</v>
      </c>
      <c r="AJ579" s="351"/>
      <c r="AK579" s="351"/>
      <c r="AL579" s="159"/>
      <c r="AM579" s="351" t="s">
        <v>428</v>
      </c>
      <c r="AN579" s="351"/>
      <c r="AO579" s="351"/>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0"/>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27"/>
      <c r="AF581" s="207"/>
      <c r="AG581" s="207"/>
      <c r="AH581" s="207"/>
      <c r="AI581" s="327"/>
      <c r="AJ581" s="207"/>
      <c r="AK581" s="207"/>
      <c r="AL581" s="207"/>
      <c r="AM581" s="327"/>
      <c r="AN581" s="207"/>
      <c r="AO581" s="207"/>
      <c r="AP581" s="328"/>
      <c r="AQ581" s="327"/>
      <c r="AR581" s="207"/>
      <c r="AS581" s="207"/>
      <c r="AT581" s="328"/>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27"/>
      <c r="AF582" s="207"/>
      <c r="AG582" s="207"/>
      <c r="AH582" s="328"/>
      <c r="AI582" s="327"/>
      <c r="AJ582" s="207"/>
      <c r="AK582" s="207"/>
      <c r="AL582" s="207"/>
      <c r="AM582" s="327"/>
      <c r="AN582" s="207"/>
      <c r="AO582" s="207"/>
      <c r="AP582" s="328"/>
      <c r="AQ582" s="327"/>
      <c r="AR582" s="207"/>
      <c r="AS582" s="207"/>
      <c r="AT582" s="328"/>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4" t="s">
        <v>14</v>
      </c>
      <c r="AC583" s="604"/>
      <c r="AD583" s="604"/>
      <c r="AE583" s="327"/>
      <c r="AF583" s="207"/>
      <c r="AG583" s="207"/>
      <c r="AH583" s="328"/>
      <c r="AI583" s="327"/>
      <c r="AJ583" s="207"/>
      <c r="AK583" s="207"/>
      <c r="AL583" s="207"/>
      <c r="AM583" s="327"/>
      <c r="AN583" s="207"/>
      <c r="AO583" s="207"/>
      <c r="AP583" s="328"/>
      <c r="AQ583" s="327"/>
      <c r="AR583" s="207"/>
      <c r="AS583" s="207"/>
      <c r="AT583" s="328"/>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8" t="s">
        <v>243</v>
      </c>
      <c r="AF584" s="349"/>
      <c r="AG584" s="349"/>
      <c r="AH584" s="350"/>
      <c r="AI584" s="351" t="s">
        <v>415</v>
      </c>
      <c r="AJ584" s="351"/>
      <c r="AK584" s="351"/>
      <c r="AL584" s="159"/>
      <c r="AM584" s="351" t="s">
        <v>428</v>
      </c>
      <c r="AN584" s="351"/>
      <c r="AO584" s="351"/>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0"/>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27"/>
      <c r="AF586" s="207"/>
      <c r="AG586" s="207"/>
      <c r="AH586" s="207"/>
      <c r="AI586" s="327"/>
      <c r="AJ586" s="207"/>
      <c r="AK586" s="207"/>
      <c r="AL586" s="207"/>
      <c r="AM586" s="327"/>
      <c r="AN586" s="207"/>
      <c r="AO586" s="207"/>
      <c r="AP586" s="328"/>
      <c r="AQ586" s="327"/>
      <c r="AR586" s="207"/>
      <c r="AS586" s="207"/>
      <c r="AT586" s="328"/>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27"/>
      <c r="AF587" s="207"/>
      <c r="AG587" s="207"/>
      <c r="AH587" s="328"/>
      <c r="AI587" s="327"/>
      <c r="AJ587" s="207"/>
      <c r="AK587" s="207"/>
      <c r="AL587" s="207"/>
      <c r="AM587" s="327"/>
      <c r="AN587" s="207"/>
      <c r="AO587" s="207"/>
      <c r="AP587" s="328"/>
      <c r="AQ587" s="327"/>
      <c r="AR587" s="207"/>
      <c r="AS587" s="207"/>
      <c r="AT587" s="328"/>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4" t="s">
        <v>14</v>
      </c>
      <c r="AC588" s="604"/>
      <c r="AD588" s="604"/>
      <c r="AE588" s="327"/>
      <c r="AF588" s="207"/>
      <c r="AG588" s="207"/>
      <c r="AH588" s="328"/>
      <c r="AI588" s="327"/>
      <c r="AJ588" s="207"/>
      <c r="AK588" s="207"/>
      <c r="AL588" s="207"/>
      <c r="AM588" s="327"/>
      <c r="AN588" s="207"/>
      <c r="AO588" s="207"/>
      <c r="AP588" s="328"/>
      <c r="AQ588" s="327"/>
      <c r="AR588" s="207"/>
      <c r="AS588" s="207"/>
      <c r="AT588" s="328"/>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31" t="s">
        <v>255</v>
      </c>
      <c r="H592" s="122"/>
      <c r="I592" s="122"/>
      <c r="J592" s="969"/>
      <c r="K592" s="933"/>
      <c r="L592" s="933"/>
      <c r="M592" s="933"/>
      <c r="N592" s="933"/>
      <c r="O592" s="933"/>
      <c r="P592" s="933"/>
      <c r="Q592" s="933"/>
      <c r="R592" s="933"/>
      <c r="S592" s="933"/>
      <c r="T592" s="934"/>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8" t="s">
        <v>243</v>
      </c>
      <c r="AF593" s="349"/>
      <c r="AG593" s="349"/>
      <c r="AH593" s="350"/>
      <c r="AI593" s="351" t="s">
        <v>415</v>
      </c>
      <c r="AJ593" s="351"/>
      <c r="AK593" s="351"/>
      <c r="AL593" s="159"/>
      <c r="AM593" s="351" t="s">
        <v>428</v>
      </c>
      <c r="AN593" s="351"/>
      <c r="AO593" s="351"/>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0"/>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27"/>
      <c r="AF595" s="207"/>
      <c r="AG595" s="207"/>
      <c r="AH595" s="207"/>
      <c r="AI595" s="327"/>
      <c r="AJ595" s="207"/>
      <c r="AK595" s="207"/>
      <c r="AL595" s="207"/>
      <c r="AM595" s="327"/>
      <c r="AN595" s="207"/>
      <c r="AO595" s="207"/>
      <c r="AP595" s="328"/>
      <c r="AQ595" s="327"/>
      <c r="AR595" s="207"/>
      <c r="AS595" s="207"/>
      <c r="AT595" s="328"/>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27"/>
      <c r="AF596" s="207"/>
      <c r="AG596" s="207"/>
      <c r="AH596" s="328"/>
      <c r="AI596" s="327"/>
      <c r="AJ596" s="207"/>
      <c r="AK596" s="207"/>
      <c r="AL596" s="207"/>
      <c r="AM596" s="327"/>
      <c r="AN596" s="207"/>
      <c r="AO596" s="207"/>
      <c r="AP596" s="328"/>
      <c r="AQ596" s="327"/>
      <c r="AR596" s="207"/>
      <c r="AS596" s="207"/>
      <c r="AT596" s="328"/>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4" t="s">
        <v>182</v>
      </c>
      <c r="AC597" s="604"/>
      <c r="AD597" s="604"/>
      <c r="AE597" s="327"/>
      <c r="AF597" s="207"/>
      <c r="AG597" s="207"/>
      <c r="AH597" s="328"/>
      <c r="AI597" s="327"/>
      <c r="AJ597" s="207"/>
      <c r="AK597" s="207"/>
      <c r="AL597" s="207"/>
      <c r="AM597" s="327"/>
      <c r="AN597" s="207"/>
      <c r="AO597" s="207"/>
      <c r="AP597" s="328"/>
      <c r="AQ597" s="327"/>
      <c r="AR597" s="207"/>
      <c r="AS597" s="207"/>
      <c r="AT597" s="328"/>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8" t="s">
        <v>243</v>
      </c>
      <c r="AF598" s="349"/>
      <c r="AG598" s="349"/>
      <c r="AH598" s="350"/>
      <c r="AI598" s="351" t="s">
        <v>415</v>
      </c>
      <c r="AJ598" s="351"/>
      <c r="AK598" s="351"/>
      <c r="AL598" s="159"/>
      <c r="AM598" s="351" t="s">
        <v>428</v>
      </c>
      <c r="AN598" s="351"/>
      <c r="AO598" s="351"/>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0"/>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27"/>
      <c r="AF600" s="207"/>
      <c r="AG600" s="207"/>
      <c r="AH600" s="207"/>
      <c r="AI600" s="327"/>
      <c r="AJ600" s="207"/>
      <c r="AK600" s="207"/>
      <c r="AL600" s="207"/>
      <c r="AM600" s="327"/>
      <c r="AN600" s="207"/>
      <c r="AO600" s="207"/>
      <c r="AP600" s="328"/>
      <c r="AQ600" s="327"/>
      <c r="AR600" s="207"/>
      <c r="AS600" s="207"/>
      <c r="AT600" s="328"/>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27"/>
      <c r="AF601" s="207"/>
      <c r="AG601" s="207"/>
      <c r="AH601" s="328"/>
      <c r="AI601" s="327"/>
      <c r="AJ601" s="207"/>
      <c r="AK601" s="207"/>
      <c r="AL601" s="207"/>
      <c r="AM601" s="327"/>
      <c r="AN601" s="207"/>
      <c r="AO601" s="207"/>
      <c r="AP601" s="328"/>
      <c r="AQ601" s="327"/>
      <c r="AR601" s="207"/>
      <c r="AS601" s="207"/>
      <c r="AT601" s="328"/>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4" t="s">
        <v>182</v>
      </c>
      <c r="AC602" s="604"/>
      <c r="AD602" s="604"/>
      <c r="AE602" s="327"/>
      <c r="AF602" s="207"/>
      <c r="AG602" s="207"/>
      <c r="AH602" s="328"/>
      <c r="AI602" s="327"/>
      <c r="AJ602" s="207"/>
      <c r="AK602" s="207"/>
      <c r="AL602" s="207"/>
      <c r="AM602" s="327"/>
      <c r="AN602" s="207"/>
      <c r="AO602" s="207"/>
      <c r="AP602" s="328"/>
      <c r="AQ602" s="327"/>
      <c r="AR602" s="207"/>
      <c r="AS602" s="207"/>
      <c r="AT602" s="328"/>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8" t="s">
        <v>243</v>
      </c>
      <c r="AF603" s="349"/>
      <c r="AG603" s="349"/>
      <c r="AH603" s="350"/>
      <c r="AI603" s="351" t="s">
        <v>415</v>
      </c>
      <c r="AJ603" s="351"/>
      <c r="AK603" s="351"/>
      <c r="AL603" s="159"/>
      <c r="AM603" s="351" t="s">
        <v>428</v>
      </c>
      <c r="AN603" s="351"/>
      <c r="AO603" s="351"/>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0"/>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27"/>
      <c r="AF605" s="207"/>
      <c r="AG605" s="207"/>
      <c r="AH605" s="207"/>
      <c r="AI605" s="327"/>
      <c r="AJ605" s="207"/>
      <c r="AK605" s="207"/>
      <c r="AL605" s="207"/>
      <c r="AM605" s="327"/>
      <c r="AN605" s="207"/>
      <c r="AO605" s="207"/>
      <c r="AP605" s="328"/>
      <c r="AQ605" s="327"/>
      <c r="AR605" s="207"/>
      <c r="AS605" s="207"/>
      <c r="AT605" s="328"/>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27"/>
      <c r="AF606" s="207"/>
      <c r="AG606" s="207"/>
      <c r="AH606" s="328"/>
      <c r="AI606" s="327"/>
      <c r="AJ606" s="207"/>
      <c r="AK606" s="207"/>
      <c r="AL606" s="207"/>
      <c r="AM606" s="327"/>
      <c r="AN606" s="207"/>
      <c r="AO606" s="207"/>
      <c r="AP606" s="328"/>
      <c r="AQ606" s="327"/>
      <c r="AR606" s="207"/>
      <c r="AS606" s="207"/>
      <c r="AT606" s="328"/>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4" t="s">
        <v>182</v>
      </c>
      <c r="AC607" s="604"/>
      <c r="AD607" s="604"/>
      <c r="AE607" s="327"/>
      <c r="AF607" s="207"/>
      <c r="AG607" s="207"/>
      <c r="AH607" s="328"/>
      <c r="AI607" s="327"/>
      <c r="AJ607" s="207"/>
      <c r="AK607" s="207"/>
      <c r="AL607" s="207"/>
      <c r="AM607" s="327"/>
      <c r="AN607" s="207"/>
      <c r="AO607" s="207"/>
      <c r="AP607" s="328"/>
      <c r="AQ607" s="327"/>
      <c r="AR607" s="207"/>
      <c r="AS607" s="207"/>
      <c r="AT607" s="328"/>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8" t="s">
        <v>243</v>
      </c>
      <c r="AF608" s="349"/>
      <c r="AG608" s="349"/>
      <c r="AH608" s="350"/>
      <c r="AI608" s="351" t="s">
        <v>415</v>
      </c>
      <c r="AJ608" s="351"/>
      <c r="AK608" s="351"/>
      <c r="AL608" s="159"/>
      <c r="AM608" s="351" t="s">
        <v>428</v>
      </c>
      <c r="AN608" s="351"/>
      <c r="AO608" s="351"/>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0"/>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27"/>
      <c r="AF610" s="207"/>
      <c r="AG610" s="207"/>
      <c r="AH610" s="207"/>
      <c r="AI610" s="327"/>
      <c r="AJ610" s="207"/>
      <c r="AK610" s="207"/>
      <c r="AL610" s="207"/>
      <c r="AM610" s="327"/>
      <c r="AN610" s="207"/>
      <c r="AO610" s="207"/>
      <c r="AP610" s="328"/>
      <c r="AQ610" s="327"/>
      <c r="AR610" s="207"/>
      <c r="AS610" s="207"/>
      <c r="AT610" s="328"/>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27"/>
      <c r="AF611" s="207"/>
      <c r="AG611" s="207"/>
      <c r="AH611" s="328"/>
      <c r="AI611" s="327"/>
      <c r="AJ611" s="207"/>
      <c r="AK611" s="207"/>
      <c r="AL611" s="207"/>
      <c r="AM611" s="327"/>
      <c r="AN611" s="207"/>
      <c r="AO611" s="207"/>
      <c r="AP611" s="328"/>
      <c r="AQ611" s="327"/>
      <c r="AR611" s="207"/>
      <c r="AS611" s="207"/>
      <c r="AT611" s="328"/>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4" t="s">
        <v>182</v>
      </c>
      <c r="AC612" s="604"/>
      <c r="AD612" s="604"/>
      <c r="AE612" s="327"/>
      <c r="AF612" s="207"/>
      <c r="AG612" s="207"/>
      <c r="AH612" s="328"/>
      <c r="AI612" s="327"/>
      <c r="AJ612" s="207"/>
      <c r="AK612" s="207"/>
      <c r="AL612" s="207"/>
      <c r="AM612" s="327"/>
      <c r="AN612" s="207"/>
      <c r="AO612" s="207"/>
      <c r="AP612" s="328"/>
      <c r="AQ612" s="327"/>
      <c r="AR612" s="207"/>
      <c r="AS612" s="207"/>
      <c r="AT612" s="328"/>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8" t="s">
        <v>243</v>
      </c>
      <c r="AF613" s="349"/>
      <c r="AG613" s="349"/>
      <c r="AH613" s="350"/>
      <c r="AI613" s="351" t="s">
        <v>415</v>
      </c>
      <c r="AJ613" s="351"/>
      <c r="AK613" s="351"/>
      <c r="AL613" s="159"/>
      <c r="AM613" s="351" t="s">
        <v>428</v>
      </c>
      <c r="AN613" s="351"/>
      <c r="AO613" s="351"/>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0"/>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27"/>
      <c r="AF615" s="207"/>
      <c r="AG615" s="207"/>
      <c r="AH615" s="207"/>
      <c r="AI615" s="327"/>
      <c r="AJ615" s="207"/>
      <c r="AK615" s="207"/>
      <c r="AL615" s="207"/>
      <c r="AM615" s="327"/>
      <c r="AN615" s="207"/>
      <c r="AO615" s="207"/>
      <c r="AP615" s="328"/>
      <c r="AQ615" s="327"/>
      <c r="AR615" s="207"/>
      <c r="AS615" s="207"/>
      <c r="AT615" s="328"/>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27"/>
      <c r="AF616" s="207"/>
      <c r="AG616" s="207"/>
      <c r="AH616" s="328"/>
      <c r="AI616" s="327"/>
      <c r="AJ616" s="207"/>
      <c r="AK616" s="207"/>
      <c r="AL616" s="207"/>
      <c r="AM616" s="327"/>
      <c r="AN616" s="207"/>
      <c r="AO616" s="207"/>
      <c r="AP616" s="328"/>
      <c r="AQ616" s="327"/>
      <c r="AR616" s="207"/>
      <c r="AS616" s="207"/>
      <c r="AT616" s="328"/>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4" t="s">
        <v>182</v>
      </c>
      <c r="AC617" s="604"/>
      <c r="AD617" s="604"/>
      <c r="AE617" s="327"/>
      <c r="AF617" s="207"/>
      <c r="AG617" s="207"/>
      <c r="AH617" s="328"/>
      <c r="AI617" s="327"/>
      <c r="AJ617" s="207"/>
      <c r="AK617" s="207"/>
      <c r="AL617" s="207"/>
      <c r="AM617" s="327"/>
      <c r="AN617" s="207"/>
      <c r="AO617" s="207"/>
      <c r="AP617" s="328"/>
      <c r="AQ617" s="327"/>
      <c r="AR617" s="207"/>
      <c r="AS617" s="207"/>
      <c r="AT617" s="328"/>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8" t="s">
        <v>243</v>
      </c>
      <c r="AF618" s="349"/>
      <c r="AG618" s="349"/>
      <c r="AH618" s="350"/>
      <c r="AI618" s="351" t="s">
        <v>415</v>
      </c>
      <c r="AJ618" s="351"/>
      <c r="AK618" s="351"/>
      <c r="AL618" s="159"/>
      <c r="AM618" s="351" t="s">
        <v>428</v>
      </c>
      <c r="AN618" s="351"/>
      <c r="AO618" s="351"/>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0"/>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27"/>
      <c r="AF620" s="207"/>
      <c r="AG620" s="207"/>
      <c r="AH620" s="207"/>
      <c r="AI620" s="327"/>
      <c r="AJ620" s="207"/>
      <c r="AK620" s="207"/>
      <c r="AL620" s="207"/>
      <c r="AM620" s="327"/>
      <c r="AN620" s="207"/>
      <c r="AO620" s="207"/>
      <c r="AP620" s="328"/>
      <c r="AQ620" s="327"/>
      <c r="AR620" s="207"/>
      <c r="AS620" s="207"/>
      <c r="AT620" s="328"/>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27"/>
      <c r="AF621" s="207"/>
      <c r="AG621" s="207"/>
      <c r="AH621" s="328"/>
      <c r="AI621" s="327"/>
      <c r="AJ621" s="207"/>
      <c r="AK621" s="207"/>
      <c r="AL621" s="207"/>
      <c r="AM621" s="327"/>
      <c r="AN621" s="207"/>
      <c r="AO621" s="207"/>
      <c r="AP621" s="328"/>
      <c r="AQ621" s="327"/>
      <c r="AR621" s="207"/>
      <c r="AS621" s="207"/>
      <c r="AT621" s="328"/>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4" t="s">
        <v>14</v>
      </c>
      <c r="AC622" s="604"/>
      <c r="AD622" s="604"/>
      <c r="AE622" s="327"/>
      <c r="AF622" s="207"/>
      <c r="AG622" s="207"/>
      <c r="AH622" s="328"/>
      <c r="AI622" s="327"/>
      <c r="AJ622" s="207"/>
      <c r="AK622" s="207"/>
      <c r="AL622" s="207"/>
      <c r="AM622" s="327"/>
      <c r="AN622" s="207"/>
      <c r="AO622" s="207"/>
      <c r="AP622" s="328"/>
      <c r="AQ622" s="327"/>
      <c r="AR622" s="207"/>
      <c r="AS622" s="207"/>
      <c r="AT622" s="328"/>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8" t="s">
        <v>243</v>
      </c>
      <c r="AF623" s="349"/>
      <c r="AG623" s="349"/>
      <c r="AH623" s="350"/>
      <c r="AI623" s="351" t="s">
        <v>415</v>
      </c>
      <c r="AJ623" s="351"/>
      <c r="AK623" s="351"/>
      <c r="AL623" s="159"/>
      <c r="AM623" s="351" t="s">
        <v>428</v>
      </c>
      <c r="AN623" s="351"/>
      <c r="AO623" s="351"/>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0"/>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27"/>
      <c r="AF625" s="207"/>
      <c r="AG625" s="207"/>
      <c r="AH625" s="207"/>
      <c r="AI625" s="327"/>
      <c r="AJ625" s="207"/>
      <c r="AK625" s="207"/>
      <c r="AL625" s="207"/>
      <c r="AM625" s="327"/>
      <c r="AN625" s="207"/>
      <c r="AO625" s="207"/>
      <c r="AP625" s="328"/>
      <c r="AQ625" s="327"/>
      <c r="AR625" s="207"/>
      <c r="AS625" s="207"/>
      <c r="AT625" s="328"/>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27"/>
      <c r="AF626" s="207"/>
      <c r="AG626" s="207"/>
      <c r="AH626" s="328"/>
      <c r="AI626" s="327"/>
      <c r="AJ626" s="207"/>
      <c r="AK626" s="207"/>
      <c r="AL626" s="207"/>
      <c r="AM626" s="327"/>
      <c r="AN626" s="207"/>
      <c r="AO626" s="207"/>
      <c r="AP626" s="328"/>
      <c r="AQ626" s="327"/>
      <c r="AR626" s="207"/>
      <c r="AS626" s="207"/>
      <c r="AT626" s="328"/>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4" t="s">
        <v>14</v>
      </c>
      <c r="AC627" s="604"/>
      <c r="AD627" s="604"/>
      <c r="AE627" s="327"/>
      <c r="AF627" s="207"/>
      <c r="AG627" s="207"/>
      <c r="AH627" s="328"/>
      <c r="AI627" s="327"/>
      <c r="AJ627" s="207"/>
      <c r="AK627" s="207"/>
      <c r="AL627" s="207"/>
      <c r="AM627" s="327"/>
      <c r="AN627" s="207"/>
      <c r="AO627" s="207"/>
      <c r="AP627" s="328"/>
      <c r="AQ627" s="327"/>
      <c r="AR627" s="207"/>
      <c r="AS627" s="207"/>
      <c r="AT627" s="328"/>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8" t="s">
        <v>243</v>
      </c>
      <c r="AF628" s="349"/>
      <c r="AG628" s="349"/>
      <c r="AH628" s="350"/>
      <c r="AI628" s="351" t="s">
        <v>415</v>
      </c>
      <c r="AJ628" s="351"/>
      <c r="AK628" s="351"/>
      <c r="AL628" s="159"/>
      <c r="AM628" s="351" t="s">
        <v>428</v>
      </c>
      <c r="AN628" s="351"/>
      <c r="AO628" s="351"/>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0"/>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27"/>
      <c r="AF630" s="207"/>
      <c r="AG630" s="207"/>
      <c r="AH630" s="207"/>
      <c r="AI630" s="327"/>
      <c r="AJ630" s="207"/>
      <c r="AK630" s="207"/>
      <c r="AL630" s="207"/>
      <c r="AM630" s="327"/>
      <c r="AN630" s="207"/>
      <c r="AO630" s="207"/>
      <c r="AP630" s="328"/>
      <c r="AQ630" s="327"/>
      <c r="AR630" s="207"/>
      <c r="AS630" s="207"/>
      <c r="AT630" s="328"/>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27"/>
      <c r="AF631" s="207"/>
      <c r="AG631" s="207"/>
      <c r="AH631" s="328"/>
      <c r="AI631" s="327"/>
      <c r="AJ631" s="207"/>
      <c r="AK631" s="207"/>
      <c r="AL631" s="207"/>
      <c r="AM631" s="327"/>
      <c r="AN631" s="207"/>
      <c r="AO631" s="207"/>
      <c r="AP631" s="328"/>
      <c r="AQ631" s="327"/>
      <c r="AR631" s="207"/>
      <c r="AS631" s="207"/>
      <c r="AT631" s="328"/>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4" t="s">
        <v>14</v>
      </c>
      <c r="AC632" s="604"/>
      <c r="AD632" s="604"/>
      <c r="AE632" s="327"/>
      <c r="AF632" s="207"/>
      <c r="AG632" s="207"/>
      <c r="AH632" s="328"/>
      <c r="AI632" s="327"/>
      <c r="AJ632" s="207"/>
      <c r="AK632" s="207"/>
      <c r="AL632" s="207"/>
      <c r="AM632" s="327"/>
      <c r="AN632" s="207"/>
      <c r="AO632" s="207"/>
      <c r="AP632" s="328"/>
      <c r="AQ632" s="327"/>
      <c r="AR632" s="207"/>
      <c r="AS632" s="207"/>
      <c r="AT632" s="328"/>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8" t="s">
        <v>243</v>
      </c>
      <c r="AF633" s="349"/>
      <c r="AG633" s="349"/>
      <c r="AH633" s="350"/>
      <c r="AI633" s="351" t="s">
        <v>415</v>
      </c>
      <c r="AJ633" s="351"/>
      <c r="AK633" s="351"/>
      <c r="AL633" s="159"/>
      <c r="AM633" s="351" t="s">
        <v>428</v>
      </c>
      <c r="AN633" s="351"/>
      <c r="AO633" s="351"/>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0"/>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27"/>
      <c r="AF635" s="207"/>
      <c r="AG635" s="207"/>
      <c r="AH635" s="207"/>
      <c r="AI635" s="327"/>
      <c r="AJ635" s="207"/>
      <c r="AK635" s="207"/>
      <c r="AL635" s="207"/>
      <c r="AM635" s="327"/>
      <c r="AN635" s="207"/>
      <c r="AO635" s="207"/>
      <c r="AP635" s="328"/>
      <c r="AQ635" s="327"/>
      <c r="AR635" s="207"/>
      <c r="AS635" s="207"/>
      <c r="AT635" s="328"/>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27"/>
      <c r="AF636" s="207"/>
      <c r="AG636" s="207"/>
      <c r="AH636" s="328"/>
      <c r="AI636" s="327"/>
      <c r="AJ636" s="207"/>
      <c r="AK636" s="207"/>
      <c r="AL636" s="207"/>
      <c r="AM636" s="327"/>
      <c r="AN636" s="207"/>
      <c r="AO636" s="207"/>
      <c r="AP636" s="328"/>
      <c r="AQ636" s="327"/>
      <c r="AR636" s="207"/>
      <c r="AS636" s="207"/>
      <c r="AT636" s="328"/>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4" t="s">
        <v>14</v>
      </c>
      <c r="AC637" s="604"/>
      <c r="AD637" s="604"/>
      <c r="AE637" s="327"/>
      <c r="AF637" s="207"/>
      <c r="AG637" s="207"/>
      <c r="AH637" s="328"/>
      <c r="AI637" s="327"/>
      <c r="AJ637" s="207"/>
      <c r="AK637" s="207"/>
      <c r="AL637" s="207"/>
      <c r="AM637" s="327"/>
      <c r="AN637" s="207"/>
      <c r="AO637" s="207"/>
      <c r="AP637" s="328"/>
      <c r="AQ637" s="327"/>
      <c r="AR637" s="207"/>
      <c r="AS637" s="207"/>
      <c r="AT637" s="328"/>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8" t="s">
        <v>243</v>
      </c>
      <c r="AF638" s="349"/>
      <c r="AG638" s="349"/>
      <c r="AH638" s="350"/>
      <c r="AI638" s="351" t="s">
        <v>415</v>
      </c>
      <c r="AJ638" s="351"/>
      <c r="AK638" s="351"/>
      <c r="AL638" s="159"/>
      <c r="AM638" s="351" t="s">
        <v>428</v>
      </c>
      <c r="AN638" s="351"/>
      <c r="AO638" s="351"/>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0"/>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27"/>
      <c r="AF640" s="207"/>
      <c r="AG640" s="207"/>
      <c r="AH640" s="207"/>
      <c r="AI640" s="327"/>
      <c r="AJ640" s="207"/>
      <c r="AK640" s="207"/>
      <c r="AL640" s="207"/>
      <c r="AM640" s="327"/>
      <c r="AN640" s="207"/>
      <c r="AO640" s="207"/>
      <c r="AP640" s="328"/>
      <c r="AQ640" s="327"/>
      <c r="AR640" s="207"/>
      <c r="AS640" s="207"/>
      <c r="AT640" s="328"/>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27"/>
      <c r="AF641" s="207"/>
      <c r="AG641" s="207"/>
      <c r="AH641" s="328"/>
      <c r="AI641" s="327"/>
      <c r="AJ641" s="207"/>
      <c r="AK641" s="207"/>
      <c r="AL641" s="207"/>
      <c r="AM641" s="327"/>
      <c r="AN641" s="207"/>
      <c r="AO641" s="207"/>
      <c r="AP641" s="328"/>
      <c r="AQ641" s="327"/>
      <c r="AR641" s="207"/>
      <c r="AS641" s="207"/>
      <c r="AT641" s="328"/>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4" t="s">
        <v>14</v>
      </c>
      <c r="AC642" s="604"/>
      <c r="AD642" s="604"/>
      <c r="AE642" s="327"/>
      <c r="AF642" s="207"/>
      <c r="AG642" s="207"/>
      <c r="AH642" s="328"/>
      <c r="AI642" s="327"/>
      <c r="AJ642" s="207"/>
      <c r="AK642" s="207"/>
      <c r="AL642" s="207"/>
      <c r="AM642" s="327"/>
      <c r="AN642" s="207"/>
      <c r="AO642" s="207"/>
      <c r="AP642" s="328"/>
      <c r="AQ642" s="327"/>
      <c r="AR642" s="207"/>
      <c r="AS642" s="207"/>
      <c r="AT642" s="328"/>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31" t="s">
        <v>255</v>
      </c>
      <c r="H646" s="122"/>
      <c r="I646" s="122"/>
      <c r="J646" s="969"/>
      <c r="K646" s="933"/>
      <c r="L646" s="933"/>
      <c r="M646" s="933"/>
      <c r="N646" s="933"/>
      <c r="O646" s="933"/>
      <c r="P646" s="933"/>
      <c r="Q646" s="933"/>
      <c r="R646" s="933"/>
      <c r="S646" s="933"/>
      <c r="T646" s="934"/>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8" t="s">
        <v>243</v>
      </c>
      <c r="AF647" s="349"/>
      <c r="AG647" s="349"/>
      <c r="AH647" s="350"/>
      <c r="AI647" s="351" t="s">
        <v>415</v>
      </c>
      <c r="AJ647" s="351"/>
      <c r="AK647" s="351"/>
      <c r="AL647" s="159"/>
      <c r="AM647" s="351" t="s">
        <v>428</v>
      </c>
      <c r="AN647" s="351"/>
      <c r="AO647" s="351"/>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0"/>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27"/>
      <c r="AF649" s="207"/>
      <c r="AG649" s="207"/>
      <c r="AH649" s="207"/>
      <c r="AI649" s="327"/>
      <c r="AJ649" s="207"/>
      <c r="AK649" s="207"/>
      <c r="AL649" s="207"/>
      <c r="AM649" s="327"/>
      <c r="AN649" s="207"/>
      <c r="AO649" s="207"/>
      <c r="AP649" s="328"/>
      <c r="AQ649" s="327"/>
      <c r="AR649" s="207"/>
      <c r="AS649" s="207"/>
      <c r="AT649" s="328"/>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27"/>
      <c r="AF650" s="207"/>
      <c r="AG650" s="207"/>
      <c r="AH650" s="328"/>
      <c r="AI650" s="327"/>
      <c r="AJ650" s="207"/>
      <c r="AK650" s="207"/>
      <c r="AL650" s="207"/>
      <c r="AM650" s="327"/>
      <c r="AN650" s="207"/>
      <c r="AO650" s="207"/>
      <c r="AP650" s="328"/>
      <c r="AQ650" s="327"/>
      <c r="AR650" s="207"/>
      <c r="AS650" s="207"/>
      <c r="AT650" s="328"/>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4" t="s">
        <v>182</v>
      </c>
      <c r="AC651" s="604"/>
      <c r="AD651" s="604"/>
      <c r="AE651" s="327"/>
      <c r="AF651" s="207"/>
      <c r="AG651" s="207"/>
      <c r="AH651" s="328"/>
      <c r="AI651" s="327"/>
      <c r="AJ651" s="207"/>
      <c r="AK651" s="207"/>
      <c r="AL651" s="207"/>
      <c r="AM651" s="327"/>
      <c r="AN651" s="207"/>
      <c r="AO651" s="207"/>
      <c r="AP651" s="328"/>
      <c r="AQ651" s="327"/>
      <c r="AR651" s="207"/>
      <c r="AS651" s="207"/>
      <c r="AT651" s="328"/>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8" t="s">
        <v>243</v>
      </c>
      <c r="AF652" s="349"/>
      <c r="AG652" s="349"/>
      <c r="AH652" s="350"/>
      <c r="AI652" s="351" t="s">
        <v>415</v>
      </c>
      <c r="AJ652" s="351"/>
      <c r="AK652" s="351"/>
      <c r="AL652" s="159"/>
      <c r="AM652" s="351" t="s">
        <v>428</v>
      </c>
      <c r="AN652" s="351"/>
      <c r="AO652" s="351"/>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0"/>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27"/>
      <c r="AF654" s="207"/>
      <c r="AG654" s="207"/>
      <c r="AH654" s="207"/>
      <c r="AI654" s="327"/>
      <c r="AJ654" s="207"/>
      <c r="AK654" s="207"/>
      <c r="AL654" s="207"/>
      <c r="AM654" s="327"/>
      <c r="AN654" s="207"/>
      <c r="AO654" s="207"/>
      <c r="AP654" s="328"/>
      <c r="AQ654" s="327"/>
      <c r="AR654" s="207"/>
      <c r="AS654" s="207"/>
      <c r="AT654" s="328"/>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27"/>
      <c r="AF655" s="207"/>
      <c r="AG655" s="207"/>
      <c r="AH655" s="328"/>
      <c r="AI655" s="327"/>
      <c r="AJ655" s="207"/>
      <c r="AK655" s="207"/>
      <c r="AL655" s="207"/>
      <c r="AM655" s="327"/>
      <c r="AN655" s="207"/>
      <c r="AO655" s="207"/>
      <c r="AP655" s="328"/>
      <c r="AQ655" s="327"/>
      <c r="AR655" s="207"/>
      <c r="AS655" s="207"/>
      <c r="AT655" s="328"/>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4" t="s">
        <v>182</v>
      </c>
      <c r="AC656" s="604"/>
      <c r="AD656" s="604"/>
      <c r="AE656" s="327"/>
      <c r="AF656" s="207"/>
      <c r="AG656" s="207"/>
      <c r="AH656" s="328"/>
      <c r="AI656" s="327"/>
      <c r="AJ656" s="207"/>
      <c r="AK656" s="207"/>
      <c r="AL656" s="207"/>
      <c r="AM656" s="327"/>
      <c r="AN656" s="207"/>
      <c r="AO656" s="207"/>
      <c r="AP656" s="328"/>
      <c r="AQ656" s="327"/>
      <c r="AR656" s="207"/>
      <c r="AS656" s="207"/>
      <c r="AT656" s="328"/>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8" t="s">
        <v>243</v>
      </c>
      <c r="AF657" s="349"/>
      <c r="AG657" s="349"/>
      <c r="AH657" s="350"/>
      <c r="AI657" s="351" t="s">
        <v>415</v>
      </c>
      <c r="AJ657" s="351"/>
      <c r="AK657" s="351"/>
      <c r="AL657" s="159"/>
      <c r="AM657" s="351" t="s">
        <v>428</v>
      </c>
      <c r="AN657" s="351"/>
      <c r="AO657" s="351"/>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0"/>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27"/>
      <c r="AF659" s="207"/>
      <c r="AG659" s="207"/>
      <c r="AH659" s="207"/>
      <c r="AI659" s="327"/>
      <c r="AJ659" s="207"/>
      <c r="AK659" s="207"/>
      <c r="AL659" s="207"/>
      <c r="AM659" s="327"/>
      <c r="AN659" s="207"/>
      <c r="AO659" s="207"/>
      <c r="AP659" s="328"/>
      <c r="AQ659" s="327"/>
      <c r="AR659" s="207"/>
      <c r="AS659" s="207"/>
      <c r="AT659" s="328"/>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27"/>
      <c r="AF660" s="207"/>
      <c r="AG660" s="207"/>
      <c r="AH660" s="328"/>
      <c r="AI660" s="327"/>
      <c r="AJ660" s="207"/>
      <c r="AK660" s="207"/>
      <c r="AL660" s="207"/>
      <c r="AM660" s="327"/>
      <c r="AN660" s="207"/>
      <c r="AO660" s="207"/>
      <c r="AP660" s="328"/>
      <c r="AQ660" s="327"/>
      <c r="AR660" s="207"/>
      <c r="AS660" s="207"/>
      <c r="AT660" s="328"/>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4" t="s">
        <v>182</v>
      </c>
      <c r="AC661" s="604"/>
      <c r="AD661" s="604"/>
      <c r="AE661" s="327"/>
      <c r="AF661" s="207"/>
      <c r="AG661" s="207"/>
      <c r="AH661" s="328"/>
      <c r="AI661" s="327"/>
      <c r="AJ661" s="207"/>
      <c r="AK661" s="207"/>
      <c r="AL661" s="207"/>
      <c r="AM661" s="327"/>
      <c r="AN661" s="207"/>
      <c r="AO661" s="207"/>
      <c r="AP661" s="328"/>
      <c r="AQ661" s="327"/>
      <c r="AR661" s="207"/>
      <c r="AS661" s="207"/>
      <c r="AT661" s="328"/>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8" t="s">
        <v>243</v>
      </c>
      <c r="AF662" s="349"/>
      <c r="AG662" s="349"/>
      <c r="AH662" s="350"/>
      <c r="AI662" s="351" t="s">
        <v>415</v>
      </c>
      <c r="AJ662" s="351"/>
      <c r="AK662" s="351"/>
      <c r="AL662" s="159"/>
      <c r="AM662" s="351" t="s">
        <v>428</v>
      </c>
      <c r="AN662" s="351"/>
      <c r="AO662" s="351"/>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0"/>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27"/>
      <c r="AF664" s="207"/>
      <c r="AG664" s="207"/>
      <c r="AH664" s="207"/>
      <c r="AI664" s="327"/>
      <c r="AJ664" s="207"/>
      <c r="AK664" s="207"/>
      <c r="AL664" s="207"/>
      <c r="AM664" s="327"/>
      <c r="AN664" s="207"/>
      <c r="AO664" s="207"/>
      <c r="AP664" s="328"/>
      <c r="AQ664" s="327"/>
      <c r="AR664" s="207"/>
      <c r="AS664" s="207"/>
      <c r="AT664" s="328"/>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27"/>
      <c r="AF665" s="207"/>
      <c r="AG665" s="207"/>
      <c r="AH665" s="328"/>
      <c r="AI665" s="327"/>
      <c r="AJ665" s="207"/>
      <c r="AK665" s="207"/>
      <c r="AL665" s="207"/>
      <c r="AM665" s="327"/>
      <c r="AN665" s="207"/>
      <c r="AO665" s="207"/>
      <c r="AP665" s="328"/>
      <c r="AQ665" s="327"/>
      <c r="AR665" s="207"/>
      <c r="AS665" s="207"/>
      <c r="AT665" s="328"/>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4" t="s">
        <v>182</v>
      </c>
      <c r="AC666" s="604"/>
      <c r="AD666" s="604"/>
      <c r="AE666" s="327"/>
      <c r="AF666" s="207"/>
      <c r="AG666" s="207"/>
      <c r="AH666" s="328"/>
      <c r="AI666" s="327"/>
      <c r="AJ666" s="207"/>
      <c r="AK666" s="207"/>
      <c r="AL666" s="207"/>
      <c r="AM666" s="327"/>
      <c r="AN666" s="207"/>
      <c r="AO666" s="207"/>
      <c r="AP666" s="328"/>
      <c r="AQ666" s="327"/>
      <c r="AR666" s="207"/>
      <c r="AS666" s="207"/>
      <c r="AT666" s="328"/>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8" t="s">
        <v>243</v>
      </c>
      <c r="AF667" s="349"/>
      <c r="AG667" s="349"/>
      <c r="AH667" s="350"/>
      <c r="AI667" s="351" t="s">
        <v>415</v>
      </c>
      <c r="AJ667" s="351"/>
      <c r="AK667" s="351"/>
      <c r="AL667" s="159"/>
      <c r="AM667" s="351" t="s">
        <v>428</v>
      </c>
      <c r="AN667" s="351"/>
      <c r="AO667" s="351"/>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0"/>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27"/>
      <c r="AF669" s="207"/>
      <c r="AG669" s="207"/>
      <c r="AH669" s="207"/>
      <c r="AI669" s="327"/>
      <c r="AJ669" s="207"/>
      <c r="AK669" s="207"/>
      <c r="AL669" s="207"/>
      <c r="AM669" s="327"/>
      <c r="AN669" s="207"/>
      <c r="AO669" s="207"/>
      <c r="AP669" s="328"/>
      <c r="AQ669" s="327"/>
      <c r="AR669" s="207"/>
      <c r="AS669" s="207"/>
      <c r="AT669" s="328"/>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27"/>
      <c r="AF670" s="207"/>
      <c r="AG670" s="207"/>
      <c r="AH670" s="328"/>
      <c r="AI670" s="327"/>
      <c r="AJ670" s="207"/>
      <c r="AK670" s="207"/>
      <c r="AL670" s="207"/>
      <c r="AM670" s="327"/>
      <c r="AN670" s="207"/>
      <c r="AO670" s="207"/>
      <c r="AP670" s="328"/>
      <c r="AQ670" s="327"/>
      <c r="AR670" s="207"/>
      <c r="AS670" s="207"/>
      <c r="AT670" s="328"/>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4" t="s">
        <v>182</v>
      </c>
      <c r="AC671" s="604"/>
      <c r="AD671" s="604"/>
      <c r="AE671" s="327"/>
      <c r="AF671" s="207"/>
      <c r="AG671" s="207"/>
      <c r="AH671" s="328"/>
      <c r="AI671" s="327"/>
      <c r="AJ671" s="207"/>
      <c r="AK671" s="207"/>
      <c r="AL671" s="207"/>
      <c r="AM671" s="327"/>
      <c r="AN671" s="207"/>
      <c r="AO671" s="207"/>
      <c r="AP671" s="328"/>
      <c r="AQ671" s="327"/>
      <c r="AR671" s="207"/>
      <c r="AS671" s="207"/>
      <c r="AT671" s="328"/>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8" t="s">
        <v>243</v>
      </c>
      <c r="AF672" s="349"/>
      <c r="AG672" s="349"/>
      <c r="AH672" s="350"/>
      <c r="AI672" s="351" t="s">
        <v>415</v>
      </c>
      <c r="AJ672" s="351"/>
      <c r="AK672" s="351"/>
      <c r="AL672" s="159"/>
      <c r="AM672" s="351" t="s">
        <v>428</v>
      </c>
      <c r="AN672" s="351"/>
      <c r="AO672" s="351"/>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0"/>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27"/>
      <c r="AF674" s="207"/>
      <c r="AG674" s="207"/>
      <c r="AH674" s="207"/>
      <c r="AI674" s="327"/>
      <c r="AJ674" s="207"/>
      <c r="AK674" s="207"/>
      <c r="AL674" s="207"/>
      <c r="AM674" s="327"/>
      <c r="AN674" s="207"/>
      <c r="AO674" s="207"/>
      <c r="AP674" s="328"/>
      <c r="AQ674" s="327"/>
      <c r="AR674" s="207"/>
      <c r="AS674" s="207"/>
      <c r="AT674" s="328"/>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27"/>
      <c r="AF675" s="207"/>
      <c r="AG675" s="207"/>
      <c r="AH675" s="328"/>
      <c r="AI675" s="327"/>
      <c r="AJ675" s="207"/>
      <c r="AK675" s="207"/>
      <c r="AL675" s="207"/>
      <c r="AM675" s="327"/>
      <c r="AN675" s="207"/>
      <c r="AO675" s="207"/>
      <c r="AP675" s="328"/>
      <c r="AQ675" s="327"/>
      <c r="AR675" s="207"/>
      <c r="AS675" s="207"/>
      <c r="AT675" s="328"/>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4" t="s">
        <v>14</v>
      </c>
      <c r="AC676" s="604"/>
      <c r="AD676" s="604"/>
      <c r="AE676" s="327"/>
      <c r="AF676" s="207"/>
      <c r="AG676" s="207"/>
      <c r="AH676" s="328"/>
      <c r="AI676" s="327"/>
      <c r="AJ676" s="207"/>
      <c r="AK676" s="207"/>
      <c r="AL676" s="207"/>
      <c r="AM676" s="327"/>
      <c r="AN676" s="207"/>
      <c r="AO676" s="207"/>
      <c r="AP676" s="328"/>
      <c r="AQ676" s="327"/>
      <c r="AR676" s="207"/>
      <c r="AS676" s="207"/>
      <c r="AT676" s="328"/>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8" t="s">
        <v>243</v>
      </c>
      <c r="AF677" s="349"/>
      <c r="AG677" s="349"/>
      <c r="AH677" s="350"/>
      <c r="AI677" s="351" t="s">
        <v>415</v>
      </c>
      <c r="AJ677" s="351"/>
      <c r="AK677" s="351"/>
      <c r="AL677" s="159"/>
      <c r="AM677" s="351" t="s">
        <v>428</v>
      </c>
      <c r="AN677" s="351"/>
      <c r="AO677" s="351"/>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0"/>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27"/>
      <c r="AF679" s="207"/>
      <c r="AG679" s="207"/>
      <c r="AH679" s="207"/>
      <c r="AI679" s="327"/>
      <c r="AJ679" s="207"/>
      <c r="AK679" s="207"/>
      <c r="AL679" s="207"/>
      <c r="AM679" s="327"/>
      <c r="AN679" s="207"/>
      <c r="AO679" s="207"/>
      <c r="AP679" s="328"/>
      <c r="AQ679" s="327"/>
      <c r="AR679" s="207"/>
      <c r="AS679" s="207"/>
      <c r="AT679" s="328"/>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27"/>
      <c r="AF680" s="207"/>
      <c r="AG680" s="207"/>
      <c r="AH680" s="328"/>
      <c r="AI680" s="327"/>
      <c r="AJ680" s="207"/>
      <c r="AK680" s="207"/>
      <c r="AL680" s="207"/>
      <c r="AM680" s="327"/>
      <c r="AN680" s="207"/>
      <c r="AO680" s="207"/>
      <c r="AP680" s="328"/>
      <c r="AQ680" s="327"/>
      <c r="AR680" s="207"/>
      <c r="AS680" s="207"/>
      <c r="AT680" s="328"/>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4" t="s">
        <v>14</v>
      </c>
      <c r="AC681" s="604"/>
      <c r="AD681" s="604"/>
      <c r="AE681" s="327"/>
      <c r="AF681" s="207"/>
      <c r="AG681" s="207"/>
      <c r="AH681" s="328"/>
      <c r="AI681" s="327"/>
      <c r="AJ681" s="207"/>
      <c r="AK681" s="207"/>
      <c r="AL681" s="207"/>
      <c r="AM681" s="327"/>
      <c r="AN681" s="207"/>
      <c r="AO681" s="207"/>
      <c r="AP681" s="328"/>
      <c r="AQ681" s="327"/>
      <c r="AR681" s="207"/>
      <c r="AS681" s="207"/>
      <c r="AT681" s="328"/>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8" t="s">
        <v>243</v>
      </c>
      <c r="AF682" s="349"/>
      <c r="AG682" s="349"/>
      <c r="AH682" s="350"/>
      <c r="AI682" s="351" t="s">
        <v>415</v>
      </c>
      <c r="AJ682" s="351"/>
      <c r="AK682" s="351"/>
      <c r="AL682" s="159"/>
      <c r="AM682" s="351" t="s">
        <v>428</v>
      </c>
      <c r="AN682" s="351"/>
      <c r="AO682" s="351"/>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0"/>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27"/>
      <c r="AF684" s="207"/>
      <c r="AG684" s="207"/>
      <c r="AH684" s="207"/>
      <c r="AI684" s="327"/>
      <c r="AJ684" s="207"/>
      <c r="AK684" s="207"/>
      <c r="AL684" s="207"/>
      <c r="AM684" s="327"/>
      <c r="AN684" s="207"/>
      <c r="AO684" s="207"/>
      <c r="AP684" s="328"/>
      <c r="AQ684" s="327"/>
      <c r="AR684" s="207"/>
      <c r="AS684" s="207"/>
      <c r="AT684" s="328"/>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27"/>
      <c r="AF685" s="207"/>
      <c r="AG685" s="207"/>
      <c r="AH685" s="328"/>
      <c r="AI685" s="327"/>
      <c r="AJ685" s="207"/>
      <c r="AK685" s="207"/>
      <c r="AL685" s="207"/>
      <c r="AM685" s="327"/>
      <c r="AN685" s="207"/>
      <c r="AO685" s="207"/>
      <c r="AP685" s="328"/>
      <c r="AQ685" s="327"/>
      <c r="AR685" s="207"/>
      <c r="AS685" s="207"/>
      <c r="AT685" s="328"/>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4" t="s">
        <v>14</v>
      </c>
      <c r="AC686" s="604"/>
      <c r="AD686" s="604"/>
      <c r="AE686" s="327"/>
      <c r="AF686" s="207"/>
      <c r="AG686" s="207"/>
      <c r="AH686" s="328"/>
      <c r="AI686" s="327"/>
      <c r="AJ686" s="207"/>
      <c r="AK686" s="207"/>
      <c r="AL686" s="207"/>
      <c r="AM686" s="327"/>
      <c r="AN686" s="207"/>
      <c r="AO686" s="207"/>
      <c r="AP686" s="328"/>
      <c r="AQ686" s="327"/>
      <c r="AR686" s="207"/>
      <c r="AS686" s="207"/>
      <c r="AT686" s="328"/>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8" t="s">
        <v>243</v>
      </c>
      <c r="AF687" s="349"/>
      <c r="AG687" s="349"/>
      <c r="AH687" s="350"/>
      <c r="AI687" s="351" t="s">
        <v>415</v>
      </c>
      <c r="AJ687" s="351"/>
      <c r="AK687" s="351"/>
      <c r="AL687" s="159"/>
      <c r="AM687" s="351" t="s">
        <v>428</v>
      </c>
      <c r="AN687" s="351"/>
      <c r="AO687" s="351"/>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0"/>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27"/>
      <c r="AF689" s="207"/>
      <c r="AG689" s="207"/>
      <c r="AH689" s="207"/>
      <c r="AI689" s="327"/>
      <c r="AJ689" s="207"/>
      <c r="AK689" s="207"/>
      <c r="AL689" s="207"/>
      <c r="AM689" s="327"/>
      <c r="AN689" s="207"/>
      <c r="AO689" s="207"/>
      <c r="AP689" s="328"/>
      <c r="AQ689" s="327"/>
      <c r="AR689" s="207"/>
      <c r="AS689" s="207"/>
      <c r="AT689" s="328"/>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27"/>
      <c r="AF690" s="207"/>
      <c r="AG690" s="207"/>
      <c r="AH690" s="328"/>
      <c r="AI690" s="327"/>
      <c r="AJ690" s="207"/>
      <c r="AK690" s="207"/>
      <c r="AL690" s="207"/>
      <c r="AM690" s="327"/>
      <c r="AN690" s="207"/>
      <c r="AO690" s="207"/>
      <c r="AP690" s="328"/>
      <c r="AQ690" s="327"/>
      <c r="AR690" s="207"/>
      <c r="AS690" s="207"/>
      <c r="AT690" s="328"/>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4" t="s">
        <v>14</v>
      </c>
      <c r="AC691" s="604"/>
      <c r="AD691" s="604"/>
      <c r="AE691" s="327"/>
      <c r="AF691" s="207"/>
      <c r="AG691" s="207"/>
      <c r="AH691" s="328"/>
      <c r="AI691" s="327"/>
      <c r="AJ691" s="207"/>
      <c r="AK691" s="207"/>
      <c r="AL691" s="207"/>
      <c r="AM691" s="327"/>
      <c r="AN691" s="207"/>
      <c r="AO691" s="207"/>
      <c r="AP691" s="328"/>
      <c r="AQ691" s="327"/>
      <c r="AR691" s="207"/>
      <c r="AS691" s="207"/>
      <c r="AT691" s="328"/>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8" t="s">
        <v>243</v>
      </c>
      <c r="AF692" s="349"/>
      <c r="AG692" s="349"/>
      <c r="AH692" s="350"/>
      <c r="AI692" s="351" t="s">
        <v>415</v>
      </c>
      <c r="AJ692" s="351"/>
      <c r="AK692" s="351"/>
      <c r="AL692" s="159"/>
      <c r="AM692" s="351" t="s">
        <v>428</v>
      </c>
      <c r="AN692" s="351"/>
      <c r="AO692" s="351"/>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0"/>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27"/>
      <c r="AF694" s="207"/>
      <c r="AG694" s="207"/>
      <c r="AH694" s="207"/>
      <c r="AI694" s="327"/>
      <c r="AJ694" s="207"/>
      <c r="AK694" s="207"/>
      <c r="AL694" s="207"/>
      <c r="AM694" s="327"/>
      <c r="AN694" s="207"/>
      <c r="AO694" s="207"/>
      <c r="AP694" s="328"/>
      <c r="AQ694" s="327"/>
      <c r="AR694" s="207"/>
      <c r="AS694" s="207"/>
      <c r="AT694" s="328"/>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27"/>
      <c r="AF695" s="207"/>
      <c r="AG695" s="207"/>
      <c r="AH695" s="328"/>
      <c r="AI695" s="327"/>
      <c r="AJ695" s="207"/>
      <c r="AK695" s="207"/>
      <c r="AL695" s="207"/>
      <c r="AM695" s="327"/>
      <c r="AN695" s="207"/>
      <c r="AO695" s="207"/>
      <c r="AP695" s="328"/>
      <c r="AQ695" s="327"/>
      <c r="AR695" s="207"/>
      <c r="AS695" s="207"/>
      <c r="AT695" s="328"/>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4" t="s">
        <v>14</v>
      </c>
      <c r="AC696" s="604"/>
      <c r="AD696" s="604"/>
      <c r="AE696" s="327"/>
      <c r="AF696" s="207"/>
      <c r="AG696" s="207"/>
      <c r="AH696" s="328"/>
      <c r="AI696" s="327"/>
      <c r="AJ696" s="207"/>
      <c r="AK696" s="207"/>
      <c r="AL696" s="207"/>
      <c r="AM696" s="327"/>
      <c r="AN696" s="207"/>
      <c r="AO696" s="207"/>
      <c r="AP696" s="328"/>
      <c r="AQ696" s="327"/>
      <c r="AR696" s="207"/>
      <c r="AS696" s="207"/>
      <c r="AT696" s="328"/>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1" t="s">
        <v>31</v>
      </c>
      <c r="AH701" s="405"/>
      <c r="AI701" s="405"/>
      <c r="AJ701" s="405"/>
      <c r="AK701" s="405"/>
      <c r="AL701" s="405"/>
      <c r="AM701" s="405"/>
      <c r="AN701" s="405"/>
      <c r="AO701" s="405"/>
      <c r="AP701" s="405"/>
      <c r="AQ701" s="405"/>
      <c r="AR701" s="405"/>
      <c r="AS701" s="405"/>
      <c r="AT701" s="405"/>
      <c r="AU701" s="405"/>
      <c r="AV701" s="405"/>
      <c r="AW701" s="405"/>
      <c r="AX701" s="852"/>
    </row>
    <row r="702" spans="1:50" ht="39.75" customHeight="1" x14ac:dyDescent="0.15">
      <c r="A702" s="902" t="s">
        <v>140</v>
      </c>
      <c r="B702" s="903"/>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602</v>
      </c>
      <c r="AE702" s="358"/>
      <c r="AF702" s="358"/>
      <c r="AG702" s="408" t="s">
        <v>587</v>
      </c>
      <c r="AH702" s="409"/>
      <c r="AI702" s="409"/>
      <c r="AJ702" s="409"/>
      <c r="AK702" s="409"/>
      <c r="AL702" s="409"/>
      <c r="AM702" s="409"/>
      <c r="AN702" s="409"/>
      <c r="AO702" s="409"/>
      <c r="AP702" s="409"/>
      <c r="AQ702" s="409"/>
      <c r="AR702" s="409"/>
      <c r="AS702" s="409"/>
      <c r="AT702" s="409"/>
      <c r="AU702" s="409"/>
      <c r="AV702" s="409"/>
      <c r="AW702" s="409"/>
      <c r="AX702" s="410"/>
    </row>
    <row r="703" spans="1:50" ht="39.75" customHeight="1" x14ac:dyDescent="0.15">
      <c r="A703" s="904"/>
      <c r="B703" s="905"/>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5"/>
      <c r="AD703" s="333" t="s">
        <v>602</v>
      </c>
      <c r="AE703" s="334"/>
      <c r="AF703" s="334"/>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6"/>
      <c r="B704" s="907"/>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602</v>
      </c>
      <c r="AE704" s="809"/>
      <c r="AF704" s="809"/>
      <c r="AG704" s="167" t="s">
        <v>589</v>
      </c>
      <c r="AH704" s="107"/>
      <c r="AI704" s="107"/>
      <c r="AJ704" s="107"/>
      <c r="AK704" s="107"/>
      <c r="AL704" s="107"/>
      <c r="AM704" s="107"/>
      <c r="AN704" s="107"/>
      <c r="AO704" s="107"/>
      <c r="AP704" s="107"/>
      <c r="AQ704" s="107"/>
      <c r="AR704" s="107"/>
      <c r="AS704" s="107"/>
      <c r="AT704" s="107"/>
      <c r="AU704" s="107"/>
      <c r="AV704" s="107"/>
      <c r="AW704" s="107"/>
      <c r="AX704" s="168"/>
    </row>
    <row r="705" spans="1:50" ht="29.25" customHeight="1" x14ac:dyDescent="0.15">
      <c r="A705" s="665" t="s">
        <v>39</v>
      </c>
      <c r="B705" s="666"/>
      <c r="C705" s="848" t="s">
        <v>41</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39" t="s">
        <v>613</v>
      </c>
      <c r="AE705" s="740"/>
      <c r="AF705" s="740"/>
      <c r="AG705" s="124" t="s">
        <v>566</v>
      </c>
      <c r="AH705" s="104"/>
      <c r="AI705" s="104"/>
      <c r="AJ705" s="104"/>
      <c r="AK705" s="104"/>
      <c r="AL705" s="104"/>
      <c r="AM705" s="104"/>
      <c r="AN705" s="104"/>
      <c r="AO705" s="104"/>
      <c r="AP705" s="104"/>
      <c r="AQ705" s="104"/>
      <c r="AR705" s="104"/>
      <c r="AS705" s="104"/>
      <c r="AT705" s="104"/>
      <c r="AU705" s="104"/>
      <c r="AV705" s="104"/>
      <c r="AW705" s="104"/>
      <c r="AX705" s="125"/>
    </row>
    <row r="706" spans="1:50" ht="34.5" customHeight="1" x14ac:dyDescent="0.15">
      <c r="A706" s="667"/>
      <c r="B706" s="668"/>
      <c r="C706" s="821"/>
      <c r="D706" s="822"/>
      <c r="E706" s="755" t="s">
        <v>383</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3" t="s">
        <v>612</v>
      </c>
      <c r="AE706" s="334"/>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22.5" customHeight="1" x14ac:dyDescent="0.15">
      <c r="A707" s="667"/>
      <c r="B707" s="668"/>
      <c r="C707" s="823"/>
      <c r="D707" s="824"/>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4" t="s">
        <v>612</v>
      </c>
      <c r="AE707" s="865"/>
      <c r="AF707" s="865"/>
      <c r="AG707" s="167"/>
      <c r="AH707" s="107"/>
      <c r="AI707" s="107"/>
      <c r="AJ707" s="107"/>
      <c r="AK707" s="107"/>
      <c r="AL707" s="107"/>
      <c r="AM707" s="107"/>
      <c r="AN707" s="107"/>
      <c r="AO707" s="107"/>
      <c r="AP707" s="107"/>
      <c r="AQ707" s="107"/>
      <c r="AR707" s="107"/>
      <c r="AS707" s="107"/>
      <c r="AT707" s="107"/>
      <c r="AU707" s="107"/>
      <c r="AV707" s="107"/>
      <c r="AW707" s="107"/>
      <c r="AX707" s="168"/>
    </row>
    <row r="708" spans="1:50" ht="23.25" customHeight="1" x14ac:dyDescent="0.15">
      <c r="A708" s="667"/>
      <c r="B708" s="66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566</v>
      </c>
      <c r="AE708" s="630"/>
      <c r="AF708" s="630"/>
      <c r="AG708" s="767" t="s">
        <v>566</v>
      </c>
      <c r="AH708" s="768"/>
      <c r="AI708" s="768"/>
      <c r="AJ708" s="768"/>
      <c r="AK708" s="768"/>
      <c r="AL708" s="768"/>
      <c r="AM708" s="768"/>
      <c r="AN708" s="768"/>
      <c r="AO708" s="768"/>
      <c r="AP708" s="768"/>
      <c r="AQ708" s="768"/>
      <c r="AR708" s="768"/>
      <c r="AS708" s="768"/>
      <c r="AT708" s="768"/>
      <c r="AU708" s="768"/>
      <c r="AV708" s="768"/>
      <c r="AW708" s="768"/>
      <c r="AX708" s="769"/>
    </row>
    <row r="709" spans="1:50" ht="23.25" customHeight="1" x14ac:dyDescent="0.15">
      <c r="A709" s="667"/>
      <c r="B709" s="669"/>
      <c r="C709" s="414" t="s">
        <v>143</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602</v>
      </c>
      <c r="AE709" s="334"/>
      <c r="AF709" s="334"/>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3.25" customHeight="1" x14ac:dyDescent="0.15">
      <c r="A710" s="667"/>
      <c r="B710" s="669"/>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613</v>
      </c>
      <c r="AE710" s="334"/>
      <c r="AF710" s="334"/>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48" customHeight="1" x14ac:dyDescent="0.15">
      <c r="A711" s="667"/>
      <c r="B711" s="669"/>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8"/>
      <c r="AD711" s="333" t="s">
        <v>602</v>
      </c>
      <c r="AE711" s="334"/>
      <c r="AF711" s="334"/>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3.25" customHeight="1" x14ac:dyDescent="0.15">
      <c r="A712" s="667"/>
      <c r="B712" s="669"/>
      <c r="C712" s="414" t="s">
        <v>350</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8"/>
      <c r="AD712" s="808" t="s">
        <v>613</v>
      </c>
      <c r="AE712" s="809"/>
      <c r="AF712" s="809"/>
      <c r="AG712" s="837" t="s">
        <v>566</v>
      </c>
      <c r="AH712" s="838"/>
      <c r="AI712" s="838"/>
      <c r="AJ712" s="838"/>
      <c r="AK712" s="838"/>
      <c r="AL712" s="838"/>
      <c r="AM712" s="838"/>
      <c r="AN712" s="838"/>
      <c r="AO712" s="838"/>
      <c r="AP712" s="838"/>
      <c r="AQ712" s="838"/>
      <c r="AR712" s="838"/>
      <c r="AS712" s="838"/>
      <c r="AT712" s="838"/>
      <c r="AU712" s="838"/>
      <c r="AV712" s="838"/>
      <c r="AW712" s="838"/>
      <c r="AX712" s="839"/>
    </row>
    <row r="713" spans="1:50" ht="23.25" customHeight="1" x14ac:dyDescent="0.15">
      <c r="A713" s="667"/>
      <c r="B713" s="669"/>
      <c r="C713" s="1018" t="s">
        <v>351</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333" t="s">
        <v>613</v>
      </c>
      <c r="AE713" s="334"/>
      <c r="AF713" s="688"/>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3.25" customHeight="1" x14ac:dyDescent="0.15">
      <c r="A714" s="670"/>
      <c r="B714" s="671"/>
      <c r="C714" s="672" t="s">
        <v>328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602</v>
      </c>
      <c r="AE714" s="835"/>
      <c r="AF714" s="836"/>
      <c r="AG714" s="761" t="s">
        <v>592</v>
      </c>
      <c r="AH714" s="762"/>
      <c r="AI714" s="762"/>
      <c r="AJ714" s="762"/>
      <c r="AK714" s="762"/>
      <c r="AL714" s="762"/>
      <c r="AM714" s="762"/>
      <c r="AN714" s="762"/>
      <c r="AO714" s="762"/>
      <c r="AP714" s="762"/>
      <c r="AQ714" s="762"/>
      <c r="AR714" s="762"/>
      <c r="AS714" s="762"/>
      <c r="AT714" s="762"/>
      <c r="AU714" s="762"/>
      <c r="AV714" s="762"/>
      <c r="AW714" s="762"/>
      <c r="AX714" s="763"/>
    </row>
    <row r="715" spans="1:50" ht="53.25" customHeight="1" x14ac:dyDescent="0.15">
      <c r="A715" s="665" t="s">
        <v>40</v>
      </c>
      <c r="B715" s="811"/>
      <c r="C715" s="812" t="s">
        <v>329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602</v>
      </c>
      <c r="AE715" s="630"/>
      <c r="AF715" s="681"/>
      <c r="AG715" s="767" t="s">
        <v>593</v>
      </c>
      <c r="AH715" s="768"/>
      <c r="AI715" s="768"/>
      <c r="AJ715" s="768"/>
      <c r="AK715" s="768"/>
      <c r="AL715" s="768"/>
      <c r="AM715" s="768"/>
      <c r="AN715" s="768"/>
      <c r="AO715" s="768"/>
      <c r="AP715" s="768"/>
      <c r="AQ715" s="768"/>
      <c r="AR715" s="768"/>
      <c r="AS715" s="768"/>
      <c r="AT715" s="768"/>
      <c r="AU715" s="768"/>
      <c r="AV715" s="768"/>
      <c r="AW715" s="768"/>
      <c r="AX715" s="769"/>
    </row>
    <row r="716" spans="1:50" ht="30"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602</v>
      </c>
      <c r="AE716" s="652"/>
      <c r="AF716" s="652"/>
      <c r="AG716" s="100" t="s">
        <v>641</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67"/>
      <c r="B717" s="669"/>
      <c r="C717" s="414" t="s">
        <v>246</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3" t="s">
        <v>602</v>
      </c>
      <c r="AE717" s="334"/>
      <c r="AF717" s="334"/>
      <c r="AG717" s="100" t="s">
        <v>594</v>
      </c>
      <c r="AH717" s="101"/>
      <c r="AI717" s="101"/>
      <c r="AJ717" s="101"/>
      <c r="AK717" s="101"/>
      <c r="AL717" s="101"/>
      <c r="AM717" s="101"/>
      <c r="AN717" s="101"/>
      <c r="AO717" s="101"/>
      <c r="AP717" s="101"/>
      <c r="AQ717" s="101"/>
      <c r="AR717" s="101"/>
      <c r="AS717" s="101"/>
      <c r="AT717" s="101"/>
      <c r="AU717" s="101"/>
      <c r="AV717" s="101"/>
      <c r="AW717" s="101"/>
      <c r="AX717" s="102"/>
    </row>
    <row r="718" spans="1:50" ht="30" customHeight="1" x14ac:dyDescent="0.15">
      <c r="A718" s="670"/>
      <c r="B718" s="671"/>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3" t="s">
        <v>613</v>
      </c>
      <c r="AE718" s="334"/>
      <c r="AF718" s="334"/>
      <c r="AG718" s="126" t="s">
        <v>566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613</v>
      </c>
      <c r="AE719" s="630"/>
      <c r="AF719" s="630"/>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4"/>
      <c r="B721" s="805"/>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4"/>
      <c r="B722" s="805"/>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4"/>
      <c r="B723" s="805"/>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4"/>
      <c r="B724" s="805"/>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6"/>
      <c r="B725" s="807"/>
      <c r="C725" s="330"/>
      <c r="D725" s="331"/>
      <c r="E725" s="331"/>
      <c r="F725" s="332"/>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2.25" customHeight="1" x14ac:dyDescent="0.15">
      <c r="A726" s="665" t="s">
        <v>48</v>
      </c>
      <c r="B726" s="829"/>
      <c r="C726" s="842" t="s">
        <v>53</v>
      </c>
      <c r="D726" s="866"/>
      <c r="E726" s="866"/>
      <c r="F726" s="867"/>
      <c r="G726" s="602" t="s">
        <v>614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2.25" customHeight="1" thickBot="1" x14ac:dyDescent="0.2">
      <c r="A727" s="830"/>
      <c r="B727" s="831"/>
      <c r="C727" s="774" t="s">
        <v>57</v>
      </c>
      <c r="D727" s="775"/>
      <c r="E727" s="775"/>
      <c r="F727" s="776"/>
      <c r="G727" s="600" t="s">
        <v>615</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57.75" customHeight="1" thickBot="1" x14ac:dyDescent="0.2">
      <c r="A729" s="659" t="s">
        <v>644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70.5" customHeight="1" thickBot="1" x14ac:dyDescent="0.2">
      <c r="A731" s="826" t="s">
        <v>645</v>
      </c>
      <c r="B731" s="827"/>
      <c r="C731" s="827"/>
      <c r="D731" s="827"/>
      <c r="E731" s="828"/>
      <c r="F731" s="754" t="s">
        <v>646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72.75" customHeight="1" thickBot="1" x14ac:dyDescent="0.2">
      <c r="A733" s="698" t="s">
        <v>647</v>
      </c>
      <c r="B733" s="699"/>
      <c r="C733" s="699"/>
      <c r="D733" s="699"/>
      <c r="E733" s="700"/>
      <c r="F733" s="662" t="s">
        <v>650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229.5" customHeight="1" thickBot="1" x14ac:dyDescent="0.2">
      <c r="A735" s="817" t="s">
        <v>616</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5" t="s">
        <v>356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5" t="s">
        <v>405</v>
      </c>
      <c r="B737" s="210"/>
      <c r="C737" s="210"/>
      <c r="D737" s="211"/>
      <c r="E737" s="1026" t="s">
        <v>595</v>
      </c>
      <c r="F737" s="1026"/>
      <c r="G737" s="1026"/>
      <c r="H737" s="1026"/>
      <c r="I737" s="1026"/>
      <c r="J737" s="1026"/>
      <c r="K737" s="1026"/>
      <c r="L737" s="1026"/>
      <c r="M737" s="1026"/>
      <c r="N737" s="378" t="s">
        <v>400</v>
      </c>
      <c r="O737" s="378"/>
      <c r="P737" s="378"/>
      <c r="Q737" s="378"/>
      <c r="R737" s="1026" t="s">
        <v>596</v>
      </c>
      <c r="S737" s="1026"/>
      <c r="T737" s="1026"/>
      <c r="U737" s="1026"/>
      <c r="V737" s="1026"/>
      <c r="W737" s="1026"/>
      <c r="X737" s="1026"/>
      <c r="Y737" s="1026"/>
      <c r="Z737" s="1026"/>
      <c r="AA737" s="378" t="s">
        <v>399</v>
      </c>
      <c r="AB737" s="378"/>
      <c r="AC737" s="378"/>
      <c r="AD737" s="378"/>
      <c r="AE737" s="1026" t="s">
        <v>597</v>
      </c>
      <c r="AF737" s="1026"/>
      <c r="AG737" s="1026"/>
      <c r="AH737" s="1026"/>
      <c r="AI737" s="1026"/>
      <c r="AJ737" s="1026"/>
      <c r="AK737" s="1026"/>
      <c r="AL737" s="1026"/>
      <c r="AM737" s="1026"/>
      <c r="AN737" s="378" t="s">
        <v>398</v>
      </c>
      <c r="AO737" s="378"/>
      <c r="AP737" s="378"/>
      <c r="AQ737" s="378"/>
      <c r="AR737" s="1032" t="s">
        <v>598</v>
      </c>
      <c r="AS737" s="1033"/>
      <c r="AT737" s="1033"/>
      <c r="AU737" s="1033"/>
      <c r="AV737" s="1033"/>
      <c r="AW737" s="1033"/>
      <c r="AX737" s="1034"/>
      <c r="AY737" s="88"/>
      <c r="AZ737" s="88"/>
    </row>
    <row r="738" spans="1:52" ht="24.75" customHeight="1" x14ac:dyDescent="0.15">
      <c r="A738" s="1025" t="s">
        <v>397</v>
      </c>
      <c r="B738" s="210"/>
      <c r="C738" s="210"/>
      <c r="D738" s="211"/>
      <c r="E738" s="1026" t="s">
        <v>599</v>
      </c>
      <c r="F738" s="1026"/>
      <c r="G738" s="1026"/>
      <c r="H738" s="1026"/>
      <c r="I738" s="1026"/>
      <c r="J738" s="1026"/>
      <c r="K738" s="1026"/>
      <c r="L738" s="1026"/>
      <c r="M738" s="1026"/>
      <c r="N738" s="378" t="s">
        <v>396</v>
      </c>
      <c r="O738" s="378"/>
      <c r="P738" s="378"/>
      <c r="Q738" s="378"/>
      <c r="R738" s="1026" t="s">
        <v>600</v>
      </c>
      <c r="S738" s="1026"/>
      <c r="T738" s="1026"/>
      <c r="U738" s="1026"/>
      <c r="V738" s="1026"/>
      <c r="W738" s="1026"/>
      <c r="X738" s="1026"/>
      <c r="Y738" s="1026"/>
      <c r="Z738" s="1026"/>
      <c r="AA738" s="378" t="s">
        <v>395</v>
      </c>
      <c r="AB738" s="378"/>
      <c r="AC738" s="378"/>
      <c r="AD738" s="378"/>
      <c r="AE738" s="1026" t="s">
        <v>595</v>
      </c>
      <c r="AF738" s="1026"/>
      <c r="AG738" s="1026"/>
      <c r="AH738" s="1026"/>
      <c r="AI738" s="1026"/>
      <c r="AJ738" s="1026"/>
      <c r="AK738" s="1026"/>
      <c r="AL738" s="1026"/>
      <c r="AM738" s="1026"/>
      <c r="AN738" s="378" t="s">
        <v>394</v>
      </c>
      <c r="AO738" s="378"/>
      <c r="AP738" s="378"/>
      <c r="AQ738" s="378"/>
      <c r="AR738" s="1032">
        <v>206</v>
      </c>
      <c r="AS738" s="1033"/>
      <c r="AT738" s="1033"/>
      <c r="AU738" s="1033"/>
      <c r="AV738" s="1033"/>
      <c r="AW738" s="1033"/>
      <c r="AX738" s="1034"/>
    </row>
    <row r="739" spans="1:52" ht="24.75" customHeight="1" x14ac:dyDescent="0.15">
      <c r="A739" s="1025" t="s">
        <v>393</v>
      </c>
      <c r="B739" s="210"/>
      <c r="C739" s="210"/>
      <c r="D739" s="211"/>
      <c r="E739" s="1026">
        <v>203</v>
      </c>
      <c r="F739" s="1026"/>
      <c r="G739" s="1026"/>
      <c r="H739" s="1026"/>
      <c r="I739" s="1026"/>
      <c r="J739" s="1026"/>
      <c r="K739" s="1026"/>
      <c r="L739" s="1026"/>
      <c r="M739" s="1026"/>
      <c r="N739" s="1027"/>
      <c r="O739" s="1027"/>
      <c r="P739" s="1027"/>
      <c r="Q739" s="1027"/>
      <c r="R739" s="1028"/>
      <c r="S739" s="1028"/>
      <c r="T739" s="1028"/>
      <c r="U739" s="1028"/>
      <c r="V739" s="1028"/>
      <c r="W739" s="1028"/>
      <c r="X739" s="1028"/>
      <c r="Y739" s="1028"/>
      <c r="Z739" s="1028"/>
      <c r="AA739" s="1027"/>
      <c r="AB739" s="1027"/>
      <c r="AC739" s="1027"/>
      <c r="AD739" s="1027"/>
      <c r="AE739" s="1028"/>
      <c r="AF739" s="1028"/>
      <c r="AG739" s="1028"/>
      <c r="AH739" s="1028"/>
      <c r="AI739" s="1028"/>
      <c r="AJ739" s="1028"/>
      <c r="AK739" s="1028"/>
      <c r="AL739" s="1028"/>
      <c r="AM739" s="1028"/>
      <c r="AN739" s="1027"/>
      <c r="AO739" s="1027"/>
      <c r="AP739" s="1027"/>
      <c r="AQ739" s="1027"/>
      <c r="AR739" s="1029"/>
      <c r="AS739" s="1030"/>
      <c r="AT739" s="1030"/>
      <c r="AU739" s="1030"/>
      <c r="AV739" s="1030"/>
      <c r="AW739" s="1030"/>
      <c r="AX739" s="1031"/>
    </row>
    <row r="740" spans="1:52" ht="24.75" customHeight="1" thickBot="1" x14ac:dyDescent="0.2">
      <c r="A740" s="1007" t="s">
        <v>417</v>
      </c>
      <c r="B740" s="1008"/>
      <c r="C740" s="1008"/>
      <c r="D740" s="1009"/>
      <c r="E740" s="1010" t="s">
        <v>601</v>
      </c>
      <c r="F740" s="1011"/>
      <c r="G740" s="1011"/>
      <c r="H740" s="92" t="str">
        <f>IF(E740="", "", "(")</f>
        <v>(</v>
      </c>
      <c r="I740" s="1011"/>
      <c r="J740" s="1011"/>
      <c r="K740" s="92" t="str">
        <f>IF(OR(I740="　", I740=""), "", "-")</f>
        <v/>
      </c>
      <c r="L740" s="1012">
        <v>194</v>
      </c>
      <c r="M740" s="1012"/>
      <c r="N740" s="93" t="str">
        <f>IF(O740="", "", "-")</f>
        <v/>
      </c>
      <c r="O740" s="94"/>
      <c r="P740" s="93" t="str">
        <f>IF(E740="", "", ")")</f>
        <v>)</v>
      </c>
      <c r="Q740" s="1010"/>
      <c r="R740" s="1011"/>
      <c r="S740" s="1011"/>
      <c r="T740" s="92" t="str">
        <f>IF(Q740="", "", "(")</f>
        <v/>
      </c>
      <c r="U740" s="1011"/>
      <c r="V740" s="1011"/>
      <c r="W740" s="92" t="str">
        <f>IF(OR(U740="　", U740=""), "", "-")</f>
        <v/>
      </c>
      <c r="X740" s="1012"/>
      <c r="Y740" s="1012"/>
      <c r="Z740" s="93" t="str">
        <f>IF(AA740="", "", "-")</f>
        <v/>
      </c>
      <c r="AA740" s="94"/>
      <c r="AB740" s="93" t="str">
        <f>IF(Q740="", "", ")")</f>
        <v/>
      </c>
      <c r="AC740" s="1010"/>
      <c r="AD740" s="1011"/>
      <c r="AE740" s="1011"/>
      <c r="AF740" s="92" t="str">
        <f>IF(AC740="", "", "(")</f>
        <v/>
      </c>
      <c r="AG740" s="1011"/>
      <c r="AH740" s="1011"/>
      <c r="AI740" s="92" t="str">
        <f>IF(OR(AG740="　", AG740=""), "", "-")</f>
        <v/>
      </c>
      <c r="AJ740" s="1012"/>
      <c r="AK740" s="1012"/>
      <c r="AL740" s="93" t="str">
        <f>IF(AM740="", "", "-")</f>
        <v/>
      </c>
      <c r="AM740" s="94"/>
      <c r="AN740" s="93" t="str">
        <f>IF(AC740="", "", ")")</f>
        <v/>
      </c>
      <c r="AO740" s="1035"/>
      <c r="AP740" s="1036"/>
      <c r="AQ740" s="1036"/>
      <c r="AR740" s="1036"/>
      <c r="AS740" s="1036"/>
      <c r="AT740" s="1036"/>
      <c r="AU740" s="1036"/>
      <c r="AV740" s="1036"/>
      <c r="AW740" s="1036"/>
      <c r="AX740" s="1037"/>
    </row>
    <row r="741" spans="1:52" ht="28.35" customHeight="1" x14ac:dyDescent="0.15">
      <c r="A741" s="639" t="s">
        <v>386</v>
      </c>
      <c r="B741" s="640"/>
      <c r="C741" s="640"/>
      <c r="D741" s="640"/>
      <c r="E741" s="640"/>
      <c r="F741" s="64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388</v>
      </c>
      <c r="B780" s="654"/>
      <c r="C780" s="654"/>
      <c r="D780" s="654"/>
      <c r="E780" s="654"/>
      <c r="F780" s="655"/>
      <c r="G780" s="620" t="s">
        <v>651</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652</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0"/>
    </row>
    <row r="781" spans="1:50" ht="24.75" customHeight="1" x14ac:dyDescent="0.15">
      <c r="A781" s="656"/>
      <c r="B781" s="657"/>
      <c r="C781" s="657"/>
      <c r="D781" s="657"/>
      <c r="E781" s="657"/>
      <c r="F781" s="658"/>
      <c r="G781" s="842"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5"/>
      <c r="AC781" s="842"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617</v>
      </c>
      <c r="H782" s="696"/>
      <c r="I782" s="696"/>
      <c r="J782" s="696"/>
      <c r="K782" s="697"/>
      <c r="L782" s="689" t="s">
        <v>638</v>
      </c>
      <c r="M782" s="862"/>
      <c r="N782" s="862"/>
      <c r="O782" s="862"/>
      <c r="P782" s="862"/>
      <c r="Q782" s="862"/>
      <c r="R782" s="862"/>
      <c r="S782" s="862"/>
      <c r="T782" s="862"/>
      <c r="U782" s="862"/>
      <c r="V782" s="862"/>
      <c r="W782" s="862"/>
      <c r="X782" s="863"/>
      <c r="Y782" s="411">
        <v>0.3</v>
      </c>
      <c r="Z782" s="412"/>
      <c r="AA782" s="412"/>
      <c r="AB782" s="832"/>
      <c r="AC782" s="695" t="s">
        <v>640</v>
      </c>
      <c r="AD782" s="696"/>
      <c r="AE782" s="696"/>
      <c r="AF782" s="696"/>
      <c r="AG782" s="697"/>
      <c r="AH782" s="689" t="s">
        <v>639</v>
      </c>
      <c r="AI782" s="690"/>
      <c r="AJ782" s="690"/>
      <c r="AK782" s="690"/>
      <c r="AL782" s="690"/>
      <c r="AM782" s="690"/>
      <c r="AN782" s="690"/>
      <c r="AO782" s="690"/>
      <c r="AP782" s="690"/>
      <c r="AQ782" s="690"/>
      <c r="AR782" s="690"/>
      <c r="AS782" s="690"/>
      <c r="AT782" s="691"/>
      <c r="AU782" s="411">
        <v>0.2</v>
      </c>
      <c r="AV782" s="412"/>
      <c r="AW782" s="412"/>
      <c r="AX782" s="413"/>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x14ac:dyDescent="0.15">
      <c r="A792" s="656"/>
      <c r="B792" s="657"/>
      <c r="C792" s="657"/>
      <c r="D792" s="657"/>
      <c r="E792" s="657"/>
      <c r="F792" s="658"/>
      <c r="G792" s="853" t="s">
        <v>20</v>
      </c>
      <c r="H792" s="854"/>
      <c r="I792" s="854"/>
      <c r="J792" s="854"/>
      <c r="K792" s="854"/>
      <c r="L792" s="855"/>
      <c r="M792" s="856"/>
      <c r="N792" s="856"/>
      <c r="O792" s="856"/>
      <c r="P792" s="856"/>
      <c r="Q792" s="856"/>
      <c r="R792" s="856"/>
      <c r="S792" s="856"/>
      <c r="T792" s="856"/>
      <c r="U792" s="856"/>
      <c r="V792" s="856"/>
      <c r="W792" s="856"/>
      <c r="X792" s="857"/>
      <c r="Y792" s="858">
        <f>SUM(Y782:AB791)</f>
        <v>0.3</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0.2</v>
      </c>
      <c r="AV792" s="859"/>
      <c r="AW792" s="859"/>
      <c r="AX792" s="861"/>
    </row>
    <row r="793" spans="1:50" ht="24.75" hidden="1" customHeight="1" x14ac:dyDescent="0.15">
      <c r="A793" s="656"/>
      <c r="B793" s="657"/>
      <c r="C793" s="657"/>
      <c r="D793" s="657"/>
      <c r="E793" s="657"/>
      <c r="F793" s="658"/>
      <c r="G793" s="620" t="s">
        <v>322</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321</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0"/>
    </row>
    <row r="794" spans="1:50" ht="24.75" hidden="1" customHeight="1" x14ac:dyDescent="0.15">
      <c r="A794" s="656"/>
      <c r="B794" s="657"/>
      <c r="C794" s="657"/>
      <c r="D794" s="657"/>
      <c r="E794" s="657"/>
      <c r="F794" s="658"/>
      <c r="G794" s="842"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5"/>
      <c r="AC794" s="842"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hidden="1" customHeight="1" x14ac:dyDescent="0.15">
      <c r="A795" s="656"/>
      <c r="B795" s="657"/>
      <c r="C795" s="657"/>
      <c r="D795" s="657"/>
      <c r="E795" s="657"/>
      <c r="F795" s="658"/>
      <c r="G795" s="695"/>
      <c r="H795" s="696"/>
      <c r="I795" s="696"/>
      <c r="J795" s="696"/>
      <c r="K795" s="697"/>
      <c r="L795" s="689"/>
      <c r="M795" s="862"/>
      <c r="N795" s="862"/>
      <c r="O795" s="862"/>
      <c r="P795" s="862"/>
      <c r="Q795" s="862"/>
      <c r="R795" s="862"/>
      <c r="S795" s="862"/>
      <c r="T795" s="862"/>
      <c r="U795" s="862"/>
      <c r="V795" s="862"/>
      <c r="W795" s="862"/>
      <c r="X795" s="863"/>
      <c r="Y795" s="411"/>
      <c r="Z795" s="412"/>
      <c r="AA795" s="412"/>
      <c r="AB795" s="832"/>
      <c r="AC795" s="695"/>
      <c r="AD795" s="696"/>
      <c r="AE795" s="696"/>
      <c r="AF795" s="696"/>
      <c r="AG795" s="697"/>
      <c r="AH795" s="689"/>
      <c r="AI795" s="862"/>
      <c r="AJ795" s="862"/>
      <c r="AK795" s="862"/>
      <c r="AL795" s="862"/>
      <c r="AM795" s="862"/>
      <c r="AN795" s="862"/>
      <c r="AO795" s="862"/>
      <c r="AP795" s="862"/>
      <c r="AQ795" s="862"/>
      <c r="AR795" s="862"/>
      <c r="AS795" s="862"/>
      <c r="AT795" s="863"/>
      <c r="AU795" s="411"/>
      <c r="AV795" s="412"/>
      <c r="AW795" s="412"/>
      <c r="AX795" s="413"/>
    </row>
    <row r="796" spans="1:50" ht="24.75" hidden="1"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hidden="1" customHeight="1" thickBot="1" x14ac:dyDescent="0.2">
      <c r="A805" s="656"/>
      <c r="B805" s="657"/>
      <c r="C805" s="657"/>
      <c r="D805" s="657"/>
      <c r="E805" s="657"/>
      <c r="F805" s="658"/>
      <c r="G805" s="853" t="s">
        <v>20</v>
      </c>
      <c r="H805" s="854"/>
      <c r="I805" s="854"/>
      <c r="J805" s="854"/>
      <c r="K805" s="854"/>
      <c r="L805" s="855"/>
      <c r="M805" s="856"/>
      <c r="N805" s="856"/>
      <c r="O805" s="856"/>
      <c r="P805" s="856"/>
      <c r="Q805" s="856"/>
      <c r="R805" s="856"/>
      <c r="S805" s="856"/>
      <c r="T805" s="856"/>
      <c r="U805" s="856"/>
      <c r="V805" s="856"/>
      <c r="W805" s="856"/>
      <c r="X805" s="857"/>
      <c r="Y805" s="858">
        <f>SUM(Y795:AB804)</f>
        <v>0</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0</v>
      </c>
      <c r="AV805" s="859"/>
      <c r="AW805" s="859"/>
      <c r="AX805" s="861"/>
    </row>
    <row r="806" spans="1:50" ht="24.75" hidden="1" customHeight="1" x14ac:dyDescent="0.15">
      <c r="A806" s="656"/>
      <c r="B806" s="657"/>
      <c r="C806" s="657"/>
      <c r="D806" s="657"/>
      <c r="E806" s="657"/>
      <c r="F806" s="658"/>
      <c r="G806" s="620" t="s">
        <v>323</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324</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0"/>
    </row>
    <row r="807" spans="1:50" ht="24.75" hidden="1" customHeight="1" x14ac:dyDescent="0.15">
      <c r="A807" s="656"/>
      <c r="B807" s="657"/>
      <c r="C807" s="657"/>
      <c r="D807" s="657"/>
      <c r="E807" s="657"/>
      <c r="F807" s="658"/>
      <c r="G807" s="842"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5"/>
      <c r="AC807" s="842"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862"/>
      <c r="N808" s="862"/>
      <c r="O808" s="862"/>
      <c r="P808" s="862"/>
      <c r="Q808" s="862"/>
      <c r="R808" s="862"/>
      <c r="S808" s="862"/>
      <c r="T808" s="862"/>
      <c r="U808" s="862"/>
      <c r="V808" s="862"/>
      <c r="W808" s="862"/>
      <c r="X808" s="863"/>
      <c r="Y808" s="411"/>
      <c r="Z808" s="412"/>
      <c r="AA808" s="412"/>
      <c r="AB808" s="832"/>
      <c r="AC808" s="695"/>
      <c r="AD808" s="696"/>
      <c r="AE808" s="696"/>
      <c r="AF808" s="696"/>
      <c r="AG808" s="697"/>
      <c r="AH808" s="689"/>
      <c r="AI808" s="862"/>
      <c r="AJ808" s="862"/>
      <c r="AK808" s="862"/>
      <c r="AL808" s="862"/>
      <c r="AM808" s="862"/>
      <c r="AN808" s="862"/>
      <c r="AO808" s="862"/>
      <c r="AP808" s="862"/>
      <c r="AQ808" s="862"/>
      <c r="AR808" s="862"/>
      <c r="AS808" s="862"/>
      <c r="AT808" s="863"/>
      <c r="AU808" s="411"/>
      <c r="AV808" s="412"/>
      <c r="AW808" s="412"/>
      <c r="AX808" s="413"/>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x14ac:dyDescent="0.2">
      <c r="A818" s="656"/>
      <c r="B818" s="657"/>
      <c r="C818" s="657"/>
      <c r="D818" s="657"/>
      <c r="E818" s="657"/>
      <c r="F818" s="658"/>
      <c r="G818" s="853" t="s">
        <v>20</v>
      </c>
      <c r="H818" s="854"/>
      <c r="I818" s="854"/>
      <c r="J818" s="854"/>
      <c r="K818" s="854"/>
      <c r="L818" s="855"/>
      <c r="M818" s="856"/>
      <c r="N818" s="856"/>
      <c r="O818" s="856"/>
      <c r="P818" s="856"/>
      <c r="Q818" s="856"/>
      <c r="R818" s="856"/>
      <c r="S818" s="856"/>
      <c r="T818" s="856"/>
      <c r="U818" s="856"/>
      <c r="V818" s="856"/>
      <c r="W818" s="856"/>
      <c r="X818" s="857"/>
      <c r="Y818" s="858">
        <f>SUM(Y808:AB817)</f>
        <v>0</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0</v>
      </c>
      <c r="AV818" s="859"/>
      <c r="AW818" s="859"/>
      <c r="AX818" s="861"/>
    </row>
    <row r="819" spans="1:50" ht="24.75" hidden="1" customHeight="1" x14ac:dyDescent="0.15">
      <c r="A819" s="656"/>
      <c r="B819" s="657"/>
      <c r="C819" s="657"/>
      <c r="D819" s="657"/>
      <c r="E819" s="657"/>
      <c r="F819" s="658"/>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0"/>
    </row>
    <row r="820" spans="1:50" ht="24.75" hidden="1" customHeight="1" x14ac:dyDescent="0.15">
      <c r="A820" s="656"/>
      <c r="B820" s="657"/>
      <c r="C820" s="657"/>
      <c r="D820" s="657"/>
      <c r="E820" s="657"/>
      <c r="F820" s="658"/>
      <c r="G820" s="842"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5"/>
      <c r="AC820" s="842"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862"/>
      <c r="N821" s="862"/>
      <c r="O821" s="862"/>
      <c r="P821" s="862"/>
      <c r="Q821" s="862"/>
      <c r="R821" s="862"/>
      <c r="S821" s="862"/>
      <c r="T821" s="862"/>
      <c r="U821" s="862"/>
      <c r="V821" s="862"/>
      <c r="W821" s="862"/>
      <c r="X821" s="863"/>
      <c r="Y821" s="411"/>
      <c r="Z821" s="412"/>
      <c r="AA821" s="412"/>
      <c r="AB821" s="832"/>
      <c r="AC821" s="695"/>
      <c r="AD821" s="696"/>
      <c r="AE821" s="696"/>
      <c r="AF821" s="696"/>
      <c r="AG821" s="697"/>
      <c r="AH821" s="689"/>
      <c r="AI821" s="862"/>
      <c r="AJ821" s="862"/>
      <c r="AK821" s="862"/>
      <c r="AL821" s="862"/>
      <c r="AM821" s="862"/>
      <c r="AN821" s="862"/>
      <c r="AO821" s="862"/>
      <c r="AP821" s="862"/>
      <c r="AQ821" s="862"/>
      <c r="AR821" s="862"/>
      <c r="AS821" s="862"/>
      <c r="AT821" s="863"/>
      <c r="AU821" s="411"/>
      <c r="AV821" s="412"/>
      <c r="AW821" s="412"/>
      <c r="AX821" s="413"/>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6"/>
      <c r="B831" s="657"/>
      <c r="C831" s="657"/>
      <c r="D831" s="657"/>
      <c r="E831" s="657"/>
      <c r="F831" s="658"/>
      <c r="G831" s="853" t="s">
        <v>20</v>
      </c>
      <c r="H831" s="854"/>
      <c r="I831" s="854"/>
      <c r="J831" s="854"/>
      <c r="K831" s="854"/>
      <c r="L831" s="855"/>
      <c r="M831" s="856"/>
      <c r="N831" s="856"/>
      <c r="O831" s="856"/>
      <c r="P831" s="856"/>
      <c r="Q831" s="856"/>
      <c r="R831" s="856"/>
      <c r="S831" s="856"/>
      <c r="T831" s="856"/>
      <c r="U831" s="856"/>
      <c r="V831" s="856"/>
      <c r="W831" s="856"/>
      <c r="X831" s="857"/>
      <c r="Y831" s="858">
        <f>SUM(Y821:AB830)</f>
        <v>0</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0</v>
      </c>
      <c r="AV831" s="859"/>
      <c r="AW831" s="859"/>
      <c r="AX831" s="861"/>
    </row>
    <row r="832" spans="1:50" ht="24.75" customHeight="1" thickBot="1" x14ac:dyDescent="0.2">
      <c r="A832" s="939" t="s">
        <v>148</v>
      </c>
      <c r="B832" s="940"/>
      <c r="C832" s="940"/>
      <c r="D832" s="940"/>
      <c r="E832" s="940"/>
      <c r="F832" s="940"/>
      <c r="G832" s="940"/>
      <c r="H832" s="940"/>
      <c r="I832" s="940"/>
      <c r="J832" s="940"/>
      <c r="K832" s="940"/>
      <c r="L832" s="940"/>
      <c r="M832" s="940"/>
      <c r="N832" s="940"/>
      <c r="O832" s="940"/>
      <c r="P832" s="940"/>
      <c r="Q832" s="940"/>
      <c r="R832" s="940"/>
      <c r="S832" s="940"/>
      <c r="T832" s="940"/>
      <c r="U832" s="940"/>
      <c r="V832" s="940"/>
      <c r="W832" s="940"/>
      <c r="X832" s="940"/>
      <c r="Y832" s="940"/>
      <c r="Z832" s="940"/>
      <c r="AA832" s="940"/>
      <c r="AB832" s="940"/>
      <c r="AC832" s="940"/>
      <c r="AD832" s="940"/>
      <c r="AE832" s="940"/>
      <c r="AF832" s="940"/>
      <c r="AG832" s="940"/>
      <c r="AH832" s="940"/>
      <c r="AI832" s="940"/>
      <c r="AJ832" s="940"/>
      <c r="AK832" s="941"/>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622</v>
      </c>
      <c r="D838" s="360"/>
      <c r="E838" s="360"/>
      <c r="F838" s="360"/>
      <c r="G838" s="360"/>
      <c r="H838" s="360"/>
      <c r="I838" s="360"/>
      <c r="J838" s="361" t="s">
        <v>618</v>
      </c>
      <c r="K838" s="362"/>
      <c r="L838" s="362"/>
      <c r="M838" s="362"/>
      <c r="N838" s="362"/>
      <c r="O838" s="362"/>
      <c r="P838" s="375" t="s">
        <v>621</v>
      </c>
      <c r="Q838" s="363"/>
      <c r="R838" s="363"/>
      <c r="S838" s="363"/>
      <c r="T838" s="363"/>
      <c r="U838" s="363"/>
      <c r="V838" s="363"/>
      <c r="W838" s="363"/>
      <c r="X838" s="363"/>
      <c r="Y838" s="364">
        <v>0.3</v>
      </c>
      <c r="Z838" s="365"/>
      <c r="AA838" s="365"/>
      <c r="AB838" s="366"/>
      <c r="AC838" s="206" t="s">
        <v>80</v>
      </c>
      <c r="AD838" s="937"/>
      <c r="AE838" s="937"/>
      <c r="AF838" s="937"/>
      <c r="AG838" s="938"/>
      <c r="AH838" s="385" t="s">
        <v>633</v>
      </c>
      <c r="AI838" s="386"/>
      <c r="AJ838" s="386"/>
      <c r="AK838" s="386"/>
      <c r="AL838" s="370" t="s">
        <v>618</v>
      </c>
      <c r="AM838" s="371"/>
      <c r="AN838" s="371"/>
      <c r="AO838" s="372"/>
      <c r="AP838" s="373" t="s">
        <v>618</v>
      </c>
      <c r="AQ838" s="373"/>
      <c r="AR838" s="373"/>
      <c r="AS838" s="373"/>
      <c r="AT838" s="373"/>
      <c r="AU838" s="373"/>
      <c r="AV838" s="373"/>
      <c r="AW838" s="373"/>
      <c r="AX838" s="373"/>
    </row>
    <row r="839" spans="1:50" ht="30" customHeight="1" x14ac:dyDescent="0.15">
      <c r="A839" s="389">
        <v>2</v>
      </c>
      <c r="B839" s="389">
        <v>1</v>
      </c>
      <c r="C839" s="374" t="s">
        <v>623</v>
      </c>
      <c r="D839" s="360"/>
      <c r="E839" s="360"/>
      <c r="F839" s="360"/>
      <c r="G839" s="360"/>
      <c r="H839" s="360"/>
      <c r="I839" s="360"/>
      <c r="J839" s="361" t="s">
        <v>618</v>
      </c>
      <c r="K839" s="362"/>
      <c r="L839" s="362"/>
      <c r="M839" s="362"/>
      <c r="N839" s="362"/>
      <c r="O839" s="362"/>
      <c r="P839" s="375" t="s">
        <v>621</v>
      </c>
      <c r="Q839" s="363"/>
      <c r="R839" s="363"/>
      <c r="S839" s="363"/>
      <c r="T839" s="363"/>
      <c r="U839" s="363"/>
      <c r="V839" s="363"/>
      <c r="W839" s="363"/>
      <c r="X839" s="363"/>
      <c r="Y839" s="364">
        <v>0.3</v>
      </c>
      <c r="Z839" s="365"/>
      <c r="AA839" s="365"/>
      <c r="AB839" s="366"/>
      <c r="AC839" s="206" t="s">
        <v>80</v>
      </c>
      <c r="AD839" s="937"/>
      <c r="AE839" s="937"/>
      <c r="AF839" s="937"/>
      <c r="AG839" s="938"/>
      <c r="AH839" s="385" t="s">
        <v>634</v>
      </c>
      <c r="AI839" s="386"/>
      <c r="AJ839" s="386"/>
      <c r="AK839" s="386"/>
      <c r="AL839" s="370" t="s">
        <v>618</v>
      </c>
      <c r="AM839" s="371"/>
      <c r="AN839" s="371"/>
      <c r="AO839" s="372"/>
      <c r="AP839" s="373" t="s">
        <v>634</v>
      </c>
      <c r="AQ839" s="373"/>
      <c r="AR839" s="373"/>
      <c r="AS839" s="373"/>
      <c r="AT839" s="373"/>
      <c r="AU839" s="373"/>
      <c r="AV839" s="373"/>
      <c r="AW839" s="373"/>
      <c r="AX839" s="373"/>
    </row>
    <row r="840" spans="1:50" ht="30" customHeight="1" x14ac:dyDescent="0.15">
      <c r="A840" s="389">
        <v>3</v>
      </c>
      <c r="B840" s="389">
        <v>1</v>
      </c>
      <c r="C840" s="374" t="s">
        <v>624</v>
      </c>
      <c r="D840" s="360"/>
      <c r="E840" s="360"/>
      <c r="F840" s="360"/>
      <c r="G840" s="360"/>
      <c r="H840" s="360"/>
      <c r="I840" s="360"/>
      <c r="J840" s="361" t="s">
        <v>618</v>
      </c>
      <c r="K840" s="362"/>
      <c r="L840" s="362"/>
      <c r="M840" s="362"/>
      <c r="N840" s="362"/>
      <c r="O840" s="362"/>
      <c r="P840" s="375" t="s">
        <v>621</v>
      </c>
      <c r="Q840" s="363"/>
      <c r="R840" s="363"/>
      <c r="S840" s="363"/>
      <c r="T840" s="363"/>
      <c r="U840" s="363"/>
      <c r="V840" s="363"/>
      <c r="W840" s="363"/>
      <c r="X840" s="363"/>
      <c r="Y840" s="364">
        <v>0.2</v>
      </c>
      <c r="Z840" s="365"/>
      <c r="AA840" s="365"/>
      <c r="AB840" s="366"/>
      <c r="AC840" s="206" t="s">
        <v>80</v>
      </c>
      <c r="AD840" s="937"/>
      <c r="AE840" s="937"/>
      <c r="AF840" s="937"/>
      <c r="AG840" s="938"/>
      <c r="AH840" s="368" t="s">
        <v>618</v>
      </c>
      <c r="AI840" s="369"/>
      <c r="AJ840" s="369"/>
      <c r="AK840" s="369"/>
      <c r="AL840" s="370" t="s">
        <v>634</v>
      </c>
      <c r="AM840" s="371"/>
      <c r="AN840" s="371"/>
      <c r="AO840" s="372"/>
      <c r="AP840" s="373" t="s">
        <v>633</v>
      </c>
      <c r="AQ840" s="373"/>
      <c r="AR840" s="373"/>
      <c r="AS840" s="373"/>
      <c r="AT840" s="373"/>
      <c r="AU840" s="373"/>
      <c r="AV840" s="373"/>
      <c r="AW840" s="373"/>
      <c r="AX840" s="373"/>
    </row>
    <row r="841" spans="1:50" ht="30" customHeight="1" x14ac:dyDescent="0.15">
      <c r="A841" s="389">
        <v>4</v>
      </c>
      <c r="B841" s="389">
        <v>1</v>
      </c>
      <c r="C841" s="390" t="s">
        <v>625</v>
      </c>
      <c r="D841" s="391"/>
      <c r="E841" s="391"/>
      <c r="F841" s="391"/>
      <c r="G841" s="391"/>
      <c r="H841" s="391"/>
      <c r="I841" s="392"/>
      <c r="J841" s="361" t="s">
        <v>619</v>
      </c>
      <c r="K841" s="362"/>
      <c r="L841" s="362"/>
      <c r="M841" s="362"/>
      <c r="N841" s="362"/>
      <c r="O841" s="362"/>
      <c r="P841" s="375" t="s">
        <v>621</v>
      </c>
      <c r="Q841" s="363"/>
      <c r="R841" s="363"/>
      <c r="S841" s="363"/>
      <c r="T841" s="363"/>
      <c r="U841" s="363"/>
      <c r="V841" s="363"/>
      <c r="W841" s="363"/>
      <c r="X841" s="363"/>
      <c r="Y841" s="364">
        <v>0.2</v>
      </c>
      <c r="Z841" s="365"/>
      <c r="AA841" s="365"/>
      <c r="AB841" s="366"/>
      <c r="AC841" s="206" t="s">
        <v>80</v>
      </c>
      <c r="AD841" s="937"/>
      <c r="AE841" s="937"/>
      <c r="AF841" s="937"/>
      <c r="AG841" s="938"/>
      <c r="AH841" s="368" t="s">
        <v>618</v>
      </c>
      <c r="AI841" s="369"/>
      <c r="AJ841" s="369"/>
      <c r="AK841" s="369"/>
      <c r="AL841" s="370" t="s">
        <v>618</v>
      </c>
      <c r="AM841" s="371"/>
      <c r="AN841" s="371"/>
      <c r="AO841" s="372"/>
      <c r="AP841" s="373" t="s">
        <v>618</v>
      </c>
      <c r="AQ841" s="373"/>
      <c r="AR841" s="373"/>
      <c r="AS841" s="373"/>
      <c r="AT841" s="373"/>
      <c r="AU841" s="373"/>
      <c r="AV841" s="373"/>
      <c r="AW841" s="373"/>
      <c r="AX841" s="373"/>
    </row>
    <row r="842" spans="1:50" ht="30" customHeight="1" x14ac:dyDescent="0.15">
      <c r="A842" s="389">
        <v>5</v>
      </c>
      <c r="B842" s="389">
        <v>1</v>
      </c>
      <c r="C842" s="390" t="s">
        <v>626</v>
      </c>
      <c r="D842" s="393"/>
      <c r="E842" s="393"/>
      <c r="F842" s="393"/>
      <c r="G842" s="393"/>
      <c r="H842" s="393"/>
      <c r="I842" s="394"/>
      <c r="J842" s="361" t="s">
        <v>620</v>
      </c>
      <c r="K842" s="362"/>
      <c r="L842" s="362"/>
      <c r="M842" s="362"/>
      <c r="N842" s="362"/>
      <c r="O842" s="362"/>
      <c r="P842" s="375" t="s">
        <v>621</v>
      </c>
      <c r="Q842" s="363"/>
      <c r="R842" s="363"/>
      <c r="S842" s="363"/>
      <c r="T842" s="363"/>
      <c r="U842" s="363"/>
      <c r="V842" s="363"/>
      <c r="W842" s="363"/>
      <c r="X842" s="363"/>
      <c r="Y842" s="364">
        <v>0.1</v>
      </c>
      <c r="Z842" s="365"/>
      <c r="AA842" s="365"/>
      <c r="AB842" s="366"/>
      <c r="AC842" s="868" t="s">
        <v>80</v>
      </c>
      <c r="AD842" s="869"/>
      <c r="AE842" s="869"/>
      <c r="AF842" s="869"/>
      <c r="AG842" s="870"/>
      <c r="AH842" s="368" t="s">
        <v>618</v>
      </c>
      <c r="AI842" s="369"/>
      <c r="AJ842" s="369"/>
      <c r="AK842" s="369"/>
      <c r="AL842" s="370" t="s">
        <v>634</v>
      </c>
      <c r="AM842" s="371"/>
      <c r="AN842" s="371"/>
      <c r="AO842" s="372"/>
      <c r="AP842" s="373" t="s">
        <v>620</v>
      </c>
      <c r="AQ842" s="373"/>
      <c r="AR842" s="373"/>
      <c r="AS842" s="373"/>
      <c r="AT842" s="373"/>
      <c r="AU842" s="373"/>
      <c r="AV842" s="373"/>
      <c r="AW842" s="373"/>
      <c r="AX842" s="373"/>
    </row>
    <row r="843" spans="1:50" ht="30" customHeight="1" x14ac:dyDescent="0.15">
      <c r="A843" s="389">
        <v>6</v>
      </c>
      <c r="B843" s="389">
        <v>1</v>
      </c>
      <c r="C843" s="390" t="s">
        <v>628</v>
      </c>
      <c r="D843" s="393"/>
      <c r="E843" s="393"/>
      <c r="F843" s="393"/>
      <c r="G843" s="393"/>
      <c r="H843" s="393"/>
      <c r="I843" s="394"/>
      <c r="J843" s="361" t="s">
        <v>627</v>
      </c>
      <c r="K843" s="362"/>
      <c r="L843" s="362"/>
      <c r="M843" s="362"/>
      <c r="N843" s="362"/>
      <c r="O843" s="362"/>
      <c r="P843" s="375" t="s">
        <v>621</v>
      </c>
      <c r="Q843" s="363"/>
      <c r="R843" s="363"/>
      <c r="S843" s="363"/>
      <c r="T843" s="363"/>
      <c r="U843" s="363"/>
      <c r="V843" s="363"/>
      <c r="W843" s="363"/>
      <c r="X843" s="363"/>
      <c r="Y843" s="364">
        <v>0.1</v>
      </c>
      <c r="Z843" s="365"/>
      <c r="AA843" s="365"/>
      <c r="AB843" s="366"/>
      <c r="AC843" s="868" t="s">
        <v>80</v>
      </c>
      <c r="AD843" s="869"/>
      <c r="AE843" s="869"/>
      <c r="AF843" s="869"/>
      <c r="AG843" s="870"/>
      <c r="AH843" s="368" t="s">
        <v>618</v>
      </c>
      <c r="AI843" s="369"/>
      <c r="AJ843" s="369"/>
      <c r="AK843" s="369"/>
      <c r="AL843" s="370" t="s">
        <v>636</v>
      </c>
      <c r="AM843" s="371"/>
      <c r="AN843" s="371"/>
      <c r="AO843" s="372"/>
      <c r="AP843" s="373" t="s">
        <v>618</v>
      </c>
      <c r="AQ843" s="373"/>
      <c r="AR843" s="373"/>
      <c r="AS843" s="373"/>
      <c r="AT843" s="373"/>
      <c r="AU843" s="373"/>
      <c r="AV843" s="373"/>
      <c r="AW843" s="373"/>
      <c r="AX843" s="373"/>
    </row>
    <row r="844" spans="1:50" ht="30" customHeight="1" x14ac:dyDescent="0.15">
      <c r="A844" s="389">
        <v>7</v>
      </c>
      <c r="B844" s="389">
        <v>1</v>
      </c>
      <c r="C844" s="390" t="s">
        <v>629</v>
      </c>
      <c r="D844" s="393"/>
      <c r="E844" s="393"/>
      <c r="F844" s="393"/>
      <c r="G844" s="393"/>
      <c r="H844" s="393"/>
      <c r="I844" s="394"/>
      <c r="J844" s="361" t="s">
        <v>618</v>
      </c>
      <c r="K844" s="362"/>
      <c r="L844" s="362"/>
      <c r="M844" s="362"/>
      <c r="N844" s="362"/>
      <c r="O844" s="362"/>
      <c r="P844" s="375" t="s">
        <v>621</v>
      </c>
      <c r="Q844" s="363"/>
      <c r="R844" s="363"/>
      <c r="S844" s="363"/>
      <c r="T844" s="363"/>
      <c r="U844" s="363"/>
      <c r="V844" s="363"/>
      <c r="W844" s="363"/>
      <c r="X844" s="363"/>
      <c r="Y844" s="364">
        <v>0.1</v>
      </c>
      <c r="Z844" s="365"/>
      <c r="AA844" s="365"/>
      <c r="AB844" s="366"/>
      <c r="AC844" s="868" t="s">
        <v>80</v>
      </c>
      <c r="AD844" s="869"/>
      <c r="AE844" s="869"/>
      <c r="AF844" s="869"/>
      <c r="AG844" s="870"/>
      <c r="AH844" s="368" t="s">
        <v>635</v>
      </c>
      <c r="AI844" s="369"/>
      <c r="AJ844" s="369"/>
      <c r="AK844" s="369"/>
      <c r="AL844" s="370" t="s">
        <v>620</v>
      </c>
      <c r="AM844" s="371"/>
      <c r="AN844" s="371"/>
      <c r="AO844" s="372"/>
      <c r="AP844" s="373" t="s">
        <v>618</v>
      </c>
      <c r="AQ844" s="373"/>
      <c r="AR844" s="373"/>
      <c r="AS844" s="373"/>
      <c r="AT844" s="373"/>
      <c r="AU844" s="373"/>
      <c r="AV844" s="373"/>
      <c r="AW844" s="373"/>
      <c r="AX844" s="373"/>
    </row>
    <row r="845" spans="1:50" ht="30" customHeight="1" x14ac:dyDescent="0.15">
      <c r="A845" s="389">
        <v>8</v>
      </c>
      <c r="B845" s="389">
        <v>1</v>
      </c>
      <c r="C845" s="390" t="s">
        <v>630</v>
      </c>
      <c r="D845" s="393"/>
      <c r="E845" s="393"/>
      <c r="F845" s="393"/>
      <c r="G845" s="393"/>
      <c r="H845" s="393"/>
      <c r="I845" s="394"/>
      <c r="J845" s="361" t="s">
        <v>618</v>
      </c>
      <c r="K845" s="362"/>
      <c r="L845" s="362"/>
      <c r="M845" s="362"/>
      <c r="N845" s="362"/>
      <c r="O845" s="362"/>
      <c r="P845" s="375" t="s">
        <v>621</v>
      </c>
      <c r="Q845" s="363"/>
      <c r="R845" s="363"/>
      <c r="S845" s="363"/>
      <c r="T845" s="363"/>
      <c r="U845" s="363"/>
      <c r="V845" s="363"/>
      <c r="W845" s="363"/>
      <c r="X845" s="363"/>
      <c r="Y845" s="364">
        <v>0.1</v>
      </c>
      <c r="Z845" s="365"/>
      <c r="AA845" s="365"/>
      <c r="AB845" s="366"/>
      <c r="AC845" s="868" t="s">
        <v>80</v>
      </c>
      <c r="AD845" s="869"/>
      <c r="AE845" s="869"/>
      <c r="AF845" s="869"/>
      <c r="AG845" s="870"/>
      <c r="AH845" s="368" t="s">
        <v>618</v>
      </c>
      <c r="AI845" s="369"/>
      <c r="AJ845" s="369"/>
      <c r="AK845" s="369"/>
      <c r="AL845" s="370" t="s">
        <v>620</v>
      </c>
      <c r="AM845" s="371"/>
      <c r="AN845" s="371"/>
      <c r="AO845" s="372"/>
      <c r="AP845" s="373" t="s">
        <v>618</v>
      </c>
      <c r="AQ845" s="373"/>
      <c r="AR845" s="373"/>
      <c r="AS845" s="373"/>
      <c r="AT845" s="373"/>
      <c r="AU845" s="373"/>
      <c r="AV845" s="373"/>
      <c r="AW845" s="373"/>
      <c r="AX845" s="373"/>
    </row>
    <row r="846" spans="1:50" ht="30" customHeight="1" x14ac:dyDescent="0.15">
      <c r="A846" s="389">
        <v>9</v>
      </c>
      <c r="B846" s="389">
        <v>1</v>
      </c>
      <c r="C846" s="390" t="s">
        <v>631</v>
      </c>
      <c r="D846" s="393"/>
      <c r="E846" s="393"/>
      <c r="F846" s="393"/>
      <c r="G846" s="393"/>
      <c r="H846" s="393"/>
      <c r="I846" s="394"/>
      <c r="J846" s="361" t="s">
        <v>620</v>
      </c>
      <c r="K846" s="362"/>
      <c r="L846" s="362"/>
      <c r="M846" s="362"/>
      <c r="N846" s="362"/>
      <c r="O846" s="362"/>
      <c r="P846" s="375" t="s">
        <v>621</v>
      </c>
      <c r="Q846" s="363"/>
      <c r="R846" s="363"/>
      <c r="S846" s="363"/>
      <c r="T846" s="363"/>
      <c r="U846" s="363"/>
      <c r="V846" s="363"/>
      <c r="W846" s="363"/>
      <c r="X846" s="363"/>
      <c r="Y846" s="364">
        <v>0.1</v>
      </c>
      <c r="Z846" s="365"/>
      <c r="AA846" s="365"/>
      <c r="AB846" s="366"/>
      <c r="AC846" s="868" t="s">
        <v>80</v>
      </c>
      <c r="AD846" s="869"/>
      <c r="AE846" s="869"/>
      <c r="AF846" s="869"/>
      <c r="AG846" s="870"/>
      <c r="AH846" s="368" t="s">
        <v>620</v>
      </c>
      <c r="AI846" s="369"/>
      <c r="AJ846" s="369"/>
      <c r="AK846" s="369"/>
      <c r="AL846" s="370" t="s">
        <v>618</v>
      </c>
      <c r="AM846" s="371"/>
      <c r="AN846" s="371"/>
      <c r="AO846" s="372"/>
      <c r="AP846" s="373" t="s">
        <v>618</v>
      </c>
      <c r="AQ846" s="373"/>
      <c r="AR846" s="373"/>
      <c r="AS846" s="373"/>
      <c r="AT846" s="373"/>
      <c r="AU846" s="373"/>
      <c r="AV846" s="373"/>
      <c r="AW846" s="373"/>
      <c r="AX846" s="373"/>
    </row>
    <row r="847" spans="1:50" ht="30" customHeight="1" x14ac:dyDescent="0.15">
      <c r="A847" s="389">
        <v>10</v>
      </c>
      <c r="B847" s="389">
        <v>1</v>
      </c>
      <c r="C847" s="390" t="s">
        <v>632</v>
      </c>
      <c r="D847" s="393"/>
      <c r="E847" s="393"/>
      <c r="F847" s="393"/>
      <c r="G847" s="393"/>
      <c r="H847" s="393"/>
      <c r="I847" s="394"/>
      <c r="J847" s="361" t="s">
        <v>618</v>
      </c>
      <c r="K847" s="362"/>
      <c r="L847" s="362"/>
      <c r="M847" s="362"/>
      <c r="N847" s="362"/>
      <c r="O847" s="362"/>
      <c r="P847" s="375" t="s">
        <v>621</v>
      </c>
      <c r="Q847" s="363"/>
      <c r="R847" s="363"/>
      <c r="S847" s="363"/>
      <c r="T847" s="363"/>
      <c r="U847" s="363"/>
      <c r="V847" s="363"/>
      <c r="W847" s="363"/>
      <c r="X847" s="363"/>
      <c r="Y847" s="364">
        <v>0.1</v>
      </c>
      <c r="Z847" s="365"/>
      <c r="AA847" s="365"/>
      <c r="AB847" s="366"/>
      <c r="AC847" s="868" t="s">
        <v>80</v>
      </c>
      <c r="AD847" s="869"/>
      <c r="AE847" s="869"/>
      <c r="AF847" s="869"/>
      <c r="AG847" s="870"/>
      <c r="AH847" s="368" t="s">
        <v>620</v>
      </c>
      <c r="AI847" s="369"/>
      <c r="AJ847" s="369"/>
      <c r="AK847" s="369"/>
      <c r="AL847" s="370" t="s">
        <v>635</v>
      </c>
      <c r="AM847" s="371"/>
      <c r="AN847" s="371"/>
      <c r="AO847" s="372"/>
      <c r="AP847" s="373" t="s">
        <v>618</v>
      </c>
      <c r="AQ847" s="373"/>
      <c r="AR847" s="373"/>
      <c r="AS847" s="373"/>
      <c r="AT847" s="373"/>
      <c r="AU847" s="373"/>
      <c r="AV847" s="373"/>
      <c r="AW847" s="373"/>
      <c r="AX847" s="373"/>
    </row>
    <row r="848" spans="1:50" hidden="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idden="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idden="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idden="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idden="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idden="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idden="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idden="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idden="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idden="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idden="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idden="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idden="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idden="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idden="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idden="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idden="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idden="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idden="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idden="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idden="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74" t="s">
        <v>622</v>
      </c>
      <c r="D871" s="360"/>
      <c r="E871" s="360"/>
      <c r="F871" s="360"/>
      <c r="G871" s="360"/>
      <c r="H871" s="360"/>
      <c r="I871" s="360"/>
      <c r="J871" s="361" t="s">
        <v>410</v>
      </c>
      <c r="K871" s="362"/>
      <c r="L871" s="362"/>
      <c r="M871" s="362"/>
      <c r="N871" s="362"/>
      <c r="O871" s="362"/>
      <c r="P871" s="375" t="s">
        <v>621</v>
      </c>
      <c r="Q871" s="363"/>
      <c r="R871" s="363"/>
      <c r="S871" s="363"/>
      <c r="T871" s="363"/>
      <c r="U871" s="363"/>
      <c r="V871" s="363"/>
      <c r="W871" s="363"/>
      <c r="X871" s="363"/>
      <c r="Y871" s="364">
        <v>0.2</v>
      </c>
      <c r="Z871" s="365"/>
      <c r="AA871" s="365"/>
      <c r="AB871" s="366"/>
      <c r="AC871" s="376" t="s">
        <v>80</v>
      </c>
      <c r="AD871" s="384"/>
      <c r="AE871" s="384"/>
      <c r="AF871" s="384"/>
      <c r="AG871" s="384"/>
      <c r="AH871" s="385" t="s">
        <v>410</v>
      </c>
      <c r="AI871" s="386"/>
      <c r="AJ871" s="386"/>
      <c r="AK871" s="386"/>
      <c r="AL871" s="370" t="s">
        <v>410</v>
      </c>
      <c r="AM871" s="371"/>
      <c r="AN871" s="371"/>
      <c r="AO871" s="372"/>
      <c r="AP871" s="373" t="s">
        <v>410</v>
      </c>
      <c r="AQ871" s="373"/>
      <c r="AR871" s="373"/>
      <c r="AS871" s="373"/>
      <c r="AT871" s="373"/>
      <c r="AU871" s="373"/>
      <c r="AV871" s="373"/>
      <c r="AW871" s="373"/>
      <c r="AX871" s="373"/>
    </row>
    <row r="872" spans="1:50" ht="30" customHeight="1" x14ac:dyDescent="0.15">
      <c r="A872" s="389">
        <v>2</v>
      </c>
      <c r="B872" s="389">
        <v>1</v>
      </c>
      <c r="C872" s="374" t="s">
        <v>623</v>
      </c>
      <c r="D872" s="360"/>
      <c r="E872" s="360"/>
      <c r="F872" s="360"/>
      <c r="G872" s="360"/>
      <c r="H872" s="360"/>
      <c r="I872" s="360"/>
      <c r="J872" s="361" t="s">
        <v>410</v>
      </c>
      <c r="K872" s="362"/>
      <c r="L872" s="362"/>
      <c r="M872" s="362"/>
      <c r="N872" s="362"/>
      <c r="O872" s="362"/>
      <c r="P872" s="375" t="s">
        <v>621</v>
      </c>
      <c r="Q872" s="363"/>
      <c r="R872" s="363"/>
      <c r="S872" s="363"/>
      <c r="T872" s="363"/>
      <c r="U872" s="363"/>
      <c r="V872" s="363"/>
      <c r="W872" s="363"/>
      <c r="X872" s="363"/>
      <c r="Y872" s="364">
        <v>0.1</v>
      </c>
      <c r="Z872" s="365"/>
      <c r="AA872" s="365"/>
      <c r="AB872" s="366"/>
      <c r="AC872" s="376" t="s">
        <v>80</v>
      </c>
      <c r="AD872" s="376"/>
      <c r="AE872" s="376"/>
      <c r="AF872" s="376"/>
      <c r="AG872" s="376"/>
      <c r="AH872" s="385" t="s">
        <v>410</v>
      </c>
      <c r="AI872" s="386"/>
      <c r="AJ872" s="386"/>
      <c r="AK872" s="386"/>
      <c r="AL872" s="370" t="s">
        <v>410</v>
      </c>
      <c r="AM872" s="371"/>
      <c r="AN872" s="371"/>
      <c r="AO872" s="372"/>
      <c r="AP872" s="373" t="s">
        <v>410</v>
      </c>
      <c r="AQ872" s="373"/>
      <c r="AR872" s="373"/>
      <c r="AS872" s="373"/>
      <c r="AT872" s="373"/>
      <c r="AU872" s="373"/>
      <c r="AV872" s="373"/>
      <c r="AW872" s="373"/>
      <c r="AX872" s="373"/>
    </row>
    <row r="873" spans="1:50" ht="30" customHeight="1" x14ac:dyDescent="0.15">
      <c r="A873" s="389">
        <v>3</v>
      </c>
      <c r="B873" s="389">
        <v>1</v>
      </c>
      <c r="C873" s="374" t="s">
        <v>624</v>
      </c>
      <c r="D873" s="360"/>
      <c r="E873" s="360"/>
      <c r="F873" s="360"/>
      <c r="G873" s="360"/>
      <c r="H873" s="360"/>
      <c r="I873" s="360"/>
      <c r="J873" s="361" t="s">
        <v>410</v>
      </c>
      <c r="K873" s="362"/>
      <c r="L873" s="362"/>
      <c r="M873" s="362"/>
      <c r="N873" s="362"/>
      <c r="O873" s="362"/>
      <c r="P873" s="375" t="s">
        <v>621</v>
      </c>
      <c r="Q873" s="363"/>
      <c r="R873" s="363"/>
      <c r="S873" s="363"/>
      <c r="T873" s="363"/>
      <c r="U873" s="363"/>
      <c r="V873" s="363"/>
      <c r="W873" s="363"/>
      <c r="X873" s="363"/>
      <c r="Y873" s="364">
        <v>0.1</v>
      </c>
      <c r="Z873" s="365"/>
      <c r="AA873" s="365"/>
      <c r="AB873" s="366"/>
      <c r="AC873" s="376" t="s">
        <v>80</v>
      </c>
      <c r="AD873" s="376"/>
      <c r="AE873" s="376"/>
      <c r="AF873" s="376"/>
      <c r="AG873" s="376"/>
      <c r="AH873" s="368" t="s">
        <v>410</v>
      </c>
      <c r="AI873" s="369"/>
      <c r="AJ873" s="369"/>
      <c r="AK873" s="369"/>
      <c r="AL873" s="370" t="s">
        <v>410</v>
      </c>
      <c r="AM873" s="371"/>
      <c r="AN873" s="371"/>
      <c r="AO873" s="372"/>
      <c r="AP873" s="373" t="s">
        <v>410</v>
      </c>
      <c r="AQ873" s="373"/>
      <c r="AR873" s="373"/>
      <c r="AS873" s="373"/>
      <c r="AT873" s="373"/>
      <c r="AU873" s="373"/>
      <c r="AV873" s="373"/>
      <c r="AW873" s="373"/>
      <c r="AX873" s="373"/>
    </row>
    <row r="874" spans="1:50" ht="30" customHeight="1" x14ac:dyDescent="0.15">
      <c r="A874" s="389">
        <v>4</v>
      </c>
      <c r="B874" s="389">
        <v>1</v>
      </c>
      <c r="C874" s="390" t="s">
        <v>625</v>
      </c>
      <c r="D874" s="391"/>
      <c r="E874" s="391"/>
      <c r="F874" s="391"/>
      <c r="G874" s="391"/>
      <c r="H874" s="391"/>
      <c r="I874" s="392"/>
      <c r="J874" s="361" t="s">
        <v>410</v>
      </c>
      <c r="K874" s="362"/>
      <c r="L874" s="362"/>
      <c r="M874" s="362"/>
      <c r="N874" s="362"/>
      <c r="O874" s="362"/>
      <c r="P874" s="375" t="s">
        <v>621</v>
      </c>
      <c r="Q874" s="363"/>
      <c r="R874" s="363"/>
      <c r="S874" s="363"/>
      <c r="T874" s="363"/>
      <c r="U874" s="363"/>
      <c r="V874" s="363"/>
      <c r="W874" s="363"/>
      <c r="X874" s="363"/>
      <c r="Y874" s="364">
        <v>0.1</v>
      </c>
      <c r="Z874" s="365"/>
      <c r="AA874" s="365"/>
      <c r="AB874" s="366"/>
      <c r="AC874" s="376" t="s">
        <v>80</v>
      </c>
      <c r="AD874" s="376"/>
      <c r="AE874" s="376"/>
      <c r="AF874" s="376"/>
      <c r="AG874" s="376"/>
      <c r="AH874" s="368" t="s">
        <v>410</v>
      </c>
      <c r="AI874" s="369"/>
      <c r="AJ874" s="369"/>
      <c r="AK874" s="369"/>
      <c r="AL874" s="370" t="s">
        <v>410</v>
      </c>
      <c r="AM874" s="371"/>
      <c r="AN874" s="371"/>
      <c r="AO874" s="372"/>
      <c r="AP874" s="373" t="s">
        <v>410</v>
      </c>
      <c r="AQ874" s="373"/>
      <c r="AR874" s="373"/>
      <c r="AS874" s="373"/>
      <c r="AT874" s="373"/>
      <c r="AU874" s="373"/>
      <c r="AV874" s="373"/>
      <c r="AW874" s="373"/>
      <c r="AX874" s="373"/>
    </row>
    <row r="875" spans="1:50" ht="30" customHeight="1" x14ac:dyDescent="0.15">
      <c r="A875" s="389">
        <v>5</v>
      </c>
      <c r="B875" s="389">
        <v>1</v>
      </c>
      <c r="C875" s="390" t="s">
        <v>626</v>
      </c>
      <c r="D875" s="393"/>
      <c r="E875" s="393"/>
      <c r="F875" s="393"/>
      <c r="G875" s="393"/>
      <c r="H875" s="393"/>
      <c r="I875" s="394"/>
      <c r="J875" s="361" t="s">
        <v>410</v>
      </c>
      <c r="K875" s="362"/>
      <c r="L875" s="362"/>
      <c r="M875" s="362"/>
      <c r="N875" s="362"/>
      <c r="O875" s="362"/>
      <c r="P875" s="375" t="s">
        <v>621</v>
      </c>
      <c r="Q875" s="363"/>
      <c r="R875" s="363"/>
      <c r="S875" s="363"/>
      <c r="T875" s="363"/>
      <c r="U875" s="363"/>
      <c r="V875" s="363"/>
      <c r="W875" s="363"/>
      <c r="X875" s="363"/>
      <c r="Y875" s="364">
        <v>0.1</v>
      </c>
      <c r="Z875" s="365"/>
      <c r="AA875" s="365"/>
      <c r="AB875" s="366"/>
      <c r="AC875" s="367" t="s">
        <v>80</v>
      </c>
      <c r="AD875" s="367"/>
      <c r="AE875" s="367"/>
      <c r="AF875" s="367"/>
      <c r="AG875" s="367"/>
      <c r="AH875" s="368" t="s">
        <v>410</v>
      </c>
      <c r="AI875" s="369"/>
      <c r="AJ875" s="369"/>
      <c r="AK875" s="369"/>
      <c r="AL875" s="370" t="s">
        <v>410</v>
      </c>
      <c r="AM875" s="371"/>
      <c r="AN875" s="371"/>
      <c r="AO875" s="372"/>
      <c r="AP875" s="373" t="s">
        <v>410</v>
      </c>
      <c r="AQ875" s="373"/>
      <c r="AR875" s="373"/>
      <c r="AS875" s="373"/>
      <c r="AT875" s="373"/>
      <c r="AU875" s="373"/>
      <c r="AV875" s="373"/>
      <c r="AW875" s="373"/>
      <c r="AX875" s="373"/>
    </row>
    <row r="876" spans="1:50" ht="30" customHeight="1" x14ac:dyDescent="0.15">
      <c r="A876" s="389">
        <v>6</v>
      </c>
      <c r="B876" s="389">
        <v>1</v>
      </c>
      <c r="C876" s="390" t="s">
        <v>628</v>
      </c>
      <c r="D876" s="393"/>
      <c r="E876" s="393"/>
      <c r="F876" s="393"/>
      <c r="G876" s="393"/>
      <c r="H876" s="393"/>
      <c r="I876" s="394"/>
      <c r="J876" s="361" t="s">
        <v>410</v>
      </c>
      <c r="K876" s="362"/>
      <c r="L876" s="362"/>
      <c r="M876" s="362"/>
      <c r="N876" s="362"/>
      <c r="O876" s="362"/>
      <c r="P876" s="375" t="s">
        <v>621</v>
      </c>
      <c r="Q876" s="363"/>
      <c r="R876" s="363"/>
      <c r="S876" s="363"/>
      <c r="T876" s="363"/>
      <c r="U876" s="363"/>
      <c r="V876" s="363"/>
      <c r="W876" s="363"/>
      <c r="X876" s="363"/>
      <c r="Y876" s="364">
        <v>0.1</v>
      </c>
      <c r="Z876" s="365"/>
      <c r="AA876" s="365"/>
      <c r="AB876" s="366"/>
      <c r="AC876" s="367" t="s">
        <v>80</v>
      </c>
      <c r="AD876" s="367"/>
      <c r="AE876" s="367"/>
      <c r="AF876" s="367"/>
      <c r="AG876" s="367"/>
      <c r="AH876" s="368" t="s">
        <v>410</v>
      </c>
      <c r="AI876" s="369"/>
      <c r="AJ876" s="369"/>
      <c r="AK876" s="369"/>
      <c r="AL876" s="370" t="s">
        <v>410</v>
      </c>
      <c r="AM876" s="371"/>
      <c r="AN876" s="371"/>
      <c r="AO876" s="372"/>
      <c r="AP876" s="373" t="s">
        <v>410</v>
      </c>
      <c r="AQ876" s="373"/>
      <c r="AR876" s="373"/>
      <c r="AS876" s="373"/>
      <c r="AT876" s="373"/>
      <c r="AU876" s="373"/>
      <c r="AV876" s="373"/>
      <c r="AW876" s="373"/>
      <c r="AX876" s="373"/>
    </row>
    <row r="877" spans="1:50" ht="30" customHeight="1" x14ac:dyDescent="0.15">
      <c r="A877" s="389">
        <v>7</v>
      </c>
      <c r="B877" s="389">
        <v>1</v>
      </c>
      <c r="C877" s="390" t="s">
        <v>629</v>
      </c>
      <c r="D877" s="393"/>
      <c r="E877" s="393"/>
      <c r="F877" s="393"/>
      <c r="G877" s="393"/>
      <c r="H877" s="393"/>
      <c r="I877" s="394"/>
      <c r="J877" s="361" t="s">
        <v>410</v>
      </c>
      <c r="K877" s="362"/>
      <c r="L877" s="362"/>
      <c r="M877" s="362"/>
      <c r="N877" s="362"/>
      <c r="O877" s="362"/>
      <c r="P877" s="375" t="s">
        <v>621</v>
      </c>
      <c r="Q877" s="363"/>
      <c r="R877" s="363"/>
      <c r="S877" s="363"/>
      <c r="T877" s="363"/>
      <c r="U877" s="363"/>
      <c r="V877" s="363"/>
      <c r="W877" s="363"/>
      <c r="X877" s="363"/>
      <c r="Y877" s="364">
        <v>0.08</v>
      </c>
      <c r="Z877" s="365"/>
      <c r="AA877" s="365"/>
      <c r="AB877" s="366"/>
      <c r="AC877" s="367" t="s">
        <v>80</v>
      </c>
      <c r="AD877" s="367"/>
      <c r="AE877" s="367"/>
      <c r="AF877" s="367"/>
      <c r="AG877" s="367"/>
      <c r="AH877" s="368" t="s">
        <v>410</v>
      </c>
      <c r="AI877" s="369"/>
      <c r="AJ877" s="369"/>
      <c r="AK877" s="369"/>
      <c r="AL877" s="370" t="s">
        <v>410</v>
      </c>
      <c r="AM877" s="371"/>
      <c r="AN877" s="371"/>
      <c r="AO877" s="372"/>
      <c r="AP877" s="373" t="s">
        <v>410</v>
      </c>
      <c r="AQ877" s="373"/>
      <c r="AR877" s="373"/>
      <c r="AS877" s="373"/>
      <c r="AT877" s="373"/>
      <c r="AU877" s="373"/>
      <c r="AV877" s="373"/>
      <c r="AW877" s="373"/>
      <c r="AX877" s="373"/>
    </row>
    <row r="878" spans="1:50" ht="30" customHeight="1" x14ac:dyDescent="0.15">
      <c r="A878" s="389">
        <v>8</v>
      </c>
      <c r="B878" s="389">
        <v>1</v>
      </c>
      <c r="C878" s="390" t="s">
        <v>630</v>
      </c>
      <c r="D878" s="393"/>
      <c r="E878" s="393"/>
      <c r="F878" s="393"/>
      <c r="G878" s="393"/>
      <c r="H878" s="393"/>
      <c r="I878" s="394"/>
      <c r="J878" s="361" t="s">
        <v>410</v>
      </c>
      <c r="K878" s="362"/>
      <c r="L878" s="362"/>
      <c r="M878" s="362"/>
      <c r="N878" s="362"/>
      <c r="O878" s="362"/>
      <c r="P878" s="375" t="s">
        <v>621</v>
      </c>
      <c r="Q878" s="363"/>
      <c r="R878" s="363"/>
      <c r="S878" s="363"/>
      <c r="T878" s="363"/>
      <c r="U878" s="363"/>
      <c r="V878" s="363"/>
      <c r="W878" s="363"/>
      <c r="X878" s="363"/>
      <c r="Y878" s="364">
        <v>0.08</v>
      </c>
      <c r="Z878" s="365"/>
      <c r="AA878" s="365"/>
      <c r="AB878" s="366"/>
      <c r="AC878" s="367" t="s">
        <v>80</v>
      </c>
      <c r="AD878" s="367"/>
      <c r="AE878" s="367"/>
      <c r="AF878" s="367"/>
      <c r="AG878" s="367"/>
      <c r="AH878" s="368" t="s">
        <v>410</v>
      </c>
      <c r="AI878" s="369"/>
      <c r="AJ878" s="369"/>
      <c r="AK878" s="369"/>
      <c r="AL878" s="370" t="s">
        <v>410</v>
      </c>
      <c r="AM878" s="371"/>
      <c r="AN878" s="371"/>
      <c r="AO878" s="372"/>
      <c r="AP878" s="373" t="s">
        <v>410</v>
      </c>
      <c r="AQ878" s="373"/>
      <c r="AR878" s="373"/>
      <c r="AS878" s="373"/>
      <c r="AT878" s="373"/>
      <c r="AU878" s="373"/>
      <c r="AV878" s="373"/>
      <c r="AW878" s="373"/>
      <c r="AX878" s="373"/>
    </row>
    <row r="879" spans="1:50" ht="30" customHeight="1" x14ac:dyDescent="0.15">
      <c r="A879" s="389">
        <v>9</v>
      </c>
      <c r="B879" s="389">
        <v>1</v>
      </c>
      <c r="C879" s="390" t="s">
        <v>631</v>
      </c>
      <c r="D879" s="393"/>
      <c r="E879" s="393"/>
      <c r="F879" s="393"/>
      <c r="G879" s="393"/>
      <c r="H879" s="393"/>
      <c r="I879" s="394"/>
      <c r="J879" s="361" t="s">
        <v>410</v>
      </c>
      <c r="K879" s="362"/>
      <c r="L879" s="362"/>
      <c r="M879" s="362"/>
      <c r="N879" s="362"/>
      <c r="O879" s="362"/>
      <c r="P879" s="375" t="s">
        <v>621</v>
      </c>
      <c r="Q879" s="363"/>
      <c r="R879" s="363"/>
      <c r="S879" s="363"/>
      <c r="T879" s="363"/>
      <c r="U879" s="363"/>
      <c r="V879" s="363"/>
      <c r="W879" s="363"/>
      <c r="X879" s="363"/>
      <c r="Y879" s="364">
        <v>0.08</v>
      </c>
      <c r="Z879" s="365"/>
      <c r="AA879" s="365"/>
      <c r="AB879" s="366"/>
      <c r="AC879" s="367" t="s">
        <v>80</v>
      </c>
      <c r="AD879" s="367"/>
      <c r="AE879" s="367"/>
      <c r="AF879" s="367"/>
      <c r="AG879" s="367"/>
      <c r="AH879" s="368" t="s">
        <v>410</v>
      </c>
      <c r="AI879" s="369"/>
      <c r="AJ879" s="369"/>
      <c r="AK879" s="369"/>
      <c r="AL879" s="370" t="s">
        <v>410</v>
      </c>
      <c r="AM879" s="371"/>
      <c r="AN879" s="371"/>
      <c r="AO879" s="372"/>
      <c r="AP879" s="373" t="s">
        <v>410</v>
      </c>
      <c r="AQ879" s="373"/>
      <c r="AR879" s="373"/>
      <c r="AS879" s="373"/>
      <c r="AT879" s="373"/>
      <c r="AU879" s="373"/>
      <c r="AV879" s="373"/>
      <c r="AW879" s="373"/>
      <c r="AX879" s="373"/>
    </row>
    <row r="880" spans="1:50" ht="30" customHeight="1" x14ac:dyDescent="0.15">
      <c r="A880" s="389">
        <v>10</v>
      </c>
      <c r="B880" s="389">
        <v>1</v>
      </c>
      <c r="C880" s="390" t="s">
        <v>632</v>
      </c>
      <c r="D880" s="393"/>
      <c r="E880" s="393"/>
      <c r="F880" s="393"/>
      <c r="G880" s="393"/>
      <c r="H880" s="393"/>
      <c r="I880" s="394"/>
      <c r="J880" s="361" t="s">
        <v>410</v>
      </c>
      <c r="K880" s="362"/>
      <c r="L880" s="362"/>
      <c r="M880" s="362"/>
      <c r="N880" s="362"/>
      <c r="O880" s="362"/>
      <c r="P880" s="375" t="s">
        <v>621</v>
      </c>
      <c r="Q880" s="363"/>
      <c r="R880" s="363"/>
      <c r="S880" s="363"/>
      <c r="T880" s="363"/>
      <c r="U880" s="363"/>
      <c r="V880" s="363"/>
      <c r="W880" s="363"/>
      <c r="X880" s="363"/>
      <c r="Y880" s="364">
        <v>7.0000000000000007E-2</v>
      </c>
      <c r="Z880" s="365"/>
      <c r="AA880" s="365"/>
      <c r="AB880" s="366"/>
      <c r="AC880" s="367" t="s">
        <v>80</v>
      </c>
      <c r="AD880" s="367"/>
      <c r="AE880" s="367"/>
      <c r="AF880" s="367"/>
      <c r="AG880" s="367"/>
      <c r="AH880" s="368" t="s">
        <v>410</v>
      </c>
      <c r="AI880" s="369"/>
      <c r="AJ880" s="369"/>
      <c r="AK880" s="369"/>
      <c r="AL880" s="370" t="s">
        <v>410</v>
      </c>
      <c r="AM880" s="371"/>
      <c r="AN880" s="371"/>
      <c r="AO880" s="372"/>
      <c r="AP880" s="373" t="s">
        <v>410</v>
      </c>
      <c r="AQ880" s="373"/>
      <c r="AR880" s="373"/>
      <c r="AS880" s="373"/>
      <c r="AT880" s="373"/>
      <c r="AU880" s="373"/>
      <c r="AV880" s="373"/>
      <c r="AW880" s="373"/>
      <c r="AX880" s="373"/>
    </row>
    <row r="881" spans="1:50" hidden="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idden="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idden="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idden="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idden="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idden="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idden="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idden="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idden="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idden="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idden="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idden="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idden="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idden="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idden="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idden="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idden="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idden="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idden="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idden="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idden="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idden="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idden="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idden="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idden="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idden="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idden="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idden="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idden="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idden="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idden="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idden="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idden="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idden="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idden="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idden="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idden="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idden="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idden="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idden="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idden="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idden="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idden="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idden="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idden="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idden="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idden="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idden="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idden="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idden="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idden="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idden="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idden="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idden="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idden="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idden="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idden="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idden="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idden="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idden="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idden="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idden="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idden="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idden="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idden="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idden="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idden="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idden="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idden="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idden="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idden="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idden="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idden="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idden="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idden="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idden="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idden="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idden="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idden="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idden="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idden="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idden="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idden="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idden="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idden="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idden="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idden="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idden="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idden="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idden="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idden="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idden="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idden="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idden="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idden="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idden="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idden="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idden="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idden="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idden="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idden="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idden="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idden="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idden="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idden="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idden="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idden="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idden="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idden="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idden="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idden="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idden="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idden="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idden="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idden="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idden="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idden="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idden="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idden="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idden="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idden="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idden="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idden="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idden="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idden="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idden="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idden="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idden="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idden="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idden="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idden="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idden="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idden="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idden="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idden="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idden="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idden="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idden="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idden="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idden="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idden="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idden="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idden="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idden="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idden="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idden="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idden="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idden="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idden="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idden="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idden="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idden="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idden="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idden="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idden="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idden="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idden="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idden="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idden="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idden="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idden="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idden="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idden="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idden="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idden="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idden="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idden="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idden="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idden="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idden="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idden="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idden="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idden="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idden="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idden="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idden="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idden="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idden="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idden="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idden="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idden="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idden="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idden="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idden="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idden="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idden="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idden="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idden="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idden="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idden="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idden="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idden="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idden="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idden="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idden="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idden="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idden="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idden="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idden="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idden="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x14ac:dyDescent="0.15">
      <c r="A1099" s="398" t="s">
        <v>333</v>
      </c>
      <c r="B1099" s="399"/>
      <c r="C1099" s="399"/>
      <c r="D1099" s="399"/>
      <c r="E1099" s="399"/>
      <c r="F1099" s="399"/>
      <c r="G1099" s="399"/>
      <c r="H1099" s="399"/>
      <c r="I1099" s="399"/>
      <c r="J1099" s="399"/>
      <c r="K1099" s="399"/>
      <c r="L1099" s="399"/>
      <c r="M1099" s="399"/>
      <c r="N1099" s="399"/>
      <c r="O1099" s="399"/>
      <c r="P1099" s="399"/>
      <c r="Q1099" s="399"/>
      <c r="R1099" s="399"/>
      <c r="S1099" s="399"/>
      <c r="T1099" s="399"/>
      <c r="U1099" s="399"/>
      <c r="V1099" s="399"/>
      <c r="W1099" s="399"/>
      <c r="X1099" s="399"/>
      <c r="Y1099" s="399"/>
      <c r="Z1099" s="399"/>
      <c r="AA1099" s="399"/>
      <c r="AB1099" s="399"/>
      <c r="AC1099" s="399"/>
      <c r="AD1099" s="399"/>
      <c r="AE1099" s="399"/>
      <c r="AF1099" s="399"/>
      <c r="AG1099" s="399"/>
      <c r="AH1099" s="399"/>
      <c r="AI1099" s="399"/>
      <c r="AJ1099" s="399"/>
      <c r="AK1099" s="40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401"/>
      <c r="E1102" s="148" t="s">
        <v>265</v>
      </c>
      <c r="F1102" s="401"/>
      <c r="G1102" s="401"/>
      <c r="H1102" s="401"/>
      <c r="I1102" s="401"/>
      <c r="J1102" s="148" t="s">
        <v>300</v>
      </c>
      <c r="K1102" s="148"/>
      <c r="L1102" s="148"/>
      <c r="M1102" s="148"/>
      <c r="N1102" s="148"/>
      <c r="O1102" s="148"/>
      <c r="P1102" s="380" t="s">
        <v>27</v>
      </c>
      <c r="Q1102" s="380"/>
      <c r="R1102" s="380"/>
      <c r="S1102" s="380"/>
      <c r="T1102" s="380"/>
      <c r="U1102" s="380"/>
      <c r="V1102" s="380"/>
      <c r="W1102" s="380"/>
      <c r="X1102" s="380"/>
      <c r="Y1102" s="148" t="s">
        <v>302</v>
      </c>
      <c r="Z1102" s="401"/>
      <c r="AA1102" s="401"/>
      <c r="AB1102" s="401"/>
      <c r="AC1102" s="148" t="s">
        <v>248</v>
      </c>
      <c r="AD1102" s="148"/>
      <c r="AE1102" s="148"/>
      <c r="AF1102" s="148"/>
      <c r="AG1102" s="148"/>
      <c r="AH1102" s="380" t="s">
        <v>261</v>
      </c>
      <c r="AI1102" s="381"/>
      <c r="AJ1102" s="381"/>
      <c r="AK1102" s="381"/>
      <c r="AL1102" s="381" t="s">
        <v>21</v>
      </c>
      <c r="AM1102" s="381"/>
      <c r="AN1102" s="381"/>
      <c r="AO1102" s="402"/>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3" t="s">
        <v>559</v>
      </c>
      <c r="F1103" s="388"/>
      <c r="G1103" s="388"/>
      <c r="H1103" s="388"/>
      <c r="I1103" s="388"/>
      <c r="J1103" s="361" t="s">
        <v>559</v>
      </c>
      <c r="K1103" s="362"/>
      <c r="L1103" s="362"/>
      <c r="M1103" s="362"/>
      <c r="N1103" s="362"/>
      <c r="O1103" s="362"/>
      <c r="P1103" s="403" t="s">
        <v>560</v>
      </c>
      <c r="Q1103" s="363"/>
      <c r="R1103" s="363"/>
      <c r="S1103" s="363"/>
      <c r="T1103" s="363"/>
      <c r="U1103" s="363"/>
      <c r="V1103" s="363"/>
      <c r="W1103" s="363"/>
      <c r="X1103" s="363"/>
      <c r="Y1103" s="404" t="s">
        <v>559</v>
      </c>
      <c r="Z1103" s="365"/>
      <c r="AA1103" s="365"/>
      <c r="AB1103" s="366"/>
      <c r="AC1103" s="367"/>
      <c r="AD1103" s="367"/>
      <c r="AE1103" s="367"/>
      <c r="AF1103" s="367"/>
      <c r="AG1103" s="367"/>
      <c r="AH1103" s="395" t="s">
        <v>559</v>
      </c>
      <c r="AI1103" s="369"/>
      <c r="AJ1103" s="369"/>
      <c r="AK1103" s="369"/>
      <c r="AL1103" s="396" t="s">
        <v>559</v>
      </c>
      <c r="AM1103" s="371"/>
      <c r="AN1103" s="371"/>
      <c r="AO1103" s="372"/>
      <c r="AP1103" s="397"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61" priority="14031">
      <formula>IF(RIGHT(TEXT(P14,"0.#"),1)=".",FALSE,TRUE)</formula>
    </cfRule>
    <cfRule type="expression" dxfId="2760" priority="14032">
      <formula>IF(RIGHT(TEXT(P14,"0.#"),1)=".",TRUE,FALSE)</formula>
    </cfRule>
  </conditionalFormatting>
  <conditionalFormatting sqref="AE32">
    <cfRule type="expression" dxfId="2759" priority="14021">
      <formula>IF(RIGHT(TEXT(AE32,"0.#"),1)=".",FALSE,TRUE)</formula>
    </cfRule>
    <cfRule type="expression" dxfId="2758" priority="14022">
      <formula>IF(RIGHT(TEXT(AE32,"0.#"),1)=".",TRUE,FALSE)</formula>
    </cfRule>
  </conditionalFormatting>
  <conditionalFormatting sqref="P18:AX18">
    <cfRule type="expression" dxfId="2757" priority="13907">
      <formula>IF(RIGHT(TEXT(P18,"0.#"),1)=".",FALSE,TRUE)</formula>
    </cfRule>
    <cfRule type="expression" dxfId="2756" priority="13908">
      <formula>IF(RIGHT(TEXT(P18,"0.#"),1)=".",TRUE,FALSE)</formula>
    </cfRule>
  </conditionalFormatting>
  <conditionalFormatting sqref="Y783">
    <cfRule type="expression" dxfId="2755" priority="13903">
      <formula>IF(RIGHT(TEXT(Y783,"0.#"),1)=".",FALSE,TRUE)</formula>
    </cfRule>
    <cfRule type="expression" dxfId="2754" priority="13904">
      <formula>IF(RIGHT(TEXT(Y783,"0.#"),1)=".",TRUE,FALSE)</formula>
    </cfRule>
  </conditionalFormatting>
  <conditionalFormatting sqref="Y792">
    <cfRule type="expression" dxfId="2753" priority="13899">
      <formula>IF(RIGHT(TEXT(Y792,"0.#"),1)=".",FALSE,TRUE)</formula>
    </cfRule>
    <cfRule type="expression" dxfId="2752" priority="13900">
      <formula>IF(RIGHT(TEXT(Y792,"0.#"),1)=".",TRUE,FALSE)</formula>
    </cfRule>
  </conditionalFormatting>
  <conditionalFormatting sqref="Y823:Y830 Y821 Y810:Y817 Y808 Y797:Y804 Y795">
    <cfRule type="expression" dxfId="2751" priority="13681">
      <formula>IF(RIGHT(TEXT(Y795,"0.#"),1)=".",FALSE,TRUE)</formula>
    </cfRule>
    <cfRule type="expression" dxfId="2750" priority="13682">
      <formula>IF(RIGHT(TEXT(Y795,"0.#"),1)=".",TRUE,FALSE)</formula>
    </cfRule>
  </conditionalFormatting>
  <conditionalFormatting sqref="P15:AC17 P13:AX13 AR15:AX15">
    <cfRule type="expression" dxfId="2749" priority="13729">
      <formula>IF(RIGHT(TEXT(P13,"0.#"),1)=".",FALSE,TRUE)</formula>
    </cfRule>
    <cfRule type="expression" dxfId="2748" priority="13730">
      <formula>IF(RIGHT(TEXT(P13,"0.#"),1)=".",TRUE,FALSE)</formula>
    </cfRule>
  </conditionalFormatting>
  <conditionalFormatting sqref="P19:AJ19">
    <cfRule type="expression" dxfId="2747" priority="13727">
      <formula>IF(RIGHT(TEXT(P19,"0.#"),1)=".",FALSE,TRUE)</formula>
    </cfRule>
    <cfRule type="expression" dxfId="2746" priority="13728">
      <formula>IF(RIGHT(TEXT(P19,"0.#"),1)=".",TRUE,FALSE)</formula>
    </cfRule>
  </conditionalFormatting>
  <conditionalFormatting sqref="AE101">
    <cfRule type="expression" dxfId="2745" priority="13719">
      <formula>IF(RIGHT(TEXT(AE101,"0.#"),1)=".",FALSE,TRUE)</formula>
    </cfRule>
    <cfRule type="expression" dxfId="2744" priority="13720">
      <formula>IF(RIGHT(TEXT(AE101,"0.#"),1)=".",TRUE,FALSE)</formula>
    </cfRule>
  </conditionalFormatting>
  <conditionalFormatting sqref="Y784:Y791 Y782">
    <cfRule type="expression" dxfId="2743" priority="13705">
      <formula>IF(RIGHT(TEXT(Y782,"0.#"),1)=".",FALSE,TRUE)</formula>
    </cfRule>
    <cfRule type="expression" dxfId="2742" priority="13706">
      <formula>IF(RIGHT(TEXT(Y782,"0.#"),1)=".",TRUE,FALSE)</formula>
    </cfRule>
  </conditionalFormatting>
  <conditionalFormatting sqref="AU783">
    <cfRule type="expression" dxfId="2741" priority="13703">
      <formula>IF(RIGHT(TEXT(AU783,"0.#"),1)=".",FALSE,TRUE)</formula>
    </cfRule>
    <cfRule type="expression" dxfId="2740" priority="13704">
      <formula>IF(RIGHT(TEXT(AU783,"0.#"),1)=".",TRUE,FALSE)</formula>
    </cfRule>
  </conditionalFormatting>
  <conditionalFormatting sqref="AU792">
    <cfRule type="expression" dxfId="2739" priority="13701">
      <formula>IF(RIGHT(TEXT(AU792,"0.#"),1)=".",FALSE,TRUE)</formula>
    </cfRule>
    <cfRule type="expression" dxfId="2738" priority="13702">
      <formula>IF(RIGHT(TEXT(AU792,"0.#"),1)=".",TRUE,FALSE)</formula>
    </cfRule>
  </conditionalFormatting>
  <conditionalFormatting sqref="AU784:AU791 AU782">
    <cfRule type="expression" dxfId="2737" priority="13699">
      <formula>IF(RIGHT(TEXT(AU782,"0.#"),1)=".",FALSE,TRUE)</formula>
    </cfRule>
    <cfRule type="expression" dxfId="2736" priority="13700">
      <formula>IF(RIGHT(TEXT(AU782,"0.#"),1)=".",TRUE,FALSE)</formula>
    </cfRule>
  </conditionalFormatting>
  <conditionalFormatting sqref="Y822 Y809 Y796">
    <cfRule type="expression" dxfId="2735" priority="13685">
      <formula>IF(RIGHT(TEXT(Y796,"0.#"),1)=".",FALSE,TRUE)</formula>
    </cfRule>
    <cfRule type="expression" dxfId="2734" priority="13686">
      <formula>IF(RIGHT(TEXT(Y796,"0.#"),1)=".",TRUE,FALSE)</formula>
    </cfRule>
  </conditionalFormatting>
  <conditionalFormatting sqref="Y831 Y818 Y805">
    <cfRule type="expression" dxfId="2733" priority="13683">
      <formula>IF(RIGHT(TEXT(Y805,"0.#"),1)=".",FALSE,TRUE)</formula>
    </cfRule>
    <cfRule type="expression" dxfId="2732" priority="13684">
      <formula>IF(RIGHT(TEXT(Y805,"0.#"),1)=".",TRUE,FALSE)</formula>
    </cfRule>
  </conditionalFormatting>
  <conditionalFormatting sqref="AU822 AU809 AU796">
    <cfRule type="expression" dxfId="2731" priority="13679">
      <formula>IF(RIGHT(TEXT(AU796,"0.#"),1)=".",FALSE,TRUE)</formula>
    </cfRule>
    <cfRule type="expression" dxfId="2730" priority="13680">
      <formula>IF(RIGHT(TEXT(AU796,"0.#"),1)=".",TRUE,FALSE)</formula>
    </cfRule>
  </conditionalFormatting>
  <conditionalFormatting sqref="AU831 AU818 AU805">
    <cfRule type="expression" dxfId="2729" priority="13677">
      <formula>IF(RIGHT(TEXT(AU805,"0.#"),1)=".",FALSE,TRUE)</formula>
    </cfRule>
    <cfRule type="expression" dxfId="2728" priority="13678">
      <formula>IF(RIGHT(TEXT(AU805,"0.#"),1)=".",TRUE,FALSE)</formula>
    </cfRule>
  </conditionalFormatting>
  <conditionalFormatting sqref="AU823:AU830 AU821 AU810:AU817 AU808 AU797:AU804 AU795">
    <cfRule type="expression" dxfId="2727" priority="13675">
      <formula>IF(RIGHT(TEXT(AU795,"0.#"),1)=".",FALSE,TRUE)</formula>
    </cfRule>
    <cfRule type="expression" dxfId="2726" priority="13676">
      <formula>IF(RIGHT(TEXT(AU795,"0.#"),1)=".",TRUE,FALSE)</formula>
    </cfRule>
  </conditionalFormatting>
  <conditionalFormatting sqref="AM87">
    <cfRule type="expression" dxfId="2725" priority="13329">
      <formula>IF(RIGHT(TEXT(AM87,"0.#"),1)=".",FALSE,TRUE)</formula>
    </cfRule>
    <cfRule type="expression" dxfId="2724" priority="13330">
      <formula>IF(RIGHT(TEXT(AM87,"0.#"),1)=".",TRUE,FALSE)</formula>
    </cfRule>
  </conditionalFormatting>
  <conditionalFormatting sqref="AE55">
    <cfRule type="expression" dxfId="2723" priority="13397">
      <formula>IF(RIGHT(TEXT(AE55,"0.#"),1)=".",FALSE,TRUE)</formula>
    </cfRule>
    <cfRule type="expression" dxfId="2722" priority="13398">
      <formula>IF(RIGHT(TEXT(AE55,"0.#"),1)=".",TRUE,FALSE)</formula>
    </cfRule>
  </conditionalFormatting>
  <conditionalFormatting sqref="AI55">
    <cfRule type="expression" dxfId="2721" priority="13395">
      <formula>IF(RIGHT(TEXT(AI55,"0.#"),1)=".",FALSE,TRUE)</formula>
    </cfRule>
    <cfRule type="expression" dxfId="2720" priority="13396">
      <formula>IF(RIGHT(TEXT(AI55,"0.#"),1)=".",TRUE,FALSE)</formula>
    </cfRule>
  </conditionalFormatting>
  <conditionalFormatting sqref="AM34">
    <cfRule type="expression" dxfId="2719" priority="13475">
      <formula>IF(RIGHT(TEXT(AM34,"0.#"),1)=".",FALSE,TRUE)</formula>
    </cfRule>
    <cfRule type="expression" dxfId="2718" priority="13476">
      <formula>IF(RIGHT(TEXT(AM34,"0.#"),1)=".",TRUE,FALSE)</formula>
    </cfRule>
  </conditionalFormatting>
  <conditionalFormatting sqref="AE33">
    <cfRule type="expression" dxfId="2717" priority="13489">
      <formula>IF(RIGHT(TEXT(AE33,"0.#"),1)=".",FALSE,TRUE)</formula>
    </cfRule>
    <cfRule type="expression" dxfId="2716" priority="13490">
      <formula>IF(RIGHT(TEXT(AE33,"0.#"),1)=".",TRUE,FALSE)</formula>
    </cfRule>
  </conditionalFormatting>
  <conditionalFormatting sqref="AE34">
    <cfRule type="expression" dxfId="2715" priority="13487">
      <formula>IF(RIGHT(TEXT(AE34,"0.#"),1)=".",FALSE,TRUE)</formula>
    </cfRule>
    <cfRule type="expression" dxfId="2714" priority="13488">
      <formula>IF(RIGHT(TEXT(AE34,"0.#"),1)=".",TRUE,FALSE)</formula>
    </cfRule>
  </conditionalFormatting>
  <conditionalFormatting sqref="AI34">
    <cfRule type="expression" dxfId="2713" priority="13485">
      <formula>IF(RIGHT(TEXT(AI34,"0.#"),1)=".",FALSE,TRUE)</formula>
    </cfRule>
    <cfRule type="expression" dxfId="2712" priority="13486">
      <formula>IF(RIGHT(TEXT(AI34,"0.#"),1)=".",TRUE,FALSE)</formula>
    </cfRule>
  </conditionalFormatting>
  <conditionalFormatting sqref="AI33">
    <cfRule type="expression" dxfId="2711" priority="13483">
      <formula>IF(RIGHT(TEXT(AI33,"0.#"),1)=".",FALSE,TRUE)</formula>
    </cfRule>
    <cfRule type="expression" dxfId="2710" priority="13484">
      <formula>IF(RIGHT(TEXT(AI33,"0.#"),1)=".",TRUE,FALSE)</formula>
    </cfRule>
  </conditionalFormatting>
  <conditionalFormatting sqref="AI32">
    <cfRule type="expression" dxfId="2709" priority="13481">
      <formula>IF(RIGHT(TEXT(AI32,"0.#"),1)=".",FALSE,TRUE)</formula>
    </cfRule>
    <cfRule type="expression" dxfId="2708" priority="13482">
      <formula>IF(RIGHT(TEXT(AI32,"0.#"),1)=".",TRUE,FALSE)</formula>
    </cfRule>
  </conditionalFormatting>
  <conditionalFormatting sqref="AM32">
    <cfRule type="expression" dxfId="2707" priority="13479">
      <formula>IF(RIGHT(TEXT(AM32,"0.#"),1)=".",FALSE,TRUE)</formula>
    </cfRule>
    <cfRule type="expression" dxfId="2706" priority="13480">
      <formula>IF(RIGHT(TEXT(AM32,"0.#"),1)=".",TRUE,FALSE)</formula>
    </cfRule>
  </conditionalFormatting>
  <conditionalFormatting sqref="AM33">
    <cfRule type="expression" dxfId="2705" priority="13477">
      <formula>IF(RIGHT(TEXT(AM33,"0.#"),1)=".",FALSE,TRUE)</formula>
    </cfRule>
    <cfRule type="expression" dxfId="2704" priority="13478">
      <formula>IF(RIGHT(TEXT(AM33,"0.#"),1)=".",TRUE,FALSE)</formula>
    </cfRule>
  </conditionalFormatting>
  <conditionalFormatting sqref="AQ32:AQ34">
    <cfRule type="expression" dxfId="2703" priority="13469">
      <formula>IF(RIGHT(TEXT(AQ32,"0.#"),1)=".",FALSE,TRUE)</formula>
    </cfRule>
    <cfRule type="expression" dxfId="2702" priority="13470">
      <formula>IF(RIGHT(TEXT(AQ32,"0.#"),1)=".",TRUE,FALSE)</formula>
    </cfRule>
  </conditionalFormatting>
  <conditionalFormatting sqref="AU32:AU34">
    <cfRule type="expression" dxfId="2701" priority="13467">
      <formula>IF(RIGHT(TEXT(AU32,"0.#"),1)=".",FALSE,TRUE)</formula>
    </cfRule>
    <cfRule type="expression" dxfId="2700" priority="13468">
      <formula>IF(RIGHT(TEXT(AU32,"0.#"),1)=".",TRUE,FALSE)</formula>
    </cfRule>
  </conditionalFormatting>
  <conditionalFormatting sqref="AE53">
    <cfRule type="expression" dxfId="2699" priority="13401">
      <formula>IF(RIGHT(TEXT(AE53,"0.#"),1)=".",FALSE,TRUE)</formula>
    </cfRule>
    <cfRule type="expression" dxfId="2698" priority="13402">
      <formula>IF(RIGHT(TEXT(AE53,"0.#"),1)=".",TRUE,FALSE)</formula>
    </cfRule>
  </conditionalFormatting>
  <conditionalFormatting sqref="AE54">
    <cfRule type="expression" dxfId="2697" priority="13399">
      <formula>IF(RIGHT(TEXT(AE54,"0.#"),1)=".",FALSE,TRUE)</formula>
    </cfRule>
    <cfRule type="expression" dxfId="2696" priority="13400">
      <formula>IF(RIGHT(TEXT(AE54,"0.#"),1)=".",TRUE,FALSE)</formula>
    </cfRule>
  </conditionalFormatting>
  <conditionalFormatting sqref="AI54">
    <cfRule type="expression" dxfId="2695" priority="13393">
      <formula>IF(RIGHT(TEXT(AI54,"0.#"),1)=".",FALSE,TRUE)</formula>
    </cfRule>
    <cfRule type="expression" dxfId="2694" priority="13394">
      <formula>IF(RIGHT(TEXT(AI54,"0.#"),1)=".",TRUE,FALSE)</formula>
    </cfRule>
  </conditionalFormatting>
  <conditionalFormatting sqref="AI53">
    <cfRule type="expression" dxfId="2693" priority="13391">
      <formula>IF(RIGHT(TEXT(AI53,"0.#"),1)=".",FALSE,TRUE)</formula>
    </cfRule>
    <cfRule type="expression" dxfId="2692" priority="13392">
      <formula>IF(RIGHT(TEXT(AI53,"0.#"),1)=".",TRUE,FALSE)</formula>
    </cfRule>
  </conditionalFormatting>
  <conditionalFormatting sqref="AM53">
    <cfRule type="expression" dxfId="2691" priority="13389">
      <formula>IF(RIGHT(TEXT(AM53,"0.#"),1)=".",FALSE,TRUE)</formula>
    </cfRule>
    <cfRule type="expression" dxfId="2690" priority="13390">
      <formula>IF(RIGHT(TEXT(AM53,"0.#"),1)=".",TRUE,FALSE)</formula>
    </cfRule>
  </conditionalFormatting>
  <conditionalFormatting sqref="AM54">
    <cfRule type="expression" dxfId="2689" priority="13387">
      <formula>IF(RIGHT(TEXT(AM54,"0.#"),1)=".",FALSE,TRUE)</formula>
    </cfRule>
    <cfRule type="expression" dxfId="2688" priority="13388">
      <formula>IF(RIGHT(TEXT(AM54,"0.#"),1)=".",TRUE,FALSE)</formula>
    </cfRule>
  </conditionalFormatting>
  <conditionalFormatting sqref="AM55">
    <cfRule type="expression" dxfId="2687" priority="13385">
      <formula>IF(RIGHT(TEXT(AM55,"0.#"),1)=".",FALSE,TRUE)</formula>
    </cfRule>
    <cfRule type="expression" dxfId="2686" priority="13386">
      <formula>IF(RIGHT(TEXT(AM55,"0.#"),1)=".",TRUE,FALSE)</formula>
    </cfRule>
  </conditionalFormatting>
  <conditionalFormatting sqref="AE60">
    <cfRule type="expression" dxfId="2685" priority="13371">
      <formula>IF(RIGHT(TEXT(AE60,"0.#"),1)=".",FALSE,TRUE)</formula>
    </cfRule>
    <cfRule type="expression" dxfId="2684" priority="13372">
      <formula>IF(RIGHT(TEXT(AE60,"0.#"),1)=".",TRUE,FALSE)</formula>
    </cfRule>
  </conditionalFormatting>
  <conditionalFormatting sqref="AE61">
    <cfRule type="expression" dxfId="2683" priority="13369">
      <formula>IF(RIGHT(TEXT(AE61,"0.#"),1)=".",FALSE,TRUE)</formula>
    </cfRule>
    <cfRule type="expression" dxfId="2682" priority="13370">
      <formula>IF(RIGHT(TEXT(AE61,"0.#"),1)=".",TRUE,FALSE)</formula>
    </cfRule>
  </conditionalFormatting>
  <conditionalFormatting sqref="AE62">
    <cfRule type="expression" dxfId="2681" priority="13367">
      <formula>IF(RIGHT(TEXT(AE62,"0.#"),1)=".",FALSE,TRUE)</formula>
    </cfRule>
    <cfRule type="expression" dxfId="2680" priority="13368">
      <formula>IF(RIGHT(TEXT(AE62,"0.#"),1)=".",TRUE,FALSE)</formula>
    </cfRule>
  </conditionalFormatting>
  <conditionalFormatting sqref="AI62">
    <cfRule type="expression" dxfId="2679" priority="13365">
      <formula>IF(RIGHT(TEXT(AI62,"0.#"),1)=".",FALSE,TRUE)</formula>
    </cfRule>
    <cfRule type="expression" dxfId="2678" priority="13366">
      <formula>IF(RIGHT(TEXT(AI62,"0.#"),1)=".",TRUE,FALSE)</formula>
    </cfRule>
  </conditionalFormatting>
  <conditionalFormatting sqref="AI61">
    <cfRule type="expression" dxfId="2677" priority="13363">
      <formula>IF(RIGHT(TEXT(AI61,"0.#"),1)=".",FALSE,TRUE)</formula>
    </cfRule>
    <cfRule type="expression" dxfId="2676" priority="13364">
      <formula>IF(RIGHT(TEXT(AI61,"0.#"),1)=".",TRUE,FALSE)</formula>
    </cfRule>
  </conditionalFormatting>
  <conditionalFormatting sqref="AI60">
    <cfRule type="expression" dxfId="2675" priority="13361">
      <formula>IF(RIGHT(TEXT(AI60,"0.#"),1)=".",FALSE,TRUE)</formula>
    </cfRule>
    <cfRule type="expression" dxfId="2674" priority="13362">
      <formula>IF(RIGHT(TEXT(AI60,"0.#"),1)=".",TRUE,FALSE)</formula>
    </cfRule>
  </conditionalFormatting>
  <conditionalFormatting sqref="AM60">
    <cfRule type="expression" dxfId="2673" priority="13359">
      <formula>IF(RIGHT(TEXT(AM60,"0.#"),1)=".",FALSE,TRUE)</formula>
    </cfRule>
    <cfRule type="expression" dxfId="2672" priority="13360">
      <formula>IF(RIGHT(TEXT(AM60,"0.#"),1)=".",TRUE,FALSE)</formula>
    </cfRule>
  </conditionalFormatting>
  <conditionalFormatting sqref="AM61">
    <cfRule type="expression" dxfId="2671" priority="13357">
      <formula>IF(RIGHT(TEXT(AM61,"0.#"),1)=".",FALSE,TRUE)</formula>
    </cfRule>
    <cfRule type="expression" dxfId="2670" priority="13358">
      <formula>IF(RIGHT(TEXT(AM61,"0.#"),1)=".",TRUE,FALSE)</formula>
    </cfRule>
  </conditionalFormatting>
  <conditionalFormatting sqref="AM62">
    <cfRule type="expression" dxfId="2669" priority="13355">
      <formula>IF(RIGHT(TEXT(AM62,"0.#"),1)=".",FALSE,TRUE)</formula>
    </cfRule>
    <cfRule type="expression" dxfId="2668" priority="13356">
      <formula>IF(RIGHT(TEXT(AM62,"0.#"),1)=".",TRUE,FALSE)</formula>
    </cfRule>
  </conditionalFormatting>
  <conditionalFormatting sqref="AE87">
    <cfRule type="expression" dxfId="2667" priority="13341">
      <formula>IF(RIGHT(TEXT(AE87,"0.#"),1)=".",FALSE,TRUE)</formula>
    </cfRule>
    <cfRule type="expression" dxfId="2666" priority="13342">
      <formula>IF(RIGHT(TEXT(AE87,"0.#"),1)=".",TRUE,FALSE)</formula>
    </cfRule>
  </conditionalFormatting>
  <conditionalFormatting sqref="AE88">
    <cfRule type="expression" dxfId="2665" priority="13339">
      <formula>IF(RIGHT(TEXT(AE88,"0.#"),1)=".",FALSE,TRUE)</formula>
    </cfRule>
    <cfRule type="expression" dxfId="2664" priority="13340">
      <formula>IF(RIGHT(TEXT(AE88,"0.#"),1)=".",TRUE,FALSE)</formula>
    </cfRule>
  </conditionalFormatting>
  <conditionalFormatting sqref="AE89">
    <cfRule type="expression" dxfId="2663" priority="13337">
      <formula>IF(RIGHT(TEXT(AE89,"0.#"),1)=".",FALSE,TRUE)</formula>
    </cfRule>
    <cfRule type="expression" dxfId="2662" priority="13338">
      <formula>IF(RIGHT(TEXT(AE89,"0.#"),1)=".",TRUE,FALSE)</formula>
    </cfRule>
  </conditionalFormatting>
  <conditionalFormatting sqref="AI89">
    <cfRule type="expression" dxfId="2661" priority="13335">
      <formula>IF(RIGHT(TEXT(AI89,"0.#"),1)=".",FALSE,TRUE)</formula>
    </cfRule>
    <cfRule type="expression" dxfId="2660" priority="13336">
      <formula>IF(RIGHT(TEXT(AI89,"0.#"),1)=".",TRUE,FALSE)</formula>
    </cfRule>
  </conditionalFormatting>
  <conditionalFormatting sqref="AI88">
    <cfRule type="expression" dxfId="2659" priority="13333">
      <formula>IF(RIGHT(TEXT(AI88,"0.#"),1)=".",FALSE,TRUE)</formula>
    </cfRule>
    <cfRule type="expression" dxfId="2658" priority="13334">
      <formula>IF(RIGHT(TEXT(AI88,"0.#"),1)=".",TRUE,FALSE)</formula>
    </cfRule>
  </conditionalFormatting>
  <conditionalFormatting sqref="AI87">
    <cfRule type="expression" dxfId="2657" priority="13331">
      <formula>IF(RIGHT(TEXT(AI87,"0.#"),1)=".",FALSE,TRUE)</formula>
    </cfRule>
    <cfRule type="expression" dxfId="2656" priority="13332">
      <formula>IF(RIGHT(TEXT(AI87,"0.#"),1)=".",TRUE,FALSE)</formula>
    </cfRule>
  </conditionalFormatting>
  <conditionalFormatting sqref="AM88">
    <cfRule type="expression" dxfId="2655" priority="13327">
      <formula>IF(RIGHT(TEXT(AM88,"0.#"),1)=".",FALSE,TRUE)</formula>
    </cfRule>
    <cfRule type="expression" dxfId="2654" priority="13328">
      <formula>IF(RIGHT(TEXT(AM88,"0.#"),1)=".",TRUE,FALSE)</formula>
    </cfRule>
  </conditionalFormatting>
  <conditionalFormatting sqref="AM89">
    <cfRule type="expression" dxfId="2653" priority="13325">
      <formula>IF(RIGHT(TEXT(AM89,"0.#"),1)=".",FALSE,TRUE)</formula>
    </cfRule>
    <cfRule type="expression" dxfId="2652" priority="13326">
      <formula>IF(RIGHT(TEXT(AM89,"0.#"),1)=".",TRUE,FALSE)</formula>
    </cfRule>
  </conditionalFormatting>
  <conditionalFormatting sqref="AE92">
    <cfRule type="expression" dxfId="2651" priority="13311">
      <formula>IF(RIGHT(TEXT(AE92,"0.#"),1)=".",FALSE,TRUE)</formula>
    </cfRule>
    <cfRule type="expression" dxfId="2650" priority="13312">
      <formula>IF(RIGHT(TEXT(AE92,"0.#"),1)=".",TRUE,FALSE)</formula>
    </cfRule>
  </conditionalFormatting>
  <conditionalFormatting sqref="AE93">
    <cfRule type="expression" dxfId="2649" priority="13309">
      <formula>IF(RIGHT(TEXT(AE93,"0.#"),1)=".",FALSE,TRUE)</formula>
    </cfRule>
    <cfRule type="expression" dxfId="2648" priority="13310">
      <formula>IF(RIGHT(TEXT(AE93,"0.#"),1)=".",TRUE,FALSE)</formula>
    </cfRule>
  </conditionalFormatting>
  <conditionalFormatting sqref="AE94">
    <cfRule type="expression" dxfId="2647" priority="13307">
      <formula>IF(RIGHT(TEXT(AE94,"0.#"),1)=".",FALSE,TRUE)</formula>
    </cfRule>
    <cfRule type="expression" dxfId="2646" priority="13308">
      <formula>IF(RIGHT(TEXT(AE94,"0.#"),1)=".",TRUE,FALSE)</formula>
    </cfRule>
  </conditionalFormatting>
  <conditionalFormatting sqref="AI94">
    <cfRule type="expression" dxfId="2645" priority="13305">
      <formula>IF(RIGHT(TEXT(AI94,"0.#"),1)=".",FALSE,TRUE)</formula>
    </cfRule>
    <cfRule type="expression" dxfId="2644" priority="13306">
      <formula>IF(RIGHT(TEXT(AI94,"0.#"),1)=".",TRUE,FALSE)</formula>
    </cfRule>
  </conditionalFormatting>
  <conditionalFormatting sqref="AI93">
    <cfRule type="expression" dxfId="2643" priority="13303">
      <formula>IF(RIGHT(TEXT(AI93,"0.#"),1)=".",FALSE,TRUE)</formula>
    </cfRule>
    <cfRule type="expression" dxfId="2642" priority="13304">
      <formula>IF(RIGHT(TEXT(AI93,"0.#"),1)=".",TRUE,FALSE)</formula>
    </cfRule>
  </conditionalFormatting>
  <conditionalFormatting sqref="AI92">
    <cfRule type="expression" dxfId="2641" priority="13301">
      <formula>IF(RIGHT(TEXT(AI92,"0.#"),1)=".",FALSE,TRUE)</formula>
    </cfRule>
    <cfRule type="expression" dxfId="2640" priority="13302">
      <formula>IF(RIGHT(TEXT(AI92,"0.#"),1)=".",TRUE,FALSE)</formula>
    </cfRule>
  </conditionalFormatting>
  <conditionalFormatting sqref="AM92">
    <cfRule type="expression" dxfId="2639" priority="13299">
      <formula>IF(RIGHT(TEXT(AM92,"0.#"),1)=".",FALSE,TRUE)</formula>
    </cfRule>
    <cfRule type="expression" dxfId="2638" priority="13300">
      <formula>IF(RIGHT(TEXT(AM92,"0.#"),1)=".",TRUE,FALSE)</formula>
    </cfRule>
  </conditionalFormatting>
  <conditionalFormatting sqref="AM93">
    <cfRule type="expression" dxfId="2637" priority="13297">
      <formula>IF(RIGHT(TEXT(AM93,"0.#"),1)=".",FALSE,TRUE)</formula>
    </cfRule>
    <cfRule type="expression" dxfId="2636" priority="13298">
      <formula>IF(RIGHT(TEXT(AM93,"0.#"),1)=".",TRUE,FALSE)</formula>
    </cfRule>
  </conditionalFormatting>
  <conditionalFormatting sqref="AM94">
    <cfRule type="expression" dxfId="2635" priority="13295">
      <formula>IF(RIGHT(TEXT(AM94,"0.#"),1)=".",FALSE,TRUE)</formula>
    </cfRule>
    <cfRule type="expression" dxfId="2634" priority="13296">
      <formula>IF(RIGHT(TEXT(AM94,"0.#"),1)=".",TRUE,FALSE)</formula>
    </cfRule>
  </conditionalFormatting>
  <conditionalFormatting sqref="AE97">
    <cfRule type="expression" dxfId="2633" priority="13281">
      <formula>IF(RIGHT(TEXT(AE97,"0.#"),1)=".",FALSE,TRUE)</formula>
    </cfRule>
    <cfRule type="expression" dxfId="2632" priority="13282">
      <formula>IF(RIGHT(TEXT(AE97,"0.#"),1)=".",TRUE,FALSE)</formula>
    </cfRule>
  </conditionalFormatting>
  <conditionalFormatting sqref="AE98">
    <cfRule type="expression" dxfId="2631" priority="13279">
      <formula>IF(RIGHT(TEXT(AE98,"0.#"),1)=".",FALSE,TRUE)</formula>
    </cfRule>
    <cfRule type="expression" dxfId="2630" priority="13280">
      <formula>IF(RIGHT(TEXT(AE98,"0.#"),1)=".",TRUE,FALSE)</formula>
    </cfRule>
  </conditionalFormatting>
  <conditionalFormatting sqref="AE99">
    <cfRule type="expression" dxfId="2629" priority="13277">
      <formula>IF(RIGHT(TEXT(AE99,"0.#"),1)=".",FALSE,TRUE)</formula>
    </cfRule>
    <cfRule type="expression" dxfId="2628" priority="13278">
      <formula>IF(RIGHT(TEXT(AE99,"0.#"),1)=".",TRUE,FALSE)</formula>
    </cfRule>
  </conditionalFormatting>
  <conditionalFormatting sqref="AI99">
    <cfRule type="expression" dxfId="2627" priority="13275">
      <formula>IF(RIGHT(TEXT(AI99,"0.#"),1)=".",FALSE,TRUE)</formula>
    </cfRule>
    <cfRule type="expression" dxfId="2626" priority="13276">
      <formula>IF(RIGHT(TEXT(AI99,"0.#"),1)=".",TRUE,FALSE)</formula>
    </cfRule>
  </conditionalFormatting>
  <conditionalFormatting sqref="AI98">
    <cfRule type="expression" dxfId="2625" priority="13273">
      <formula>IF(RIGHT(TEXT(AI98,"0.#"),1)=".",FALSE,TRUE)</formula>
    </cfRule>
    <cfRule type="expression" dxfId="2624" priority="13274">
      <formula>IF(RIGHT(TEXT(AI98,"0.#"),1)=".",TRUE,FALSE)</formula>
    </cfRule>
  </conditionalFormatting>
  <conditionalFormatting sqref="AI97">
    <cfRule type="expression" dxfId="2623" priority="13271">
      <formula>IF(RIGHT(TEXT(AI97,"0.#"),1)=".",FALSE,TRUE)</formula>
    </cfRule>
    <cfRule type="expression" dxfId="2622" priority="13272">
      <formula>IF(RIGHT(TEXT(AI97,"0.#"),1)=".",TRUE,FALSE)</formula>
    </cfRule>
  </conditionalFormatting>
  <conditionalFormatting sqref="AM97">
    <cfRule type="expression" dxfId="2621" priority="13269">
      <formula>IF(RIGHT(TEXT(AM97,"0.#"),1)=".",FALSE,TRUE)</formula>
    </cfRule>
    <cfRule type="expression" dxfId="2620" priority="13270">
      <formula>IF(RIGHT(TEXT(AM97,"0.#"),1)=".",TRUE,FALSE)</formula>
    </cfRule>
  </conditionalFormatting>
  <conditionalFormatting sqref="AM98">
    <cfRule type="expression" dxfId="2619" priority="13267">
      <formula>IF(RIGHT(TEXT(AM98,"0.#"),1)=".",FALSE,TRUE)</formula>
    </cfRule>
    <cfRule type="expression" dxfId="2618" priority="13268">
      <formula>IF(RIGHT(TEXT(AM98,"0.#"),1)=".",TRUE,FALSE)</formula>
    </cfRule>
  </conditionalFormatting>
  <conditionalFormatting sqref="AM99">
    <cfRule type="expression" dxfId="2617" priority="13265">
      <formula>IF(RIGHT(TEXT(AM99,"0.#"),1)=".",FALSE,TRUE)</formula>
    </cfRule>
    <cfRule type="expression" dxfId="2616" priority="13266">
      <formula>IF(RIGHT(TEXT(AM99,"0.#"),1)=".",TRUE,FALSE)</formula>
    </cfRule>
  </conditionalFormatting>
  <conditionalFormatting sqref="AI101">
    <cfRule type="expression" dxfId="2615" priority="13251">
      <formula>IF(RIGHT(TEXT(AI101,"0.#"),1)=".",FALSE,TRUE)</formula>
    </cfRule>
    <cfRule type="expression" dxfId="2614" priority="13252">
      <formula>IF(RIGHT(TEXT(AI101,"0.#"),1)=".",TRUE,FALSE)</formula>
    </cfRule>
  </conditionalFormatting>
  <conditionalFormatting sqref="AM101">
    <cfRule type="expression" dxfId="2613" priority="13249">
      <formula>IF(RIGHT(TEXT(AM101,"0.#"),1)=".",FALSE,TRUE)</formula>
    </cfRule>
    <cfRule type="expression" dxfId="2612" priority="13250">
      <formula>IF(RIGHT(TEXT(AM101,"0.#"),1)=".",TRUE,FALSE)</formula>
    </cfRule>
  </conditionalFormatting>
  <conditionalFormatting sqref="AE102">
    <cfRule type="expression" dxfId="2611" priority="13247">
      <formula>IF(RIGHT(TEXT(AE102,"0.#"),1)=".",FALSE,TRUE)</formula>
    </cfRule>
    <cfRule type="expression" dxfId="2610" priority="13248">
      <formula>IF(RIGHT(TEXT(AE102,"0.#"),1)=".",TRUE,FALSE)</formula>
    </cfRule>
  </conditionalFormatting>
  <conditionalFormatting sqref="AI102">
    <cfRule type="expression" dxfId="2609" priority="13245">
      <formula>IF(RIGHT(TEXT(AI102,"0.#"),1)=".",FALSE,TRUE)</formula>
    </cfRule>
    <cfRule type="expression" dxfId="2608" priority="13246">
      <formula>IF(RIGHT(TEXT(AI102,"0.#"),1)=".",TRUE,FALSE)</formula>
    </cfRule>
  </conditionalFormatting>
  <conditionalFormatting sqref="AM102">
    <cfRule type="expression" dxfId="2607" priority="13243">
      <formula>IF(RIGHT(TEXT(AM102,"0.#"),1)=".",FALSE,TRUE)</formula>
    </cfRule>
    <cfRule type="expression" dxfId="2606" priority="13244">
      <formula>IF(RIGHT(TEXT(AM102,"0.#"),1)=".",TRUE,FALSE)</formula>
    </cfRule>
  </conditionalFormatting>
  <conditionalFormatting sqref="AQ102">
    <cfRule type="expression" dxfId="2605" priority="13241">
      <formula>IF(RIGHT(TEXT(AQ102,"0.#"),1)=".",FALSE,TRUE)</formula>
    </cfRule>
    <cfRule type="expression" dxfId="2604" priority="13242">
      <formula>IF(RIGHT(TEXT(AQ102,"0.#"),1)=".",TRUE,FALSE)</formula>
    </cfRule>
  </conditionalFormatting>
  <conditionalFormatting sqref="AE104">
    <cfRule type="expression" dxfId="2603" priority="13239">
      <formula>IF(RIGHT(TEXT(AE104,"0.#"),1)=".",FALSE,TRUE)</formula>
    </cfRule>
    <cfRule type="expression" dxfId="2602" priority="13240">
      <formula>IF(RIGHT(TEXT(AE104,"0.#"),1)=".",TRUE,FALSE)</formula>
    </cfRule>
  </conditionalFormatting>
  <conditionalFormatting sqref="AI104">
    <cfRule type="expression" dxfId="2601" priority="13237">
      <formula>IF(RIGHT(TEXT(AI104,"0.#"),1)=".",FALSE,TRUE)</formula>
    </cfRule>
    <cfRule type="expression" dxfId="2600" priority="13238">
      <formula>IF(RIGHT(TEXT(AI104,"0.#"),1)=".",TRUE,FALSE)</formula>
    </cfRule>
  </conditionalFormatting>
  <conditionalFormatting sqref="AM104">
    <cfRule type="expression" dxfId="2599" priority="13235">
      <formula>IF(RIGHT(TEXT(AM104,"0.#"),1)=".",FALSE,TRUE)</formula>
    </cfRule>
    <cfRule type="expression" dxfId="2598" priority="13236">
      <formula>IF(RIGHT(TEXT(AM104,"0.#"),1)=".",TRUE,FALSE)</formula>
    </cfRule>
  </conditionalFormatting>
  <conditionalFormatting sqref="AE105">
    <cfRule type="expression" dxfId="2597" priority="13233">
      <formula>IF(RIGHT(TEXT(AE105,"0.#"),1)=".",FALSE,TRUE)</formula>
    </cfRule>
    <cfRule type="expression" dxfId="2596" priority="13234">
      <formula>IF(RIGHT(TEXT(AE105,"0.#"),1)=".",TRUE,FALSE)</formula>
    </cfRule>
  </conditionalFormatting>
  <conditionalFormatting sqref="AI105">
    <cfRule type="expression" dxfId="2595" priority="13231">
      <formula>IF(RIGHT(TEXT(AI105,"0.#"),1)=".",FALSE,TRUE)</formula>
    </cfRule>
    <cfRule type="expression" dxfId="2594" priority="13232">
      <formula>IF(RIGHT(TEXT(AI105,"0.#"),1)=".",TRUE,FALSE)</formula>
    </cfRule>
  </conditionalFormatting>
  <conditionalFormatting sqref="AM105">
    <cfRule type="expression" dxfId="2593" priority="13229">
      <formula>IF(RIGHT(TEXT(AM105,"0.#"),1)=".",FALSE,TRUE)</formula>
    </cfRule>
    <cfRule type="expression" dxfId="2592" priority="13230">
      <formula>IF(RIGHT(TEXT(AM105,"0.#"),1)=".",TRUE,FALSE)</formula>
    </cfRule>
  </conditionalFormatting>
  <conditionalFormatting sqref="AE107">
    <cfRule type="expression" dxfId="2591" priority="13225">
      <formula>IF(RIGHT(TEXT(AE107,"0.#"),1)=".",FALSE,TRUE)</formula>
    </cfRule>
    <cfRule type="expression" dxfId="2590" priority="13226">
      <formula>IF(RIGHT(TEXT(AE107,"0.#"),1)=".",TRUE,FALSE)</formula>
    </cfRule>
  </conditionalFormatting>
  <conditionalFormatting sqref="AI107">
    <cfRule type="expression" dxfId="2589" priority="13223">
      <formula>IF(RIGHT(TEXT(AI107,"0.#"),1)=".",FALSE,TRUE)</formula>
    </cfRule>
    <cfRule type="expression" dxfId="2588" priority="13224">
      <formula>IF(RIGHT(TEXT(AI107,"0.#"),1)=".",TRUE,FALSE)</formula>
    </cfRule>
  </conditionalFormatting>
  <conditionalFormatting sqref="AM107">
    <cfRule type="expression" dxfId="2587" priority="13221">
      <formula>IF(RIGHT(TEXT(AM107,"0.#"),1)=".",FALSE,TRUE)</formula>
    </cfRule>
    <cfRule type="expression" dxfId="2586" priority="13222">
      <formula>IF(RIGHT(TEXT(AM107,"0.#"),1)=".",TRUE,FALSE)</formula>
    </cfRule>
  </conditionalFormatting>
  <conditionalFormatting sqref="AE108">
    <cfRule type="expression" dxfId="2585" priority="13219">
      <formula>IF(RIGHT(TEXT(AE108,"0.#"),1)=".",FALSE,TRUE)</formula>
    </cfRule>
    <cfRule type="expression" dxfId="2584" priority="13220">
      <formula>IF(RIGHT(TEXT(AE108,"0.#"),1)=".",TRUE,FALSE)</formula>
    </cfRule>
  </conditionalFormatting>
  <conditionalFormatting sqref="AI108">
    <cfRule type="expression" dxfId="2583" priority="13217">
      <formula>IF(RIGHT(TEXT(AI108,"0.#"),1)=".",FALSE,TRUE)</formula>
    </cfRule>
    <cfRule type="expression" dxfId="2582" priority="13218">
      <formula>IF(RIGHT(TEXT(AI108,"0.#"),1)=".",TRUE,FALSE)</formula>
    </cfRule>
  </conditionalFormatting>
  <conditionalFormatting sqref="AM108">
    <cfRule type="expression" dxfId="2581" priority="13215">
      <formula>IF(RIGHT(TEXT(AM108,"0.#"),1)=".",FALSE,TRUE)</formula>
    </cfRule>
    <cfRule type="expression" dxfId="2580" priority="13216">
      <formula>IF(RIGHT(TEXT(AM108,"0.#"),1)=".",TRUE,FALSE)</formula>
    </cfRule>
  </conditionalFormatting>
  <conditionalFormatting sqref="AE110">
    <cfRule type="expression" dxfId="2579" priority="13211">
      <formula>IF(RIGHT(TEXT(AE110,"0.#"),1)=".",FALSE,TRUE)</formula>
    </cfRule>
    <cfRule type="expression" dxfId="2578" priority="13212">
      <formula>IF(RIGHT(TEXT(AE110,"0.#"),1)=".",TRUE,FALSE)</formula>
    </cfRule>
  </conditionalFormatting>
  <conditionalFormatting sqref="AI110">
    <cfRule type="expression" dxfId="2577" priority="13209">
      <formula>IF(RIGHT(TEXT(AI110,"0.#"),1)=".",FALSE,TRUE)</formula>
    </cfRule>
    <cfRule type="expression" dxfId="2576" priority="13210">
      <formula>IF(RIGHT(TEXT(AI110,"0.#"),1)=".",TRUE,FALSE)</formula>
    </cfRule>
  </conditionalFormatting>
  <conditionalFormatting sqref="AM110">
    <cfRule type="expression" dxfId="2575" priority="13207">
      <formula>IF(RIGHT(TEXT(AM110,"0.#"),1)=".",FALSE,TRUE)</formula>
    </cfRule>
    <cfRule type="expression" dxfId="2574" priority="13208">
      <formula>IF(RIGHT(TEXT(AM110,"0.#"),1)=".",TRUE,FALSE)</formula>
    </cfRule>
  </conditionalFormatting>
  <conditionalFormatting sqref="AE111">
    <cfRule type="expression" dxfId="2573" priority="13205">
      <formula>IF(RIGHT(TEXT(AE111,"0.#"),1)=".",FALSE,TRUE)</formula>
    </cfRule>
    <cfRule type="expression" dxfId="2572" priority="13206">
      <formula>IF(RIGHT(TEXT(AE111,"0.#"),1)=".",TRUE,FALSE)</formula>
    </cfRule>
  </conditionalFormatting>
  <conditionalFormatting sqref="AI111">
    <cfRule type="expression" dxfId="2571" priority="13203">
      <formula>IF(RIGHT(TEXT(AI111,"0.#"),1)=".",FALSE,TRUE)</formula>
    </cfRule>
    <cfRule type="expression" dxfId="2570" priority="13204">
      <formula>IF(RIGHT(TEXT(AI111,"0.#"),1)=".",TRUE,FALSE)</formula>
    </cfRule>
  </conditionalFormatting>
  <conditionalFormatting sqref="AM111">
    <cfRule type="expression" dxfId="2569" priority="13201">
      <formula>IF(RIGHT(TEXT(AM111,"0.#"),1)=".",FALSE,TRUE)</formula>
    </cfRule>
    <cfRule type="expression" dxfId="2568" priority="13202">
      <formula>IF(RIGHT(TEXT(AM111,"0.#"),1)=".",TRUE,FALSE)</formula>
    </cfRule>
  </conditionalFormatting>
  <conditionalFormatting sqref="AE113">
    <cfRule type="expression" dxfId="2567" priority="13197">
      <formula>IF(RIGHT(TEXT(AE113,"0.#"),1)=".",FALSE,TRUE)</formula>
    </cfRule>
    <cfRule type="expression" dxfId="2566" priority="13198">
      <formula>IF(RIGHT(TEXT(AE113,"0.#"),1)=".",TRUE,FALSE)</formula>
    </cfRule>
  </conditionalFormatting>
  <conditionalFormatting sqref="AI113">
    <cfRule type="expression" dxfId="2565" priority="13195">
      <formula>IF(RIGHT(TEXT(AI113,"0.#"),1)=".",FALSE,TRUE)</formula>
    </cfRule>
    <cfRule type="expression" dxfId="2564" priority="13196">
      <formula>IF(RIGHT(TEXT(AI113,"0.#"),1)=".",TRUE,FALSE)</formula>
    </cfRule>
  </conditionalFormatting>
  <conditionalFormatting sqref="AM113">
    <cfRule type="expression" dxfId="2563" priority="13193">
      <formula>IF(RIGHT(TEXT(AM113,"0.#"),1)=".",FALSE,TRUE)</formula>
    </cfRule>
    <cfRule type="expression" dxfId="2562" priority="13194">
      <formula>IF(RIGHT(TEXT(AM113,"0.#"),1)=".",TRUE,FALSE)</formula>
    </cfRule>
  </conditionalFormatting>
  <conditionalFormatting sqref="AE114">
    <cfRule type="expression" dxfId="2561" priority="13191">
      <formula>IF(RIGHT(TEXT(AE114,"0.#"),1)=".",FALSE,TRUE)</formula>
    </cfRule>
    <cfRule type="expression" dxfId="2560" priority="13192">
      <formula>IF(RIGHT(TEXT(AE114,"0.#"),1)=".",TRUE,FALSE)</formula>
    </cfRule>
  </conditionalFormatting>
  <conditionalFormatting sqref="AI114">
    <cfRule type="expression" dxfId="2559" priority="13189">
      <formula>IF(RIGHT(TEXT(AI114,"0.#"),1)=".",FALSE,TRUE)</formula>
    </cfRule>
    <cfRule type="expression" dxfId="2558" priority="13190">
      <formula>IF(RIGHT(TEXT(AI114,"0.#"),1)=".",TRUE,FALSE)</formula>
    </cfRule>
  </conditionalFormatting>
  <conditionalFormatting sqref="AM114">
    <cfRule type="expression" dxfId="2557" priority="13187">
      <formula>IF(RIGHT(TEXT(AM114,"0.#"),1)=".",FALSE,TRUE)</formula>
    </cfRule>
    <cfRule type="expression" dxfId="2556" priority="13188">
      <formula>IF(RIGHT(TEXT(AM114,"0.#"),1)=".",TRUE,FALSE)</formula>
    </cfRule>
  </conditionalFormatting>
  <conditionalFormatting sqref="AE116 AQ116">
    <cfRule type="expression" dxfId="2555" priority="13183">
      <formula>IF(RIGHT(TEXT(AE116,"0.#"),1)=".",FALSE,TRUE)</formula>
    </cfRule>
    <cfRule type="expression" dxfId="2554" priority="13184">
      <formula>IF(RIGHT(TEXT(AE116,"0.#"),1)=".",TRUE,FALSE)</formula>
    </cfRule>
  </conditionalFormatting>
  <conditionalFormatting sqref="AI116">
    <cfRule type="expression" dxfId="2553" priority="13181">
      <formula>IF(RIGHT(TEXT(AI116,"0.#"),1)=".",FALSE,TRUE)</formula>
    </cfRule>
    <cfRule type="expression" dxfId="2552" priority="13182">
      <formula>IF(RIGHT(TEXT(AI116,"0.#"),1)=".",TRUE,FALSE)</formula>
    </cfRule>
  </conditionalFormatting>
  <conditionalFormatting sqref="AM116">
    <cfRule type="expression" dxfId="2551" priority="13179">
      <formula>IF(RIGHT(TEXT(AM116,"0.#"),1)=".",FALSE,TRUE)</formula>
    </cfRule>
    <cfRule type="expression" dxfId="2550" priority="13180">
      <formula>IF(RIGHT(TEXT(AM116,"0.#"),1)=".",TRUE,FALSE)</formula>
    </cfRule>
  </conditionalFormatting>
  <conditionalFormatting sqref="AE117 AM117">
    <cfRule type="expression" dxfId="2549" priority="13177">
      <formula>IF(RIGHT(TEXT(AE117,"0.#"),1)=".",FALSE,TRUE)</formula>
    </cfRule>
    <cfRule type="expression" dxfId="2548" priority="13178">
      <formula>IF(RIGHT(TEXT(AE117,"0.#"),1)=".",TRUE,FALSE)</formula>
    </cfRule>
  </conditionalFormatting>
  <conditionalFormatting sqref="AI117">
    <cfRule type="expression" dxfId="2547" priority="13175">
      <formula>IF(RIGHT(TEXT(AI117,"0.#"),1)=".",FALSE,TRUE)</formula>
    </cfRule>
    <cfRule type="expression" dxfId="2546" priority="13176">
      <formula>IF(RIGHT(TEXT(AI117,"0.#"),1)=".",TRUE,FALSE)</formula>
    </cfRule>
  </conditionalFormatting>
  <conditionalFormatting sqref="AQ117">
    <cfRule type="expression" dxfId="2545" priority="13171">
      <formula>IF(RIGHT(TEXT(AQ117,"0.#"),1)=".",FALSE,TRUE)</formula>
    </cfRule>
    <cfRule type="expression" dxfId="2544" priority="13172">
      <formula>IF(RIGHT(TEXT(AQ117,"0.#"),1)=".",TRUE,FALSE)</formula>
    </cfRule>
  </conditionalFormatting>
  <conditionalFormatting sqref="AE119 AQ119">
    <cfRule type="expression" dxfId="2543" priority="13169">
      <formula>IF(RIGHT(TEXT(AE119,"0.#"),1)=".",FALSE,TRUE)</formula>
    </cfRule>
    <cfRule type="expression" dxfId="2542" priority="13170">
      <formula>IF(RIGHT(TEXT(AE119,"0.#"),1)=".",TRUE,FALSE)</formula>
    </cfRule>
  </conditionalFormatting>
  <conditionalFormatting sqref="AI119">
    <cfRule type="expression" dxfId="2541" priority="13167">
      <formula>IF(RIGHT(TEXT(AI119,"0.#"),1)=".",FALSE,TRUE)</formula>
    </cfRule>
    <cfRule type="expression" dxfId="2540" priority="13168">
      <formula>IF(RIGHT(TEXT(AI119,"0.#"),1)=".",TRUE,FALSE)</formula>
    </cfRule>
  </conditionalFormatting>
  <conditionalFormatting sqref="AM119">
    <cfRule type="expression" dxfId="2539" priority="13165">
      <formula>IF(RIGHT(TEXT(AM119,"0.#"),1)=".",FALSE,TRUE)</formula>
    </cfRule>
    <cfRule type="expression" dxfId="2538" priority="13166">
      <formula>IF(RIGHT(TEXT(AM119,"0.#"),1)=".",TRUE,FALSE)</formula>
    </cfRule>
  </conditionalFormatting>
  <conditionalFormatting sqref="AQ120">
    <cfRule type="expression" dxfId="2537" priority="13157">
      <formula>IF(RIGHT(TEXT(AQ120,"0.#"),1)=".",FALSE,TRUE)</formula>
    </cfRule>
    <cfRule type="expression" dxfId="2536" priority="13158">
      <formula>IF(RIGHT(TEXT(AQ120,"0.#"),1)=".",TRUE,FALSE)</formula>
    </cfRule>
  </conditionalFormatting>
  <conditionalFormatting sqref="AE122 AQ122">
    <cfRule type="expression" dxfId="2535" priority="13155">
      <formula>IF(RIGHT(TEXT(AE122,"0.#"),1)=".",FALSE,TRUE)</formula>
    </cfRule>
    <cfRule type="expression" dxfId="2534" priority="13156">
      <formula>IF(RIGHT(TEXT(AE122,"0.#"),1)=".",TRUE,FALSE)</formula>
    </cfRule>
  </conditionalFormatting>
  <conditionalFormatting sqref="AI122">
    <cfRule type="expression" dxfId="2533" priority="13153">
      <formula>IF(RIGHT(TEXT(AI122,"0.#"),1)=".",FALSE,TRUE)</formula>
    </cfRule>
    <cfRule type="expression" dxfId="2532" priority="13154">
      <formula>IF(RIGHT(TEXT(AI122,"0.#"),1)=".",TRUE,FALSE)</formula>
    </cfRule>
  </conditionalFormatting>
  <conditionalFormatting sqref="AM122">
    <cfRule type="expression" dxfId="2531" priority="13151">
      <formula>IF(RIGHT(TEXT(AM122,"0.#"),1)=".",FALSE,TRUE)</formula>
    </cfRule>
    <cfRule type="expression" dxfId="2530" priority="13152">
      <formula>IF(RIGHT(TEXT(AM122,"0.#"),1)=".",TRUE,FALSE)</formula>
    </cfRule>
  </conditionalFormatting>
  <conditionalFormatting sqref="AQ123">
    <cfRule type="expression" dxfId="2529" priority="13143">
      <formula>IF(RIGHT(TEXT(AQ123,"0.#"),1)=".",FALSE,TRUE)</formula>
    </cfRule>
    <cfRule type="expression" dxfId="2528" priority="13144">
      <formula>IF(RIGHT(TEXT(AQ123,"0.#"),1)=".",TRUE,FALSE)</formula>
    </cfRule>
  </conditionalFormatting>
  <conditionalFormatting sqref="AE125 AQ125">
    <cfRule type="expression" dxfId="2527" priority="13141">
      <formula>IF(RIGHT(TEXT(AE125,"0.#"),1)=".",FALSE,TRUE)</formula>
    </cfRule>
    <cfRule type="expression" dxfId="2526" priority="13142">
      <formula>IF(RIGHT(TEXT(AE125,"0.#"),1)=".",TRUE,FALSE)</formula>
    </cfRule>
  </conditionalFormatting>
  <conditionalFormatting sqref="AI125">
    <cfRule type="expression" dxfId="2525" priority="13139">
      <formula>IF(RIGHT(TEXT(AI125,"0.#"),1)=".",FALSE,TRUE)</formula>
    </cfRule>
    <cfRule type="expression" dxfId="2524" priority="13140">
      <formula>IF(RIGHT(TEXT(AI125,"0.#"),1)=".",TRUE,FALSE)</formula>
    </cfRule>
  </conditionalFormatting>
  <conditionalFormatting sqref="AM125">
    <cfRule type="expression" dxfId="2523" priority="13137">
      <formula>IF(RIGHT(TEXT(AM125,"0.#"),1)=".",FALSE,TRUE)</formula>
    </cfRule>
    <cfRule type="expression" dxfId="2522" priority="13138">
      <formula>IF(RIGHT(TEXT(AM125,"0.#"),1)=".",TRUE,FALSE)</formula>
    </cfRule>
  </conditionalFormatting>
  <conditionalFormatting sqref="AQ126">
    <cfRule type="expression" dxfId="2521" priority="13129">
      <formula>IF(RIGHT(TEXT(AQ126,"0.#"),1)=".",FALSE,TRUE)</formula>
    </cfRule>
    <cfRule type="expression" dxfId="2520" priority="13130">
      <formula>IF(RIGHT(TEXT(AQ126,"0.#"),1)=".",TRUE,FALSE)</formula>
    </cfRule>
  </conditionalFormatting>
  <conditionalFormatting sqref="AE128 AQ128">
    <cfRule type="expression" dxfId="2519" priority="13127">
      <formula>IF(RIGHT(TEXT(AE128,"0.#"),1)=".",FALSE,TRUE)</formula>
    </cfRule>
    <cfRule type="expression" dxfId="2518" priority="13128">
      <formula>IF(RIGHT(TEXT(AE128,"0.#"),1)=".",TRUE,FALSE)</formula>
    </cfRule>
  </conditionalFormatting>
  <conditionalFormatting sqref="AI128">
    <cfRule type="expression" dxfId="2517" priority="13125">
      <formula>IF(RIGHT(TEXT(AI128,"0.#"),1)=".",FALSE,TRUE)</formula>
    </cfRule>
    <cfRule type="expression" dxfId="2516" priority="13126">
      <formula>IF(RIGHT(TEXT(AI128,"0.#"),1)=".",TRUE,FALSE)</formula>
    </cfRule>
  </conditionalFormatting>
  <conditionalFormatting sqref="AM128">
    <cfRule type="expression" dxfId="2515" priority="13123">
      <formula>IF(RIGHT(TEXT(AM128,"0.#"),1)=".",FALSE,TRUE)</formula>
    </cfRule>
    <cfRule type="expression" dxfId="2514" priority="13124">
      <formula>IF(RIGHT(TEXT(AM128,"0.#"),1)=".",TRUE,FALSE)</formula>
    </cfRule>
  </conditionalFormatting>
  <conditionalFormatting sqref="AQ129">
    <cfRule type="expression" dxfId="2513" priority="13115">
      <formula>IF(RIGHT(TEXT(AQ129,"0.#"),1)=".",FALSE,TRUE)</formula>
    </cfRule>
    <cfRule type="expression" dxfId="2512" priority="13116">
      <formula>IF(RIGHT(TEXT(AQ129,"0.#"),1)=".",TRUE,FALSE)</formula>
    </cfRule>
  </conditionalFormatting>
  <conditionalFormatting sqref="AE75">
    <cfRule type="expression" dxfId="2511" priority="13113">
      <formula>IF(RIGHT(TEXT(AE75,"0.#"),1)=".",FALSE,TRUE)</formula>
    </cfRule>
    <cfRule type="expression" dxfId="2510" priority="13114">
      <formula>IF(RIGHT(TEXT(AE75,"0.#"),1)=".",TRUE,FALSE)</formula>
    </cfRule>
  </conditionalFormatting>
  <conditionalFormatting sqref="AE76">
    <cfRule type="expression" dxfId="2509" priority="13111">
      <formula>IF(RIGHT(TEXT(AE76,"0.#"),1)=".",FALSE,TRUE)</formula>
    </cfRule>
    <cfRule type="expression" dxfId="2508" priority="13112">
      <formula>IF(RIGHT(TEXT(AE76,"0.#"),1)=".",TRUE,FALSE)</formula>
    </cfRule>
  </conditionalFormatting>
  <conditionalFormatting sqref="AE77">
    <cfRule type="expression" dxfId="2507" priority="13109">
      <formula>IF(RIGHT(TEXT(AE77,"0.#"),1)=".",FALSE,TRUE)</formula>
    </cfRule>
    <cfRule type="expression" dxfId="2506" priority="13110">
      <formula>IF(RIGHT(TEXT(AE77,"0.#"),1)=".",TRUE,FALSE)</formula>
    </cfRule>
  </conditionalFormatting>
  <conditionalFormatting sqref="AI77">
    <cfRule type="expression" dxfId="2505" priority="13107">
      <formula>IF(RIGHT(TEXT(AI77,"0.#"),1)=".",FALSE,TRUE)</formula>
    </cfRule>
    <cfRule type="expression" dxfId="2504" priority="13108">
      <formula>IF(RIGHT(TEXT(AI77,"0.#"),1)=".",TRUE,FALSE)</formula>
    </cfRule>
  </conditionalFormatting>
  <conditionalFormatting sqref="AI76">
    <cfRule type="expression" dxfId="2503" priority="13105">
      <formula>IF(RIGHT(TEXT(AI76,"0.#"),1)=".",FALSE,TRUE)</formula>
    </cfRule>
    <cfRule type="expression" dxfId="2502" priority="13106">
      <formula>IF(RIGHT(TEXT(AI76,"0.#"),1)=".",TRUE,FALSE)</formula>
    </cfRule>
  </conditionalFormatting>
  <conditionalFormatting sqref="AI75">
    <cfRule type="expression" dxfId="2501" priority="13103">
      <formula>IF(RIGHT(TEXT(AI75,"0.#"),1)=".",FALSE,TRUE)</formula>
    </cfRule>
    <cfRule type="expression" dxfId="2500" priority="13104">
      <formula>IF(RIGHT(TEXT(AI75,"0.#"),1)=".",TRUE,FALSE)</formula>
    </cfRule>
  </conditionalFormatting>
  <conditionalFormatting sqref="AM75">
    <cfRule type="expression" dxfId="2499" priority="13101">
      <formula>IF(RIGHT(TEXT(AM75,"0.#"),1)=".",FALSE,TRUE)</formula>
    </cfRule>
    <cfRule type="expression" dxfId="2498" priority="13102">
      <formula>IF(RIGHT(TEXT(AM75,"0.#"),1)=".",TRUE,FALSE)</formula>
    </cfRule>
  </conditionalFormatting>
  <conditionalFormatting sqref="AM76">
    <cfRule type="expression" dxfId="2497" priority="13099">
      <formula>IF(RIGHT(TEXT(AM76,"0.#"),1)=".",FALSE,TRUE)</formula>
    </cfRule>
    <cfRule type="expression" dxfId="2496" priority="13100">
      <formula>IF(RIGHT(TEXT(AM76,"0.#"),1)=".",TRUE,FALSE)</formula>
    </cfRule>
  </conditionalFormatting>
  <conditionalFormatting sqref="AM77">
    <cfRule type="expression" dxfId="2495" priority="13097">
      <formula>IF(RIGHT(TEXT(AM77,"0.#"),1)=".",FALSE,TRUE)</formula>
    </cfRule>
    <cfRule type="expression" dxfId="2494" priority="13098">
      <formula>IF(RIGHT(TEXT(AM77,"0.#"),1)=".",TRUE,FALSE)</formula>
    </cfRule>
  </conditionalFormatting>
  <conditionalFormatting sqref="AE134:AE135 AU134:AU135 AI134:AI135 AM134:AM135 AQ134:AQ135">
    <cfRule type="expression" dxfId="2493" priority="13083">
      <formula>IF(RIGHT(TEXT(AE134,"0.#"),1)=".",FALSE,TRUE)</formula>
    </cfRule>
    <cfRule type="expression" dxfId="2492" priority="13084">
      <formula>IF(RIGHT(TEXT(AE134,"0.#"),1)=".",TRUE,FALSE)</formula>
    </cfRule>
  </conditionalFormatting>
  <conditionalFormatting sqref="AE433:AE435 AI433:AI435 AM433:AM435">
    <cfRule type="expression" dxfId="2491" priority="13053">
      <formula>IF(RIGHT(TEXT(AE433,"0.#"),1)=".",FALSE,TRUE)</formula>
    </cfRule>
    <cfRule type="expression" dxfId="2490" priority="13054">
      <formula>IF(RIGHT(TEXT(AE433,"0.#"),1)=".",TRUE,FALSE)</formula>
    </cfRule>
  </conditionalFormatting>
  <conditionalFormatting sqref="AU433:AU435">
    <cfRule type="expression" dxfId="2489" priority="13029">
      <formula>IF(RIGHT(TEXT(AU433,"0.#"),1)=".",FALSE,TRUE)</formula>
    </cfRule>
    <cfRule type="expression" dxfId="2488" priority="13030">
      <formula>IF(RIGHT(TEXT(AU433,"0.#"),1)=".",TRUE,FALSE)</formula>
    </cfRule>
  </conditionalFormatting>
  <conditionalFormatting sqref="AQ433:AQ435">
    <cfRule type="expression" dxfId="2487" priority="12929">
      <formula>IF(RIGHT(TEXT(AQ433,"0.#"),1)=".",FALSE,TRUE)</formula>
    </cfRule>
    <cfRule type="expression" dxfId="2486" priority="12930">
      <formula>IF(RIGHT(TEXT(AQ433,"0.#"),1)=".",TRUE,FALSE)</formula>
    </cfRule>
  </conditionalFormatting>
  <conditionalFormatting sqref="AL840:AO867">
    <cfRule type="expression" dxfId="2485" priority="6653">
      <formula>IF(AND(AL840&gt;=0, RIGHT(TEXT(AL840,"0.#"),1)&lt;&gt;"."),TRUE,FALSE)</formula>
    </cfRule>
    <cfRule type="expression" dxfId="2484" priority="6654">
      <formula>IF(AND(AL840&gt;=0, RIGHT(TEXT(AL840,"0.#"),1)="."),TRUE,FALSE)</formula>
    </cfRule>
    <cfRule type="expression" dxfId="2483" priority="6655">
      <formula>IF(AND(AL840&lt;0, RIGHT(TEXT(AL840,"0.#"),1)&lt;&gt;"."),TRUE,FALSE)</formula>
    </cfRule>
    <cfRule type="expression" dxfId="2482" priority="6656">
      <formula>IF(AND(AL840&lt;0, RIGHT(TEXT(AL840,"0.#"),1)="."),TRUE,FALSE)</formula>
    </cfRule>
  </conditionalFormatting>
  <conditionalFormatting sqref="AQ53:AQ55">
    <cfRule type="expression" dxfId="2481" priority="4675">
      <formula>IF(RIGHT(TEXT(AQ53,"0.#"),1)=".",FALSE,TRUE)</formula>
    </cfRule>
    <cfRule type="expression" dxfId="2480" priority="4676">
      <formula>IF(RIGHT(TEXT(AQ53,"0.#"),1)=".",TRUE,FALSE)</formula>
    </cfRule>
  </conditionalFormatting>
  <conditionalFormatting sqref="AU53:AU55">
    <cfRule type="expression" dxfId="2479" priority="4673">
      <formula>IF(RIGHT(TEXT(AU53,"0.#"),1)=".",FALSE,TRUE)</formula>
    </cfRule>
    <cfRule type="expression" dxfId="2478" priority="4674">
      <formula>IF(RIGHT(TEXT(AU53,"0.#"),1)=".",TRUE,FALSE)</formula>
    </cfRule>
  </conditionalFormatting>
  <conditionalFormatting sqref="AQ60:AQ62">
    <cfRule type="expression" dxfId="2477" priority="4671">
      <formula>IF(RIGHT(TEXT(AQ60,"0.#"),1)=".",FALSE,TRUE)</formula>
    </cfRule>
    <cfRule type="expression" dxfId="2476" priority="4672">
      <formula>IF(RIGHT(TEXT(AQ60,"0.#"),1)=".",TRUE,FALSE)</formula>
    </cfRule>
  </conditionalFormatting>
  <conditionalFormatting sqref="AU60:AU62">
    <cfRule type="expression" dxfId="2475" priority="4669">
      <formula>IF(RIGHT(TEXT(AU60,"0.#"),1)=".",FALSE,TRUE)</formula>
    </cfRule>
    <cfRule type="expression" dxfId="2474" priority="4670">
      <formula>IF(RIGHT(TEXT(AU60,"0.#"),1)=".",TRUE,FALSE)</formula>
    </cfRule>
  </conditionalFormatting>
  <conditionalFormatting sqref="AQ75:AQ77">
    <cfRule type="expression" dxfId="2473" priority="4667">
      <formula>IF(RIGHT(TEXT(AQ75,"0.#"),1)=".",FALSE,TRUE)</formula>
    </cfRule>
    <cfRule type="expression" dxfId="2472" priority="4668">
      <formula>IF(RIGHT(TEXT(AQ75,"0.#"),1)=".",TRUE,FALSE)</formula>
    </cfRule>
  </conditionalFormatting>
  <conditionalFormatting sqref="AU75:AU77">
    <cfRule type="expression" dxfId="2471" priority="4665">
      <formula>IF(RIGHT(TEXT(AU75,"0.#"),1)=".",FALSE,TRUE)</formula>
    </cfRule>
    <cfRule type="expression" dxfId="2470" priority="4666">
      <formula>IF(RIGHT(TEXT(AU75,"0.#"),1)=".",TRUE,FALSE)</formula>
    </cfRule>
  </conditionalFormatting>
  <conditionalFormatting sqref="AQ87:AQ89">
    <cfRule type="expression" dxfId="2469" priority="4663">
      <formula>IF(RIGHT(TEXT(AQ87,"0.#"),1)=".",FALSE,TRUE)</formula>
    </cfRule>
    <cfRule type="expression" dxfId="2468" priority="4664">
      <formula>IF(RIGHT(TEXT(AQ87,"0.#"),1)=".",TRUE,FALSE)</formula>
    </cfRule>
  </conditionalFormatting>
  <conditionalFormatting sqref="AU87:AU89">
    <cfRule type="expression" dxfId="2467" priority="4661">
      <formula>IF(RIGHT(TEXT(AU87,"0.#"),1)=".",FALSE,TRUE)</formula>
    </cfRule>
    <cfRule type="expression" dxfId="2466" priority="4662">
      <formula>IF(RIGHT(TEXT(AU87,"0.#"),1)=".",TRUE,FALSE)</formula>
    </cfRule>
  </conditionalFormatting>
  <conditionalFormatting sqref="AQ92:AQ94">
    <cfRule type="expression" dxfId="2465" priority="4659">
      <formula>IF(RIGHT(TEXT(AQ92,"0.#"),1)=".",FALSE,TRUE)</formula>
    </cfRule>
    <cfRule type="expression" dxfId="2464" priority="4660">
      <formula>IF(RIGHT(TEXT(AQ92,"0.#"),1)=".",TRUE,FALSE)</formula>
    </cfRule>
  </conditionalFormatting>
  <conditionalFormatting sqref="AU92:AU94">
    <cfRule type="expression" dxfId="2463" priority="4657">
      <formula>IF(RIGHT(TEXT(AU92,"0.#"),1)=".",FALSE,TRUE)</formula>
    </cfRule>
    <cfRule type="expression" dxfId="2462" priority="4658">
      <formula>IF(RIGHT(TEXT(AU92,"0.#"),1)=".",TRUE,FALSE)</formula>
    </cfRule>
  </conditionalFormatting>
  <conditionalFormatting sqref="AQ97:AQ99">
    <cfRule type="expression" dxfId="2461" priority="4655">
      <formula>IF(RIGHT(TEXT(AQ97,"0.#"),1)=".",FALSE,TRUE)</formula>
    </cfRule>
    <cfRule type="expression" dxfId="2460" priority="4656">
      <formula>IF(RIGHT(TEXT(AQ97,"0.#"),1)=".",TRUE,FALSE)</formula>
    </cfRule>
  </conditionalFormatting>
  <conditionalFormatting sqref="AU97:AU99">
    <cfRule type="expression" dxfId="2459" priority="4653">
      <formula>IF(RIGHT(TEXT(AU97,"0.#"),1)=".",FALSE,TRUE)</formula>
    </cfRule>
    <cfRule type="expression" dxfId="2458" priority="4654">
      <formula>IF(RIGHT(TEXT(AU97,"0.#"),1)=".",TRUE,FALSE)</formula>
    </cfRule>
  </conditionalFormatting>
  <conditionalFormatting sqref="AE120 AM120">
    <cfRule type="expression" dxfId="2457" priority="2997">
      <formula>IF(RIGHT(TEXT(AE120,"0.#"),1)=".",FALSE,TRUE)</formula>
    </cfRule>
    <cfRule type="expression" dxfId="2456" priority="2998">
      <formula>IF(RIGHT(TEXT(AE120,"0.#"),1)=".",TRUE,FALSE)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I120">
    <cfRule type="expression" dxfId="2453" priority="2995">
      <formula>IF(RIGHT(TEXT(AI120,"0.#"),1)=".",FALSE,TRUE)</formula>
    </cfRule>
    <cfRule type="expression" dxfId="2452" priority="2996">
      <formula>IF(RIGHT(TEXT(AI120,"0.#"),1)=".",TRUE,FALSE)</formula>
    </cfRule>
  </conditionalFormatting>
  <conditionalFormatting sqref="AE123 AM123">
    <cfRule type="expression" dxfId="2451" priority="2993">
      <formula>IF(RIGHT(TEXT(AE123,"0.#"),1)=".",FALSE,TRUE)</formula>
    </cfRule>
    <cfRule type="expression" dxfId="2450" priority="2994">
      <formula>IF(RIGHT(TEXT(AE123,"0.#"),1)=".",TRUE,FALSE)</formula>
    </cfRule>
  </conditionalFormatting>
  <conditionalFormatting sqref="AI123">
    <cfRule type="expression" dxfId="2449" priority="2991">
      <formula>IF(RIGHT(TEXT(AI123,"0.#"),1)=".",FALSE,TRUE)</formula>
    </cfRule>
    <cfRule type="expression" dxfId="2448" priority="2992">
      <formula>IF(RIGHT(TEXT(AI123,"0.#"),1)=".",TRUE,FALSE)</formula>
    </cfRule>
  </conditionalFormatting>
  <conditionalFormatting sqref="AE126 AM126">
    <cfRule type="expression" dxfId="2447" priority="2989">
      <formula>IF(RIGHT(TEXT(AE126,"0.#"),1)=".",FALSE,TRUE)</formula>
    </cfRule>
    <cfRule type="expression" dxfId="2446" priority="2990">
      <formula>IF(RIGHT(TEXT(AE126,"0.#"),1)=".",TRUE,FALSE)</formula>
    </cfRule>
  </conditionalFormatting>
  <conditionalFormatting sqref="AE129 AM129">
    <cfRule type="expression" dxfId="2445" priority="2985">
      <formula>IF(RIGHT(TEXT(AE129,"0.#"),1)=".",FALSE,TRUE)</formula>
    </cfRule>
    <cfRule type="expression" dxfId="2444" priority="2986">
      <formula>IF(RIGHT(TEXT(AE129,"0.#"),1)=".",TRUE,FALSE)</formula>
    </cfRule>
  </conditionalFormatting>
  <conditionalFormatting sqref="AI129">
    <cfRule type="expression" dxfId="2443" priority="2983">
      <formula>IF(RIGHT(TEXT(AI129,"0.#"),1)=".",FALSE,TRUE)</formula>
    </cfRule>
    <cfRule type="expression" dxfId="2442" priority="2984">
      <formula>IF(RIGHT(TEXT(AI129,"0.#"),1)=".",TRUE,FALSE)</formula>
    </cfRule>
  </conditionalFormatting>
  <conditionalFormatting sqref="Y840:Y867">
    <cfRule type="expression" dxfId="2441" priority="2981">
      <formula>IF(RIGHT(TEXT(Y840,"0.#"),1)=".",FALSE,TRUE)</formula>
    </cfRule>
    <cfRule type="expression" dxfId="2440" priority="2982">
      <formula>IF(RIGHT(TEXT(Y840,"0.#"),1)=".",TRUE,FALSE)</formula>
    </cfRule>
  </conditionalFormatting>
  <conditionalFormatting sqref="AU518">
    <cfRule type="expression" dxfId="2439" priority="1491">
      <formula>IF(RIGHT(TEXT(AU518,"0.#"),1)=".",FALSE,TRUE)</formula>
    </cfRule>
    <cfRule type="expression" dxfId="2438" priority="1492">
      <formula>IF(RIGHT(TEXT(AU518,"0.#"),1)=".",TRUE,FALSE)</formula>
    </cfRule>
  </conditionalFormatting>
  <conditionalFormatting sqref="AQ551">
    <cfRule type="expression" dxfId="2437" priority="1267">
      <formula>IF(RIGHT(TEXT(AQ551,"0.#"),1)=".",FALSE,TRUE)</formula>
    </cfRule>
    <cfRule type="expression" dxfId="2436" priority="1268">
      <formula>IF(RIGHT(TEXT(AQ551,"0.#"),1)=".",TRUE,FALSE)</formula>
    </cfRule>
  </conditionalFormatting>
  <conditionalFormatting sqref="AE556">
    <cfRule type="expression" dxfId="2435" priority="1265">
      <formula>IF(RIGHT(TEXT(AE556,"0.#"),1)=".",FALSE,TRUE)</formula>
    </cfRule>
    <cfRule type="expression" dxfId="2434" priority="1266">
      <formula>IF(RIGHT(TEXT(AE556,"0.#"),1)=".",TRUE,FALSE)</formula>
    </cfRule>
  </conditionalFormatting>
  <conditionalFormatting sqref="AE557">
    <cfRule type="expression" dxfId="2433" priority="1263">
      <formula>IF(RIGHT(TEXT(AE557,"0.#"),1)=".",FALSE,TRUE)</formula>
    </cfRule>
    <cfRule type="expression" dxfId="2432" priority="1264">
      <formula>IF(RIGHT(TEXT(AE557,"0.#"),1)=".",TRUE,FALSE)</formula>
    </cfRule>
  </conditionalFormatting>
  <conditionalFormatting sqref="AE558">
    <cfRule type="expression" dxfId="2431" priority="1261">
      <formula>IF(RIGHT(TEXT(AE558,"0.#"),1)=".",FALSE,TRUE)</formula>
    </cfRule>
    <cfRule type="expression" dxfId="2430" priority="1262">
      <formula>IF(RIGHT(TEXT(AE558,"0.#"),1)=".",TRUE,FALSE)</formula>
    </cfRule>
  </conditionalFormatting>
  <conditionalFormatting sqref="AU556">
    <cfRule type="expression" dxfId="2429" priority="1253">
      <formula>IF(RIGHT(TEXT(AU556,"0.#"),1)=".",FALSE,TRUE)</formula>
    </cfRule>
    <cfRule type="expression" dxfId="2428" priority="1254">
      <formula>IF(RIGHT(TEXT(AU556,"0.#"),1)=".",TRUE,FALSE)</formula>
    </cfRule>
  </conditionalFormatting>
  <conditionalFormatting sqref="AU557">
    <cfRule type="expression" dxfId="2427" priority="1251">
      <formula>IF(RIGHT(TEXT(AU557,"0.#"),1)=".",FALSE,TRUE)</formula>
    </cfRule>
    <cfRule type="expression" dxfId="2426" priority="1252">
      <formula>IF(RIGHT(TEXT(AU557,"0.#"),1)=".",TRUE,FALSE)</formula>
    </cfRule>
  </conditionalFormatting>
  <conditionalFormatting sqref="AU558">
    <cfRule type="expression" dxfId="2425" priority="1249">
      <formula>IF(RIGHT(TEXT(AU558,"0.#"),1)=".",FALSE,TRUE)</formula>
    </cfRule>
    <cfRule type="expression" dxfId="2424" priority="1250">
      <formula>IF(RIGHT(TEXT(AU558,"0.#"),1)=".",TRUE,FALSE)</formula>
    </cfRule>
  </conditionalFormatting>
  <conditionalFormatting sqref="AQ557">
    <cfRule type="expression" dxfId="2423" priority="1241">
      <formula>IF(RIGHT(TEXT(AQ557,"0.#"),1)=".",FALSE,TRUE)</formula>
    </cfRule>
    <cfRule type="expression" dxfId="2422" priority="1242">
      <formula>IF(RIGHT(TEXT(AQ557,"0.#"),1)=".",TRUE,FALSE)</formula>
    </cfRule>
  </conditionalFormatting>
  <conditionalFormatting sqref="AQ558">
    <cfRule type="expression" dxfId="2421" priority="1239">
      <formula>IF(RIGHT(TEXT(AQ558,"0.#"),1)=".",FALSE,TRUE)</formula>
    </cfRule>
    <cfRule type="expression" dxfId="2420" priority="1240">
      <formula>IF(RIGHT(TEXT(AQ558,"0.#"),1)=".",TRUE,FALSE)</formula>
    </cfRule>
  </conditionalFormatting>
  <conditionalFormatting sqref="AQ556">
    <cfRule type="expression" dxfId="2419" priority="1237">
      <formula>IF(RIGHT(TEXT(AQ556,"0.#"),1)=".",FALSE,TRUE)</formula>
    </cfRule>
    <cfRule type="expression" dxfId="2418" priority="1238">
      <formula>IF(RIGHT(TEXT(AQ556,"0.#"),1)=".",TRUE,FALSE)</formula>
    </cfRule>
  </conditionalFormatting>
  <conditionalFormatting sqref="AE561">
    <cfRule type="expression" dxfId="2417" priority="1235">
      <formula>IF(RIGHT(TEXT(AE561,"0.#"),1)=".",FALSE,TRUE)</formula>
    </cfRule>
    <cfRule type="expression" dxfId="2416" priority="1236">
      <formula>IF(RIGHT(TEXT(AE561,"0.#"),1)=".",TRUE,FALSE)</formula>
    </cfRule>
  </conditionalFormatting>
  <conditionalFormatting sqref="AE562">
    <cfRule type="expression" dxfId="2415" priority="1233">
      <formula>IF(RIGHT(TEXT(AE562,"0.#"),1)=".",FALSE,TRUE)</formula>
    </cfRule>
    <cfRule type="expression" dxfId="2414" priority="1234">
      <formula>IF(RIGHT(TEXT(AE562,"0.#"),1)=".",TRUE,FALSE)</formula>
    </cfRule>
  </conditionalFormatting>
  <conditionalFormatting sqref="AE563">
    <cfRule type="expression" dxfId="2413" priority="1231">
      <formula>IF(RIGHT(TEXT(AE563,"0.#"),1)=".",FALSE,TRUE)</formula>
    </cfRule>
    <cfRule type="expression" dxfId="2412" priority="1232">
      <formula>IF(RIGHT(TEXT(AE563,"0.#"),1)=".",TRUE,FALSE)</formula>
    </cfRule>
  </conditionalFormatting>
  <conditionalFormatting sqref="AL1103:AO1132">
    <cfRule type="expression" dxfId="2411" priority="2887">
      <formula>IF(AND(AL1103&gt;=0, RIGHT(TEXT(AL1103,"0.#"),1)&lt;&gt;"."),TRUE,FALSE)</formula>
    </cfRule>
    <cfRule type="expression" dxfId="2410" priority="2888">
      <formula>IF(AND(AL1103&gt;=0, RIGHT(TEXT(AL1103,"0.#"),1)="."),TRUE,FALSE)</formula>
    </cfRule>
    <cfRule type="expression" dxfId="2409" priority="2889">
      <formula>IF(AND(AL1103&lt;0, RIGHT(TEXT(AL1103,"0.#"),1)&lt;&gt;"."),TRUE,FALSE)</formula>
    </cfRule>
    <cfRule type="expression" dxfId="2408" priority="2890">
      <formula>IF(AND(AL1103&lt;0, RIGHT(TEXT(AL1103,"0.#"),1)="."),TRUE,FALSE)</formula>
    </cfRule>
  </conditionalFormatting>
  <conditionalFormatting sqref="Y1103:Y1132">
    <cfRule type="expression" dxfId="2407" priority="2885">
      <formula>IF(RIGHT(TEXT(Y1103,"0.#"),1)=".",FALSE,TRUE)</formula>
    </cfRule>
    <cfRule type="expression" dxfId="2406" priority="2886">
      <formula>IF(RIGHT(TEXT(Y1103,"0.#"),1)=".",TRUE,FALSE)</formula>
    </cfRule>
  </conditionalFormatting>
  <conditionalFormatting sqref="AQ553">
    <cfRule type="expression" dxfId="2405" priority="1269">
      <formula>IF(RIGHT(TEXT(AQ553,"0.#"),1)=".",FALSE,TRUE)</formula>
    </cfRule>
    <cfRule type="expression" dxfId="2404" priority="1270">
      <formula>IF(RIGHT(TEXT(AQ553,"0.#"),1)=".",TRUE,FALSE)</formula>
    </cfRule>
  </conditionalFormatting>
  <conditionalFormatting sqref="AU552">
    <cfRule type="expression" dxfId="2403" priority="1281">
      <formula>IF(RIGHT(TEXT(AU552,"0.#"),1)=".",FALSE,TRUE)</formula>
    </cfRule>
    <cfRule type="expression" dxfId="2402" priority="1282">
      <formula>IF(RIGHT(TEXT(AU552,"0.#"),1)=".",TRUE,FALSE)</formula>
    </cfRule>
  </conditionalFormatting>
  <conditionalFormatting sqref="AE552">
    <cfRule type="expression" dxfId="2401" priority="1293">
      <formula>IF(RIGHT(TEXT(AE552,"0.#"),1)=".",FALSE,TRUE)</formula>
    </cfRule>
    <cfRule type="expression" dxfId="2400" priority="1294">
      <formula>IF(RIGHT(TEXT(AE552,"0.#"),1)=".",TRUE,FALSE)</formula>
    </cfRule>
  </conditionalFormatting>
  <conditionalFormatting sqref="AQ548">
    <cfRule type="expression" dxfId="2399" priority="1299">
      <formula>IF(RIGHT(TEXT(AQ548,"0.#"),1)=".",FALSE,TRUE)</formula>
    </cfRule>
    <cfRule type="expression" dxfId="2398" priority="1300">
      <formula>IF(RIGHT(TEXT(AQ548,"0.#"),1)=".",TRUE,FALSE)</formula>
    </cfRule>
  </conditionalFormatting>
  <conditionalFormatting sqref="AL838:AO839">
    <cfRule type="expression" dxfId="2397" priority="2839">
      <formula>IF(AND(AL838&gt;=0, RIGHT(TEXT(AL838,"0.#"),1)&lt;&gt;"."),TRUE,FALSE)</formula>
    </cfRule>
    <cfRule type="expression" dxfId="2396" priority="2840">
      <formula>IF(AND(AL838&gt;=0, RIGHT(TEXT(AL838,"0.#"),1)="."),TRUE,FALSE)</formula>
    </cfRule>
    <cfRule type="expression" dxfId="2395" priority="2841">
      <formula>IF(AND(AL838&lt;0, RIGHT(TEXT(AL838,"0.#"),1)&lt;&gt;"."),TRUE,FALSE)</formula>
    </cfRule>
    <cfRule type="expression" dxfId="2394" priority="2842">
      <formula>IF(AND(AL838&lt;0, RIGHT(TEXT(AL838,"0.#"),1)="."),TRUE,FALSE)</formula>
    </cfRule>
  </conditionalFormatting>
  <conditionalFormatting sqref="Y838:Y839">
    <cfRule type="expression" dxfId="2393" priority="2837">
      <formula>IF(RIGHT(TEXT(Y838,"0.#"),1)=".",FALSE,TRUE)</formula>
    </cfRule>
    <cfRule type="expression" dxfId="2392" priority="2838">
      <formula>IF(RIGHT(TEXT(Y838,"0.#"),1)=".",TRUE,FALSE)</formula>
    </cfRule>
  </conditionalFormatting>
  <conditionalFormatting sqref="AE492">
    <cfRule type="expression" dxfId="2391" priority="1625">
      <formula>IF(RIGHT(TEXT(AE492,"0.#"),1)=".",FALSE,TRUE)</formula>
    </cfRule>
    <cfRule type="expression" dxfId="2390" priority="1626">
      <formula>IF(RIGHT(TEXT(AE492,"0.#"),1)=".",TRUE,FALSE)</formula>
    </cfRule>
  </conditionalFormatting>
  <conditionalFormatting sqref="AE493">
    <cfRule type="expression" dxfId="2389" priority="1623">
      <formula>IF(RIGHT(TEXT(AE493,"0.#"),1)=".",FALSE,TRUE)</formula>
    </cfRule>
    <cfRule type="expression" dxfId="2388" priority="1624">
      <formula>IF(RIGHT(TEXT(AE493,"0.#"),1)=".",TRUE,FALSE)</formula>
    </cfRule>
  </conditionalFormatting>
  <conditionalFormatting sqref="AE494">
    <cfRule type="expression" dxfId="2387" priority="1621">
      <formula>IF(RIGHT(TEXT(AE494,"0.#"),1)=".",FALSE,TRUE)</formula>
    </cfRule>
    <cfRule type="expression" dxfId="2386" priority="1622">
      <formula>IF(RIGHT(TEXT(AE494,"0.#"),1)=".",TRUE,FALSE)</formula>
    </cfRule>
  </conditionalFormatting>
  <conditionalFormatting sqref="AQ493">
    <cfRule type="expression" dxfId="2385" priority="1601">
      <formula>IF(RIGHT(TEXT(AQ493,"0.#"),1)=".",FALSE,TRUE)</formula>
    </cfRule>
    <cfRule type="expression" dxfId="2384" priority="1602">
      <formula>IF(RIGHT(TEXT(AQ493,"0.#"),1)=".",TRUE,FALSE)</formula>
    </cfRule>
  </conditionalFormatting>
  <conditionalFormatting sqref="AQ494">
    <cfRule type="expression" dxfId="2383" priority="1599">
      <formula>IF(RIGHT(TEXT(AQ494,"0.#"),1)=".",FALSE,TRUE)</formula>
    </cfRule>
    <cfRule type="expression" dxfId="2382" priority="1600">
      <formula>IF(RIGHT(TEXT(AQ494,"0.#"),1)=".",TRUE,FALSE)</formula>
    </cfRule>
  </conditionalFormatting>
  <conditionalFormatting sqref="AQ492">
    <cfRule type="expression" dxfId="2381" priority="1597">
      <formula>IF(RIGHT(TEXT(AQ492,"0.#"),1)=".",FALSE,TRUE)</formula>
    </cfRule>
    <cfRule type="expression" dxfId="2380" priority="1598">
      <formula>IF(RIGHT(TEXT(AQ492,"0.#"),1)=".",TRUE,FALSE)</formula>
    </cfRule>
  </conditionalFormatting>
  <conditionalFormatting sqref="AU494">
    <cfRule type="expression" dxfId="2379" priority="1609">
      <formula>IF(RIGHT(TEXT(AU494,"0.#"),1)=".",FALSE,TRUE)</formula>
    </cfRule>
    <cfRule type="expression" dxfId="2378" priority="1610">
      <formula>IF(RIGHT(TEXT(AU494,"0.#"),1)=".",TRUE,FALSE)</formula>
    </cfRule>
  </conditionalFormatting>
  <conditionalFormatting sqref="AU492">
    <cfRule type="expression" dxfId="2377" priority="1613">
      <formula>IF(RIGHT(TEXT(AU492,"0.#"),1)=".",FALSE,TRUE)</formula>
    </cfRule>
    <cfRule type="expression" dxfId="2376" priority="1614">
      <formula>IF(RIGHT(TEXT(AU492,"0.#"),1)=".",TRUE,FALSE)</formula>
    </cfRule>
  </conditionalFormatting>
  <conditionalFormatting sqref="AU493">
    <cfRule type="expression" dxfId="2375" priority="1611">
      <formula>IF(RIGHT(TEXT(AU493,"0.#"),1)=".",FALSE,TRUE)</formula>
    </cfRule>
    <cfRule type="expression" dxfId="2374" priority="1612">
      <formula>IF(RIGHT(TEXT(AU493,"0.#"),1)=".",TRUE,FALSE)</formula>
    </cfRule>
  </conditionalFormatting>
  <conditionalFormatting sqref="AU583">
    <cfRule type="expression" dxfId="2373" priority="1129">
      <formula>IF(RIGHT(TEXT(AU583,"0.#"),1)=".",FALSE,TRUE)</formula>
    </cfRule>
    <cfRule type="expression" dxfId="2372" priority="1130">
      <formula>IF(RIGHT(TEXT(AU583,"0.#"),1)=".",TRUE,FALSE)</formula>
    </cfRule>
  </conditionalFormatting>
  <conditionalFormatting sqref="AU582">
    <cfRule type="expression" dxfId="2371" priority="1131">
      <formula>IF(RIGHT(TEXT(AU582,"0.#"),1)=".",FALSE,TRUE)</formula>
    </cfRule>
    <cfRule type="expression" dxfId="2370" priority="1132">
      <formula>IF(RIGHT(TEXT(AU582,"0.#"),1)=".",TRUE,FALSE)</formula>
    </cfRule>
  </conditionalFormatting>
  <conditionalFormatting sqref="AE499">
    <cfRule type="expression" dxfId="2369" priority="1591">
      <formula>IF(RIGHT(TEXT(AE499,"0.#"),1)=".",FALSE,TRUE)</formula>
    </cfRule>
    <cfRule type="expression" dxfId="2368" priority="1592">
      <formula>IF(RIGHT(TEXT(AE499,"0.#"),1)=".",TRUE,FALSE)</formula>
    </cfRule>
  </conditionalFormatting>
  <conditionalFormatting sqref="AE497">
    <cfRule type="expression" dxfId="2367" priority="1595">
      <formula>IF(RIGHT(TEXT(AE497,"0.#"),1)=".",FALSE,TRUE)</formula>
    </cfRule>
    <cfRule type="expression" dxfId="2366" priority="1596">
      <formula>IF(RIGHT(TEXT(AE497,"0.#"),1)=".",TRUE,FALSE)</formula>
    </cfRule>
  </conditionalFormatting>
  <conditionalFormatting sqref="AE498">
    <cfRule type="expression" dxfId="2365" priority="1593">
      <formula>IF(RIGHT(TEXT(AE498,"0.#"),1)=".",FALSE,TRUE)</formula>
    </cfRule>
    <cfRule type="expression" dxfId="2364" priority="1594">
      <formula>IF(RIGHT(TEXT(AE498,"0.#"),1)=".",TRUE,FALSE)</formula>
    </cfRule>
  </conditionalFormatting>
  <conditionalFormatting sqref="AU499">
    <cfRule type="expression" dxfId="2363" priority="1579">
      <formula>IF(RIGHT(TEXT(AU499,"0.#"),1)=".",FALSE,TRUE)</formula>
    </cfRule>
    <cfRule type="expression" dxfId="2362" priority="1580">
      <formula>IF(RIGHT(TEXT(AU499,"0.#"),1)=".",TRUE,FALSE)</formula>
    </cfRule>
  </conditionalFormatting>
  <conditionalFormatting sqref="AU497">
    <cfRule type="expression" dxfId="2361" priority="1583">
      <formula>IF(RIGHT(TEXT(AU497,"0.#"),1)=".",FALSE,TRUE)</formula>
    </cfRule>
    <cfRule type="expression" dxfId="2360" priority="1584">
      <formula>IF(RIGHT(TEXT(AU497,"0.#"),1)=".",TRUE,FALSE)</formula>
    </cfRule>
  </conditionalFormatting>
  <conditionalFormatting sqref="AU498">
    <cfRule type="expression" dxfId="2359" priority="1581">
      <formula>IF(RIGHT(TEXT(AU498,"0.#"),1)=".",FALSE,TRUE)</formula>
    </cfRule>
    <cfRule type="expression" dxfId="2358" priority="1582">
      <formula>IF(RIGHT(TEXT(AU498,"0.#"),1)=".",TRUE,FALSE)</formula>
    </cfRule>
  </conditionalFormatting>
  <conditionalFormatting sqref="AQ497">
    <cfRule type="expression" dxfId="2357" priority="1567">
      <formula>IF(RIGHT(TEXT(AQ497,"0.#"),1)=".",FALSE,TRUE)</formula>
    </cfRule>
    <cfRule type="expression" dxfId="2356" priority="1568">
      <formula>IF(RIGHT(TEXT(AQ497,"0.#"),1)=".",TRUE,FALSE)</formula>
    </cfRule>
  </conditionalFormatting>
  <conditionalFormatting sqref="AQ498">
    <cfRule type="expression" dxfId="2355" priority="1571">
      <formula>IF(RIGHT(TEXT(AQ498,"0.#"),1)=".",FALSE,TRUE)</formula>
    </cfRule>
    <cfRule type="expression" dxfId="2354" priority="1572">
      <formula>IF(RIGHT(TEXT(AQ498,"0.#"),1)=".",TRUE,FALSE)</formula>
    </cfRule>
  </conditionalFormatting>
  <conditionalFormatting sqref="AQ499">
    <cfRule type="expression" dxfId="2353" priority="1569">
      <formula>IF(RIGHT(TEXT(AQ499,"0.#"),1)=".",FALSE,TRUE)</formula>
    </cfRule>
    <cfRule type="expression" dxfId="2352" priority="1570">
      <formula>IF(RIGHT(TEXT(AQ499,"0.#"),1)=".",TRUE,FALSE)</formula>
    </cfRule>
  </conditionalFormatting>
  <conditionalFormatting sqref="AE504">
    <cfRule type="expression" dxfId="2351" priority="1561">
      <formula>IF(RIGHT(TEXT(AE504,"0.#"),1)=".",FALSE,TRUE)</formula>
    </cfRule>
    <cfRule type="expression" dxfId="2350" priority="1562">
      <formula>IF(RIGHT(TEXT(AE504,"0.#"),1)=".",TRUE,FALSE)</formula>
    </cfRule>
  </conditionalFormatting>
  <conditionalFormatting sqref="AE502">
    <cfRule type="expression" dxfId="2349" priority="1565">
      <formula>IF(RIGHT(TEXT(AE502,"0.#"),1)=".",FALSE,TRUE)</formula>
    </cfRule>
    <cfRule type="expression" dxfId="2348" priority="1566">
      <formula>IF(RIGHT(TEXT(AE502,"0.#"),1)=".",TRUE,FALSE)</formula>
    </cfRule>
  </conditionalFormatting>
  <conditionalFormatting sqref="AE503">
    <cfRule type="expression" dxfId="2347" priority="1563">
      <formula>IF(RIGHT(TEXT(AE503,"0.#"),1)=".",FALSE,TRUE)</formula>
    </cfRule>
    <cfRule type="expression" dxfId="2346" priority="1564">
      <formula>IF(RIGHT(TEXT(AE503,"0.#"),1)=".",TRUE,FALSE)</formula>
    </cfRule>
  </conditionalFormatting>
  <conditionalFormatting sqref="AU504">
    <cfRule type="expression" dxfId="2345" priority="1549">
      <formula>IF(RIGHT(TEXT(AU504,"0.#"),1)=".",FALSE,TRUE)</formula>
    </cfRule>
    <cfRule type="expression" dxfId="2344" priority="1550">
      <formula>IF(RIGHT(TEXT(AU504,"0.#"),1)=".",TRUE,FALSE)</formula>
    </cfRule>
  </conditionalFormatting>
  <conditionalFormatting sqref="AU502">
    <cfRule type="expression" dxfId="2343" priority="1553">
      <formula>IF(RIGHT(TEXT(AU502,"0.#"),1)=".",FALSE,TRUE)</formula>
    </cfRule>
    <cfRule type="expression" dxfId="2342" priority="1554">
      <formula>IF(RIGHT(TEXT(AU502,"0.#"),1)=".",TRUE,FALSE)</formula>
    </cfRule>
  </conditionalFormatting>
  <conditionalFormatting sqref="AU503">
    <cfRule type="expression" dxfId="2341" priority="1551">
      <formula>IF(RIGHT(TEXT(AU503,"0.#"),1)=".",FALSE,TRUE)</formula>
    </cfRule>
    <cfRule type="expression" dxfId="2340" priority="1552">
      <formula>IF(RIGHT(TEXT(AU503,"0.#"),1)=".",TRUE,FALSE)</formula>
    </cfRule>
  </conditionalFormatting>
  <conditionalFormatting sqref="AQ502">
    <cfRule type="expression" dxfId="2339" priority="1537">
      <formula>IF(RIGHT(TEXT(AQ502,"0.#"),1)=".",FALSE,TRUE)</formula>
    </cfRule>
    <cfRule type="expression" dxfId="2338" priority="1538">
      <formula>IF(RIGHT(TEXT(AQ502,"0.#"),1)=".",TRUE,FALSE)</formula>
    </cfRule>
  </conditionalFormatting>
  <conditionalFormatting sqref="AQ503">
    <cfRule type="expression" dxfId="2337" priority="1541">
      <formula>IF(RIGHT(TEXT(AQ503,"0.#"),1)=".",FALSE,TRUE)</formula>
    </cfRule>
    <cfRule type="expression" dxfId="2336" priority="1542">
      <formula>IF(RIGHT(TEXT(AQ503,"0.#"),1)=".",TRUE,FALSE)</formula>
    </cfRule>
  </conditionalFormatting>
  <conditionalFormatting sqref="AQ504">
    <cfRule type="expression" dxfId="2335" priority="1539">
      <formula>IF(RIGHT(TEXT(AQ504,"0.#"),1)=".",FALSE,TRUE)</formula>
    </cfRule>
    <cfRule type="expression" dxfId="2334" priority="1540">
      <formula>IF(RIGHT(TEXT(AQ504,"0.#"),1)=".",TRUE,FALSE)</formula>
    </cfRule>
  </conditionalFormatting>
  <conditionalFormatting sqref="AE509">
    <cfRule type="expression" dxfId="2333" priority="1531">
      <formula>IF(RIGHT(TEXT(AE509,"0.#"),1)=".",FALSE,TRUE)</formula>
    </cfRule>
    <cfRule type="expression" dxfId="2332" priority="1532">
      <formula>IF(RIGHT(TEXT(AE509,"0.#"),1)=".",TRUE,FALSE)</formula>
    </cfRule>
  </conditionalFormatting>
  <conditionalFormatting sqref="AE507">
    <cfRule type="expression" dxfId="2331" priority="1535">
      <formula>IF(RIGHT(TEXT(AE507,"0.#"),1)=".",FALSE,TRUE)</formula>
    </cfRule>
    <cfRule type="expression" dxfId="2330" priority="1536">
      <formula>IF(RIGHT(TEXT(AE507,"0.#"),1)=".",TRUE,FALSE)</formula>
    </cfRule>
  </conditionalFormatting>
  <conditionalFormatting sqref="AE508">
    <cfRule type="expression" dxfId="2329" priority="1533">
      <formula>IF(RIGHT(TEXT(AE508,"0.#"),1)=".",FALSE,TRUE)</formula>
    </cfRule>
    <cfRule type="expression" dxfId="2328" priority="1534">
      <formula>IF(RIGHT(TEXT(AE508,"0.#"),1)=".",TRUE,FALSE)</formula>
    </cfRule>
  </conditionalFormatting>
  <conditionalFormatting sqref="AU509">
    <cfRule type="expression" dxfId="2327" priority="1519">
      <formula>IF(RIGHT(TEXT(AU509,"0.#"),1)=".",FALSE,TRUE)</formula>
    </cfRule>
    <cfRule type="expression" dxfId="2326" priority="1520">
      <formula>IF(RIGHT(TEXT(AU509,"0.#"),1)=".",TRUE,FALSE)</formula>
    </cfRule>
  </conditionalFormatting>
  <conditionalFormatting sqref="AU507">
    <cfRule type="expression" dxfId="2325" priority="1523">
      <formula>IF(RIGHT(TEXT(AU507,"0.#"),1)=".",FALSE,TRUE)</formula>
    </cfRule>
    <cfRule type="expression" dxfId="2324" priority="1524">
      <formula>IF(RIGHT(TEXT(AU507,"0.#"),1)=".",TRUE,FALSE)</formula>
    </cfRule>
  </conditionalFormatting>
  <conditionalFormatting sqref="AU508">
    <cfRule type="expression" dxfId="2323" priority="1521">
      <formula>IF(RIGHT(TEXT(AU508,"0.#"),1)=".",FALSE,TRUE)</formula>
    </cfRule>
    <cfRule type="expression" dxfId="2322" priority="1522">
      <formula>IF(RIGHT(TEXT(AU508,"0.#"),1)=".",TRUE,FALSE)</formula>
    </cfRule>
  </conditionalFormatting>
  <conditionalFormatting sqref="AQ507">
    <cfRule type="expression" dxfId="2321" priority="1507">
      <formula>IF(RIGHT(TEXT(AQ507,"0.#"),1)=".",FALSE,TRUE)</formula>
    </cfRule>
    <cfRule type="expression" dxfId="2320" priority="1508">
      <formula>IF(RIGHT(TEXT(AQ507,"0.#"),1)=".",TRUE,FALSE)</formula>
    </cfRule>
  </conditionalFormatting>
  <conditionalFormatting sqref="AQ508">
    <cfRule type="expression" dxfId="2319" priority="1511">
      <formula>IF(RIGHT(TEXT(AQ508,"0.#"),1)=".",FALSE,TRUE)</formula>
    </cfRule>
    <cfRule type="expression" dxfId="2318" priority="1512">
      <formula>IF(RIGHT(TEXT(AQ508,"0.#"),1)=".",TRUE,FALSE)</formula>
    </cfRule>
  </conditionalFormatting>
  <conditionalFormatting sqref="AQ509">
    <cfRule type="expression" dxfId="2317" priority="1509">
      <formula>IF(RIGHT(TEXT(AQ509,"0.#"),1)=".",FALSE,TRUE)</formula>
    </cfRule>
    <cfRule type="expression" dxfId="2316" priority="1510">
      <formula>IF(RIGHT(TEXT(AQ509,"0.#"),1)=".",TRUE,FALSE)</formula>
    </cfRule>
  </conditionalFormatting>
  <conditionalFormatting sqref="AE465">
    <cfRule type="expression" dxfId="2315" priority="1801">
      <formula>IF(RIGHT(TEXT(AE465,"0.#"),1)=".",FALSE,TRUE)</formula>
    </cfRule>
    <cfRule type="expression" dxfId="2314" priority="1802">
      <formula>IF(RIGHT(TEXT(AE465,"0.#"),1)=".",TRUE,FALSE)</formula>
    </cfRule>
  </conditionalFormatting>
  <conditionalFormatting sqref="AE463">
    <cfRule type="expression" dxfId="2313" priority="1805">
      <formula>IF(RIGHT(TEXT(AE463,"0.#"),1)=".",FALSE,TRUE)</formula>
    </cfRule>
    <cfRule type="expression" dxfId="2312" priority="1806">
      <formula>IF(RIGHT(TEXT(AE463,"0.#"),1)=".",TRUE,FALSE)</formula>
    </cfRule>
  </conditionalFormatting>
  <conditionalFormatting sqref="AE464">
    <cfRule type="expression" dxfId="2311" priority="1803">
      <formula>IF(RIGHT(TEXT(AE464,"0.#"),1)=".",FALSE,TRUE)</formula>
    </cfRule>
    <cfRule type="expression" dxfId="2310" priority="1804">
      <formula>IF(RIGHT(TEXT(AE464,"0.#"),1)=".",TRUE,FALSE)</formula>
    </cfRule>
  </conditionalFormatting>
  <conditionalFormatting sqref="AM465">
    <cfRule type="expression" dxfId="2309" priority="1795">
      <formula>IF(RIGHT(TEXT(AM465,"0.#"),1)=".",FALSE,TRUE)</formula>
    </cfRule>
    <cfRule type="expression" dxfId="2308" priority="1796">
      <formula>IF(RIGHT(TEXT(AM465,"0.#"),1)=".",TRUE,FALSE)</formula>
    </cfRule>
  </conditionalFormatting>
  <conditionalFormatting sqref="AM463">
    <cfRule type="expression" dxfId="2307" priority="1799">
      <formula>IF(RIGHT(TEXT(AM463,"0.#"),1)=".",FALSE,TRUE)</formula>
    </cfRule>
    <cfRule type="expression" dxfId="2306" priority="1800">
      <formula>IF(RIGHT(TEXT(AM463,"0.#"),1)=".",TRUE,FALSE)</formula>
    </cfRule>
  </conditionalFormatting>
  <conditionalFormatting sqref="AM464">
    <cfRule type="expression" dxfId="2305" priority="1797">
      <formula>IF(RIGHT(TEXT(AM464,"0.#"),1)=".",FALSE,TRUE)</formula>
    </cfRule>
    <cfRule type="expression" dxfId="2304" priority="1798">
      <formula>IF(RIGHT(TEXT(AM464,"0.#"),1)=".",TRUE,FALSE)</formula>
    </cfRule>
  </conditionalFormatting>
  <conditionalFormatting sqref="AU465">
    <cfRule type="expression" dxfId="2303" priority="1789">
      <formula>IF(RIGHT(TEXT(AU465,"0.#"),1)=".",FALSE,TRUE)</formula>
    </cfRule>
    <cfRule type="expression" dxfId="2302" priority="1790">
      <formula>IF(RIGHT(TEXT(AU465,"0.#"),1)=".",TRUE,FALSE)</formula>
    </cfRule>
  </conditionalFormatting>
  <conditionalFormatting sqref="AU463">
    <cfRule type="expression" dxfId="2301" priority="1793">
      <formula>IF(RIGHT(TEXT(AU463,"0.#"),1)=".",FALSE,TRUE)</formula>
    </cfRule>
    <cfRule type="expression" dxfId="2300" priority="1794">
      <formula>IF(RIGHT(TEXT(AU463,"0.#"),1)=".",TRUE,FALSE)</formula>
    </cfRule>
  </conditionalFormatting>
  <conditionalFormatting sqref="AU464">
    <cfRule type="expression" dxfId="2299" priority="1791">
      <formula>IF(RIGHT(TEXT(AU464,"0.#"),1)=".",FALSE,TRUE)</formula>
    </cfRule>
    <cfRule type="expression" dxfId="2298" priority="1792">
      <formula>IF(RIGHT(TEXT(AU464,"0.#"),1)=".",TRUE,FALSE)</formula>
    </cfRule>
  </conditionalFormatting>
  <conditionalFormatting sqref="AI465">
    <cfRule type="expression" dxfId="2297" priority="1783">
      <formula>IF(RIGHT(TEXT(AI465,"0.#"),1)=".",FALSE,TRUE)</formula>
    </cfRule>
    <cfRule type="expression" dxfId="2296" priority="1784">
      <formula>IF(RIGHT(TEXT(AI465,"0.#"),1)=".",TRUE,FALSE)</formula>
    </cfRule>
  </conditionalFormatting>
  <conditionalFormatting sqref="AI463">
    <cfRule type="expression" dxfId="2295" priority="1787">
      <formula>IF(RIGHT(TEXT(AI463,"0.#"),1)=".",FALSE,TRUE)</formula>
    </cfRule>
    <cfRule type="expression" dxfId="2294" priority="1788">
      <formula>IF(RIGHT(TEXT(AI463,"0.#"),1)=".",TRUE,FALSE)</formula>
    </cfRule>
  </conditionalFormatting>
  <conditionalFormatting sqref="AI464">
    <cfRule type="expression" dxfId="2293" priority="1785">
      <formula>IF(RIGHT(TEXT(AI464,"0.#"),1)=".",FALSE,TRUE)</formula>
    </cfRule>
    <cfRule type="expression" dxfId="2292" priority="1786">
      <formula>IF(RIGHT(TEXT(AI464,"0.#"),1)=".",TRUE,FALSE)</formula>
    </cfRule>
  </conditionalFormatting>
  <conditionalFormatting sqref="AQ463">
    <cfRule type="expression" dxfId="2291" priority="1777">
      <formula>IF(RIGHT(TEXT(AQ463,"0.#"),1)=".",FALSE,TRUE)</formula>
    </cfRule>
    <cfRule type="expression" dxfId="2290" priority="1778">
      <formula>IF(RIGHT(TEXT(AQ463,"0.#"),1)=".",TRUE,FALSE)</formula>
    </cfRule>
  </conditionalFormatting>
  <conditionalFormatting sqref="AQ464">
    <cfRule type="expression" dxfId="2289" priority="1781">
      <formula>IF(RIGHT(TEXT(AQ464,"0.#"),1)=".",FALSE,TRUE)</formula>
    </cfRule>
    <cfRule type="expression" dxfId="2288" priority="1782">
      <formula>IF(RIGHT(TEXT(AQ464,"0.#"),1)=".",TRUE,FALSE)</formula>
    </cfRule>
  </conditionalFormatting>
  <conditionalFormatting sqref="AQ465">
    <cfRule type="expression" dxfId="2287" priority="1779">
      <formula>IF(RIGHT(TEXT(AQ465,"0.#"),1)=".",FALSE,TRUE)</formula>
    </cfRule>
    <cfRule type="expression" dxfId="2286" priority="1780">
      <formula>IF(RIGHT(TEXT(AQ465,"0.#"),1)=".",TRUE,FALSE)</formula>
    </cfRule>
  </conditionalFormatting>
  <conditionalFormatting sqref="AE470">
    <cfRule type="expression" dxfId="2285" priority="1771">
      <formula>IF(RIGHT(TEXT(AE470,"0.#"),1)=".",FALSE,TRUE)</formula>
    </cfRule>
    <cfRule type="expression" dxfId="2284" priority="1772">
      <formula>IF(RIGHT(TEXT(AE470,"0.#"),1)=".",TRUE,FALSE)</formula>
    </cfRule>
  </conditionalFormatting>
  <conditionalFormatting sqref="AE468">
    <cfRule type="expression" dxfId="2283" priority="1775">
      <formula>IF(RIGHT(TEXT(AE468,"0.#"),1)=".",FALSE,TRUE)</formula>
    </cfRule>
    <cfRule type="expression" dxfId="2282" priority="1776">
      <formula>IF(RIGHT(TEXT(AE468,"0.#"),1)=".",TRUE,FALSE)</formula>
    </cfRule>
  </conditionalFormatting>
  <conditionalFormatting sqref="AE469">
    <cfRule type="expression" dxfId="2281" priority="1773">
      <formula>IF(RIGHT(TEXT(AE469,"0.#"),1)=".",FALSE,TRUE)</formula>
    </cfRule>
    <cfRule type="expression" dxfId="2280" priority="1774">
      <formula>IF(RIGHT(TEXT(AE469,"0.#"),1)=".",TRUE,FALSE)</formula>
    </cfRule>
  </conditionalFormatting>
  <conditionalFormatting sqref="AM470">
    <cfRule type="expression" dxfId="2279" priority="1765">
      <formula>IF(RIGHT(TEXT(AM470,"0.#"),1)=".",FALSE,TRUE)</formula>
    </cfRule>
    <cfRule type="expression" dxfId="2278" priority="1766">
      <formula>IF(RIGHT(TEXT(AM470,"0.#"),1)=".",TRUE,FALSE)</formula>
    </cfRule>
  </conditionalFormatting>
  <conditionalFormatting sqref="AM468">
    <cfRule type="expression" dxfId="2277" priority="1769">
      <formula>IF(RIGHT(TEXT(AM468,"0.#"),1)=".",FALSE,TRUE)</formula>
    </cfRule>
    <cfRule type="expression" dxfId="2276" priority="1770">
      <formula>IF(RIGHT(TEXT(AM468,"0.#"),1)=".",TRUE,FALSE)</formula>
    </cfRule>
  </conditionalFormatting>
  <conditionalFormatting sqref="AM469">
    <cfRule type="expression" dxfId="2275" priority="1767">
      <formula>IF(RIGHT(TEXT(AM469,"0.#"),1)=".",FALSE,TRUE)</formula>
    </cfRule>
    <cfRule type="expression" dxfId="2274" priority="1768">
      <formula>IF(RIGHT(TEXT(AM469,"0.#"),1)=".",TRUE,FALSE)</formula>
    </cfRule>
  </conditionalFormatting>
  <conditionalFormatting sqref="AU470">
    <cfRule type="expression" dxfId="2273" priority="1759">
      <formula>IF(RIGHT(TEXT(AU470,"0.#"),1)=".",FALSE,TRUE)</formula>
    </cfRule>
    <cfRule type="expression" dxfId="2272" priority="1760">
      <formula>IF(RIGHT(TEXT(AU470,"0.#"),1)=".",TRUE,FALSE)</formula>
    </cfRule>
  </conditionalFormatting>
  <conditionalFormatting sqref="AU468">
    <cfRule type="expression" dxfId="2271" priority="1763">
      <formula>IF(RIGHT(TEXT(AU468,"0.#"),1)=".",FALSE,TRUE)</formula>
    </cfRule>
    <cfRule type="expression" dxfId="2270" priority="1764">
      <formula>IF(RIGHT(TEXT(AU468,"0.#"),1)=".",TRUE,FALSE)</formula>
    </cfRule>
  </conditionalFormatting>
  <conditionalFormatting sqref="AU469">
    <cfRule type="expression" dxfId="2269" priority="1761">
      <formula>IF(RIGHT(TEXT(AU469,"0.#"),1)=".",FALSE,TRUE)</formula>
    </cfRule>
    <cfRule type="expression" dxfId="2268" priority="1762">
      <formula>IF(RIGHT(TEXT(AU469,"0.#"),1)=".",TRUE,FALSE)</formula>
    </cfRule>
  </conditionalFormatting>
  <conditionalFormatting sqref="AI470">
    <cfRule type="expression" dxfId="2267" priority="1753">
      <formula>IF(RIGHT(TEXT(AI470,"0.#"),1)=".",FALSE,TRUE)</formula>
    </cfRule>
    <cfRule type="expression" dxfId="2266" priority="1754">
      <formula>IF(RIGHT(TEXT(AI470,"0.#"),1)=".",TRUE,FALSE)</formula>
    </cfRule>
  </conditionalFormatting>
  <conditionalFormatting sqref="AI468">
    <cfRule type="expression" dxfId="2265" priority="1757">
      <formula>IF(RIGHT(TEXT(AI468,"0.#"),1)=".",FALSE,TRUE)</formula>
    </cfRule>
    <cfRule type="expression" dxfId="2264" priority="1758">
      <formula>IF(RIGHT(TEXT(AI468,"0.#"),1)=".",TRUE,FALSE)</formula>
    </cfRule>
  </conditionalFormatting>
  <conditionalFormatting sqref="AI469">
    <cfRule type="expression" dxfId="2263" priority="1755">
      <formula>IF(RIGHT(TEXT(AI469,"0.#"),1)=".",FALSE,TRUE)</formula>
    </cfRule>
    <cfRule type="expression" dxfId="2262" priority="1756">
      <formula>IF(RIGHT(TEXT(AI469,"0.#"),1)=".",TRUE,FALSE)</formula>
    </cfRule>
  </conditionalFormatting>
  <conditionalFormatting sqref="AQ468">
    <cfRule type="expression" dxfId="2261" priority="1747">
      <formula>IF(RIGHT(TEXT(AQ468,"0.#"),1)=".",FALSE,TRUE)</formula>
    </cfRule>
    <cfRule type="expression" dxfId="2260" priority="1748">
      <formula>IF(RIGHT(TEXT(AQ468,"0.#"),1)=".",TRUE,FALSE)</formula>
    </cfRule>
  </conditionalFormatting>
  <conditionalFormatting sqref="AQ469">
    <cfRule type="expression" dxfId="2259" priority="1751">
      <formula>IF(RIGHT(TEXT(AQ469,"0.#"),1)=".",FALSE,TRUE)</formula>
    </cfRule>
    <cfRule type="expression" dxfId="2258" priority="1752">
      <formula>IF(RIGHT(TEXT(AQ469,"0.#"),1)=".",TRUE,FALSE)</formula>
    </cfRule>
  </conditionalFormatting>
  <conditionalFormatting sqref="AQ470">
    <cfRule type="expression" dxfId="2257" priority="1749">
      <formula>IF(RIGHT(TEXT(AQ470,"0.#"),1)=".",FALSE,TRUE)</formula>
    </cfRule>
    <cfRule type="expression" dxfId="2256" priority="1750">
      <formula>IF(RIGHT(TEXT(AQ470,"0.#"),1)=".",TRUE,FALSE)</formula>
    </cfRule>
  </conditionalFormatting>
  <conditionalFormatting sqref="AE475">
    <cfRule type="expression" dxfId="2255" priority="1741">
      <formula>IF(RIGHT(TEXT(AE475,"0.#"),1)=".",FALSE,TRUE)</formula>
    </cfRule>
    <cfRule type="expression" dxfId="2254" priority="1742">
      <formula>IF(RIGHT(TEXT(AE475,"0.#"),1)=".",TRUE,FALSE)</formula>
    </cfRule>
  </conditionalFormatting>
  <conditionalFormatting sqref="AE473">
    <cfRule type="expression" dxfId="2253" priority="1745">
      <formula>IF(RIGHT(TEXT(AE473,"0.#"),1)=".",FALSE,TRUE)</formula>
    </cfRule>
    <cfRule type="expression" dxfId="2252" priority="1746">
      <formula>IF(RIGHT(TEXT(AE473,"0.#"),1)=".",TRUE,FALSE)</formula>
    </cfRule>
  </conditionalFormatting>
  <conditionalFormatting sqref="AE474">
    <cfRule type="expression" dxfId="2251" priority="1743">
      <formula>IF(RIGHT(TEXT(AE474,"0.#"),1)=".",FALSE,TRUE)</formula>
    </cfRule>
    <cfRule type="expression" dxfId="2250" priority="1744">
      <formula>IF(RIGHT(TEXT(AE474,"0.#"),1)=".",TRUE,FALSE)</formula>
    </cfRule>
  </conditionalFormatting>
  <conditionalFormatting sqref="AM475">
    <cfRule type="expression" dxfId="2249" priority="1735">
      <formula>IF(RIGHT(TEXT(AM475,"0.#"),1)=".",FALSE,TRUE)</formula>
    </cfRule>
    <cfRule type="expression" dxfId="2248" priority="1736">
      <formula>IF(RIGHT(TEXT(AM475,"0.#"),1)=".",TRUE,FALSE)</formula>
    </cfRule>
  </conditionalFormatting>
  <conditionalFormatting sqref="AM473">
    <cfRule type="expression" dxfId="2247" priority="1739">
      <formula>IF(RIGHT(TEXT(AM473,"0.#"),1)=".",FALSE,TRUE)</formula>
    </cfRule>
    <cfRule type="expression" dxfId="2246" priority="1740">
      <formula>IF(RIGHT(TEXT(AM473,"0.#"),1)=".",TRUE,FALSE)</formula>
    </cfRule>
  </conditionalFormatting>
  <conditionalFormatting sqref="AM474">
    <cfRule type="expression" dxfId="2245" priority="1737">
      <formula>IF(RIGHT(TEXT(AM474,"0.#"),1)=".",FALSE,TRUE)</formula>
    </cfRule>
    <cfRule type="expression" dxfId="2244" priority="1738">
      <formula>IF(RIGHT(TEXT(AM474,"0.#"),1)=".",TRUE,FALSE)</formula>
    </cfRule>
  </conditionalFormatting>
  <conditionalFormatting sqref="AU475">
    <cfRule type="expression" dxfId="2243" priority="1729">
      <formula>IF(RIGHT(TEXT(AU475,"0.#"),1)=".",FALSE,TRUE)</formula>
    </cfRule>
    <cfRule type="expression" dxfId="2242" priority="1730">
      <formula>IF(RIGHT(TEXT(AU475,"0.#"),1)=".",TRUE,FALSE)</formula>
    </cfRule>
  </conditionalFormatting>
  <conditionalFormatting sqref="AU473">
    <cfRule type="expression" dxfId="2241" priority="1733">
      <formula>IF(RIGHT(TEXT(AU473,"0.#"),1)=".",FALSE,TRUE)</formula>
    </cfRule>
    <cfRule type="expression" dxfId="2240" priority="1734">
      <formula>IF(RIGHT(TEXT(AU473,"0.#"),1)=".",TRUE,FALSE)</formula>
    </cfRule>
  </conditionalFormatting>
  <conditionalFormatting sqref="AU474">
    <cfRule type="expression" dxfId="2239" priority="1731">
      <formula>IF(RIGHT(TEXT(AU474,"0.#"),1)=".",FALSE,TRUE)</formula>
    </cfRule>
    <cfRule type="expression" dxfId="2238" priority="1732">
      <formula>IF(RIGHT(TEXT(AU474,"0.#"),1)=".",TRUE,FALSE)</formula>
    </cfRule>
  </conditionalFormatting>
  <conditionalFormatting sqref="AI475">
    <cfRule type="expression" dxfId="2237" priority="1723">
      <formula>IF(RIGHT(TEXT(AI475,"0.#"),1)=".",FALSE,TRUE)</formula>
    </cfRule>
    <cfRule type="expression" dxfId="2236" priority="1724">
      <formula>IF(RIGHT(TEXT(AI475,"0.#"),1)=".",TRUE,FALSE)</formula>
    </cfRule>
  </conditionalFormatting>
  <conditionalFormatting sqref="AI473">
    <cfRule type="expression" dxfId="2235" priority="1727">
      <formula>IF(RIGHT(TEXT(AI473,"0.#"),1)=".",FALSE,TRUE)</formula>
    </cfRule>
    <cfRule type="expression" dxfId="2234" priority="1728">
      <formula>IF(RIGHT(TEXT(AI473,"0.#"),1)=".",TRUE,FALSE)</formula>
    </cfRule>
  </conditionalFormatting>
  <conditionalFormatting sqref="AI474">
    <cfRule type="expression" dxfId="2233" priority="1725">
      <formula>IF(RIGHT(TEXT(AI474,"0.#"),1)=".",FALSE,TRUE)</formula>
    </cfRule>
    <cfRule type="expression" dxfId="2232" priority="1726">
      <formula>IF(RIGHT(TEXT(AI474,"0.#"),1)=".",TRUE,FALSE)</formula>
    </cfRule>
  </conditionalFormatting>
  <conditionalFormatting sqref="AQ473">
    <cfRule type="expression" dxfId="2231" priority="1717">
      <formula>IF(RIGHT(TEXT(AQ473,"0.#"),1)=".",FALSE,TRUE)</formula>
    </cfRule>
    <cfRule type="expression" dxfId="2230" priority="1718">
      <formula>IF(RIGHT(TEXT(AQ473,"0.#"),1)=".",TRUE,FALSE)</formula>
    </cfRule>
  </conditionalFormatting>
  <conditionalFormatting sqref="AQ474">
    <cfRule type="expression" dxfId="2229" priority="1721">
      <formula>IF(RIGHT(TEXT(AQ474,"0.#"),1)=".",FALSE,TRUE)</formula>
    </cfRule>
    <cfRule type="expression" dxfId="2228" priority="1722">
      <formula>IF(RIGHT(TEXT(AQ474,"0.#"),1)=".",TRUE,FALSE)</formula>
    </cfRule>
  </conditionalFormatting>
  <conditionalFormatting sqref="AQ475">
    <cfRule type="expression" dxfId="2227" priority="1719">
      <formula>IF(RIGHT(TEXT(AQ475,"0.#"),1)=".",FALSE,TRUE)</formula>
    </cfRule>
    <cfRule type="expression" dxfId="2226" priority="1720">
      <formula>IF(RIGHT(TEXT(AQ475,"0.#"),1)=".",TRUE,FALSE)</formula>
    </cfRule>
  </conditionalFormatting>
  <conditionalFormatting sqref="AE480">
    <cfRule type="expression" dxfId="2225" priority="1711">
      <formula>IF(RIGHT(TEXT(AE480,"0.#"),1)=".",FALSE,TRUE)</formula>
    </cfRule>
    <cfRule type="expression" dxfId="2224" priority="1712">
      <formula>IF(RIGHT(TEXT(AE480,"0.#"),1)=".",TRUE,FALSE)</formula>
    </cfRule>
  </conditionalFormatting>
  <conditionalFormatting sqref="AE478">
    <cfRule type="expression" dxfId="2223" priority="1715">
      <formula>IF(RIGHT(TEXT(AE478,"0.#"),1)=".",FALSE,TRUE)</formula>
    </cfRule>
    <cfRule type="expression" dxfId="2222" priority="1716">
      <formula>IF(RIGHT(TEXT(AE478,"0.#"),1)=".",TRUE,FALSE)</formula>
    </cfRule>
  </conditionalFormatting>
  <conditionalFormatting sqref="AE479">
    <cfRule type="expression" dxfId="2221" priority="1713">
      <formula>IF(RIGHT(TEXT(AE479,"0.#"),1)=".",FALSE,TRUE)</formula>
    </cfRule>
    <cfRule type="expression" dxfId="2220" priority="1714">
      <formula>IF(RIGHT(TEXT(AE479,"0.#"),1)=".",TRUE,FALSE)</formula>
    </cfRule>
  </conditionalFormatting>
  <conditionalFormatting sqref="AM480">
    <cfRule type="expression" dxfId="2219" priority="1705">
      <formula>IF(RIGHT(TEXT(AM480,"0.#"),1)=".",FALSE,TRUE)</formula>
    </cfRule>
    <cfRule type="expression" dxfId="2218" priority="1706">
      <formula>IF(RIGHT(TEXT(AM480,"0.#"),1)=".",TRUE,FALSE)</formula>
    </cfRule>
  </conditionalFormatting>
  <conditionalFormatting sqref="AM478">
    <cfRule type="expression" dxfId="2217" priority="1709">
      <formula>IF(RIGHT(TEXT(AM478,"0.#"),1)=".",FALSE,TRUE)</formula>
    </cfRule>
    <cfRule type="expression" dxfId="2216" priority="1710">
      <formula>IF(RIGHT(TEXT(AM478,"0.#"),1)=".",TRUE,FALSE)</formula>
    </cfRule>
  </conditionalFormatting>
  <conditionalFormatting sqref="AM479">
    <cfRule type="expression" dxfId="2215" priority="1707">
      <formula>IF(RIGHT(TEXT(AM479,"0.#"),1)=".",FALSE,TRUE)</formula>
    </cfRule>
    <cfRule type="expression" dxfId="2214" priority="1708">
      <formula>IF(RIGHT(TEXT(AM479,"0.#"),1)=".",TRUE,FALSE)</formula>
    </cfRule>
  </conditionalFormatting>
  <conditionalFormatting sqref="AU480">
    <cfRule type="expression" dxfId="2213" priority="1699">
      <formula>IF(RIGHT(TEXT(AU480,"0.#"),1)=".",FALSE,TRUE)</formula>
    </cfRule>
    <cfRule type="expression" dxfId="2212" priority="1700">
      <formula>IF(RIGHT(TEXT(AU480,"0.#"),1)=".",TRUE,FALSE)</formula>
    </cfRule>
  </conditionalFormatting>
  <conditionalFormatting sqref="AU478">
    <cfRule type="expression" dxfId="2211" priority="1703">
      <formula>IF(RIGHT(TEXT(AU478,"0.#"),1)=".",FALSE,TRUE)</formula>
    </cfRule>
    <cfRule type="expression" dxfId="2210" priority="1704">
      <formula>IF(RIGHT(TEXT(AU478,"0.#"),1)=".",TRUE,FALSE)</formula>
    </cfRule>
  </conditionalFormatting>
  <conditionalFormatting sqref="AU479">
    <cfRule type="expression" dxfId="2209" priority="1701">
      <formula>IF(RIGHT(TEXT(AU479,"0.#"),1)=".",FALSE,TRUE)</formula>
    </cfRule>
    <cfRule type="expression" dxfId="2208" priority="1702">
      <formula>IF(RIGHT(TEXT(AU479,"0.#"),1)=".",TRUE,FALSE)</formula>
    </cfRule>
  </conditionalFormatting>
  <conditionalFormatting sqref="AI480">
    <cfRule type="expression" dxfId="2207" priority="1693">
      <formula>IF(RIGHT(TEXT(AI480,"0.#"),1)=".",FALSE,TRUE)</formula>
    </cfRule>
    <cfRule type="expression" dxfId="2206" priority="1694">
      <formula>IF(RIGHT(TEXT(AI480,"0.#"),1)=".",TRUE,FALSE)</formula>
    </cfRule>
  </conditionalFormatting>
  <conditionalFormatting sqref="AI478">
    <cfRule type="expression" dxfId="2205" priority="1697">
      <formula>IF(RIGHT(TEXT(AI478,"0.#"),1)=".",FALSE,TRUE)</formula>
    </cfRule>
    <cfRule type="expression" dxfId="2204" priority="1698">
      <formula>IF(RIGHT(TEXT(AI478,"0.#"),1)=".",TRUE,FALSE)</formula>
    </cfRule>
  </conditionalFormatting>
  <conditionalFormatting sqref="AI479">
    <cfRule type="expression" dxfId="2203" priority="1695">
      <formula>IF(RIGHT(TEXT(AI479,"0.#"),1)=".",FALSE,TRUE)</formula>
    </cfRule>
    <cfRule type="expression" dxfId="2202" priority="1696">
      <formula>IF(RIGHT(TEXT(AI479,"0.#"),1)=".",TRUE,FALSE)</formula>
    </cfRule>
  </conditionalFormatting>
  <conditionalFormatting sqref="AQ478">
    <cfRule type="expression" dxfId="2201" priority="1687">
      <formula>IF(RIGHT(TEXT(AQ478,"0.#"),1)=".",FALSE,TRUE)</formula>
    </cfRule>
    <cfRule type="expression" dxfId="2200" priority="1688">
      <formula>IF(RIGHT(TEXT(AQ478,"0.#"),1)=".",TRUE,FALSE)</formula>
    </cfRule>
  </conditionalFormatting>
  <conditionalFormatting sqref="AQ479">
    <cfRule type="expression" dxfId="2199" priority="1691">
      <formula>IF(RIGHT(TEXT(AQ479,"0.#"),1)=".",FALSE,TRUE)</formula>
    </cfRule>
    <cfRule type="expression" dxfId="2198" priority="1692">
      <formula>IF(RIGHT(TEXT(AQ479,"0.#"),1)=".",TRUE,FALSE)</formula>
    </cfRule>
  </conditionalFormatting>
  <conditionalFormatting sqref="AQ480">
    <cfRule type="expression" dxfId="2197" priority="1689">
      <formula>IF(RIGHT(TEXT(AQ480,"0.#"),1)=".",FALSE,TRUE)</formula>
    </cfRule>
    <cfRule type="expression" dxfId="2196" priority="1690">
      <formula>IF(RIGHT(TEXT(AQ480,"0.#"),1)=".",TRUE,FALSE)</formula>
    </cfRule>
  </conditionalFormatting>
  <conditionalFormatting sqref="AM47">
    <cfRule type="expression" dxfId="2195" priority="1981">
      <formula>IF(RIGHT(TEXT(AM47,"0.#"),1)=".",FALSE,TRUE)</formula>
    </cfRule>
    <cfRule type="expression" dxfId="2194" priority="1982">
      <formula>IF(RIGHT(TEXT(AM47,"0.#"),1)=".",TRUE,FALSE)</formula>
    </cfRule>
  </conditionalFormatting>
  <conditionalFormatting sqref="AI46">
    <cfRule type="expression" dxfId="2193" priority="1985">
      <formula>IF(RIGHT(TEXT(AI46,"0.#"),1)=".",FALSE,TRUE)</formula>
    </cfRule>
    <cfRule type="expression" dxfId="2192" priority="1986">
      <formula>IF(RIGHT(TEXT(AI46,"0.#"),1)=".",TRUE,FALSE)</formula>
    </cfRule>
  </conditionalFormatting>
  <conditionalFormatting sqref="AM46">
    <cfRule type="expression" dxfId="2191" priority="1983">
      <formula>IF(RIGHT(TEXT(AM46,"0.#"),1)=".",FALSE,TRUE)</formula>
    </cfRule>
    <cfRule type="expression" dxfId="2190" priority="1984">
      <formula>IF(RIGHT(TEXT(AM46,"0.#"),1)=".",TRUE,FALSE)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M48">
    <cfRule type="expression" dxfId="2187" priority="1979">
      <formula>IF(RIGHT(TEXT(AM48,"0.#"),1)=".",FALSE,TRUE)</formula>
    </cfRule>
    <cfRule type="expression" dxfId="2186" priority="1980">
      <formula>IF(RIGHT(TEXT(AM48,"0.#"),1)=".",TRUE,FALSE)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6:Y900">
    <cfRule type="expression" dxfId="2081" priority="2097">
      <formula>IF(RIGHT(TEXT(Y876,"0.#"),1)=".",FALSE,TRUE)</formula>
    </cfRule>
    <cfRule type="expression" dxfId="2080" priority="2098">
      <formula>IF(RIGHT(TEXT(Y876,"0.#"),1)=".",TRUE,FALSE)</formula>
    </cfRule>
  </conditionalFormatting>
  <conditionalFormatting sqref="Y871:Y875">
    <cfRule type="expression" dxfId="2079" priority="2091">
      <formula>IF(RIGHT(TEXT(Y871,"0.#"),1)=".",FALSE,TRUE)</formula>
    </cfRule>
    <cfRule type="expression" dxfId="2078" priority="2092">
      <formula>IF(RIGHT(TEXT(Y871,"0.#"),1)=".",TRUE,FALSE)</formula>
    </cfRule>
  </conditionalFormatting>
  <conditionalFormatting sqref="Y906:Y933">
    <cfRule type="expression" dxfId="2077" priority="2085">
      <formula>IF(RIGHT(TEXT(Y906,"0.#"),1)=".",FALSE,TRUE)</formula>
    </cfRule>
    <cfRule type="expression" dxfId="2076" priority="2086">
      <formula>IF(RIGHT(TEXT(Y906,"0.#"),1)=".",TRUE,FALSE)</formula>
    </cfRule>
  </conditionalFormatting>
  <conditionalFormatting sqref="Y904:Y905">
    <cfRule type="expression" dxfId="2075" priority="2079">
      <formula>IF(RIGHT(TEXT(Y904,"0.#"),1)=".",FALSE,TRUE)</formula>
    </cfRule>
    <cfRule type="expression" dxfId="2074" priority="2080">
      <formula>IF(RIGHT(TEXT(Y904,"0.#"),1)=".",TRUE,FALSE)</formula>
    </cfRule>
  </conditionalFormatting>
  <conditionalFormatting sqref="Y939:Y966">
    <cfRule type="expression" dxfId="2073" priority="2073">
      <formula>IF(RIGHT(TEXT(Y939,"0.#"),1)=".",FALSE,TRUE)</formula>
    </cfRule>
    <cfRule type="expression" dxfId="2072" priority="2074">
      <formula>IF(RIGHT(TEXT(Y939,"0.#"),1)=".",TRUE,FALSE)</formula>
    </cfRule>
  </conditionalFormatting>
  <conditionalFormatting sqref="Y937:Y938">
    <cfRule type="expression" dxfId="2071" priority="2067">
      <formula>IF(RIGHT(TEXT(Y937,"0.#"),1)=".",FALSE,TRUE)</formula>
    </cfRule>
    <cfRule type="expression" dxfId="2070" priority="2068">
      <formula>IF(RIGHT(TEXT(Y937,"0.#"),1)=".",TRUE,FALSE)</formula>
    </cfRule>
  </conditionalFormatting>
  <conditionalFormatting sqref="Y972:Y999">
    <cfRule type="expression" dxfId="2069" priority="2061">
      <formula>IF(RIGHT(TEXT(Y972,"0.#"),1)=".",FALSE,TRUE)</formula>
    </cfRule>
    <cfRule type="expression" dxfId="2068" priority="2062">
      <formula>IF(RIGHT(TEXT(Y972,"0.#"),1)=".",TRUE,FALSE)</formula>
    </cfRule>
  </conditionalFormatting>
  <conditionalFormatting sqref="Y970:Y971">
    <cfRule type="expression" dxfId="2067" priority="2055">
      <formula>IF(RIGHT(TEXT(Y970,"0.#"),1)=".",FALSE,TRUE)</formula>
    </cfRule>
    <cfRule type="expression" dxfId="2066" priority="2056">
      <formula>IF(RIGHT(TEXT(Y970,"0.#"),1)=".",TRUE,FALSE)</formula>
    </cfRule>
  </conditionalFormatting>
  <conditionalFormatting sqref="Y1005:Y1032">
    <cfRule type="expression" dxfId="2065" priority="2049">
      <formula>IF(RIGHT(TEXT(Y1005,"0.#"),1)=".",FALSE,TRUE)</formula>
    </cfRule>
    <cfRule type="expression" dxfId="2064" priority="2050">
      <formula>IF(RIGHT(TEXT(Y1005,"0.#"),1)=".",TRUE,FALSE)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1:AO900">
    <cfRule type="expression" dxfId="1983" priority="2099">
      <formula>IF(AND(AL881&gt;=0, RIGHT(TEXT(AL881,"0.#"),1)&lt;&gt;"."),TRUE,FALSE)</formula>
    </cfRule>
    <cfRule type="expression" dxfId="1982" priority="2100">
      <formula>IF(AND(AL881&gt;=0, RIGHT(TEXT(AL881,"0.#"),1)="."),TRUE,FALSE)</formula>
    </cfRule>
    <cfRule type="expression" dxfId="1981" priority="2101">
      <formula>IF(AND(AL881&lt;0, RIGHT(TEXT(AL881,"0.#"),1)&lt;&gt;"."),TRUE,FALSE)</formula>
    </cfRule>
    <cfRule type="expression" dxfId="1980" priority="2102">
      <formula>IF(AND(AL881&lt;0, RIGHT(TEXT(AL881,"0.#"),1)="."),TRUE,FALSE)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58:AE460 AI458:AI460 AM458:AM460">
    <cfRule type="expression" dxfId="727" priority="27">
      <formula>IF(RIGHT(TEXT(AE458,"0.#"),1)=".",FALSE,TRUE)</formula>
    </cfRule>
    <cfRule type="expression" dxfId="726" priority="28">
      <formula>IF(RIGHT(TEXT(AE458,"0.#"),1)=".",TRUE,FALSE)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E138:AE139 AU138:AU139 AI138:AI139 AM138:AM139 AQ138:AQ139">
    <cfRule type="expression" dxfId="721" priority="21">
      <formula>IF(RIGHT(TEXT(AE138,"0.#"),1)=".",FALSE,TRUE)</formula>
    </cfRule>
    <cfRule type="expression" dxfId="720" priority="22">
      <formula>IF(RIGHT(TEXT(AE138,"0.#"),1)=".",TRUE,FALSE)</formula>
    </cfRule>
  </conditionalFormatting>
  <conditionalFormatting sqref="AE194:AE195 AU194:AU195 AI194:AI195 AM194:AM195 AQ194:AQ195">
    <cfRule type="expression" dxfId="719" priority="19">
      <formula>IF(RIGHT(TEXT(AE194,"0.#"),1)=".",FALSE,TRUE)</formula>
    </cfRule>
    <cfRule type="expression" dxfId="718" priority="20">
      <formula>IF(RIGHT(TEXT(AE194,"0.#"),1)=".",TRUE,FALSE)</formula>
    </cfRule>
  </conditionalFormatting>
  <conditionalFormatting sqref="AE198:AE199 AU198:AU199 AI198:AI199 AM198:AM199 AQ198:AQ199">
    <cfRule type="expression" dxfId="717" priority="17">
      <formula>IF(RIGHT(TEXT(AE198,"0.#"),1)=".",FALSE,TRUE)</formula>
    </cfRule>
    <cfRule type="expression" dxfId="716" priority="18">
      <formula>IF(RIGHT(TEXT(AE198,"0.#"),1)=".",TRUE,FALSE)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L873:AO880">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33"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t="s">
        <v>602</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5" t="s">
        <v>353</v>
      </c>
      <c r="B2" s="426"/>
      <c r="C2" s="426"/>
      <c r="D2" s="426"/>
      <c r="E2" s="426"/>
      <c r="F2" s="427"/>
      <c r="G2" s="540" t="s">
        <v>146</v>
      </c>
      <c r="H2" s="461"/>
      <c r="I2" s="461"/>
      <c r="J2" s="461"/>
      <c r="K2" s="461"/>
      <c r="L2" s="461"/>
      <c r="M2" s="461"/>
      <c r="N2" s="461"/>
      <c r="O2" s="541"/>
      <c r="P2" s="460" t="s">
        <v>59</v>
      </c>
      <c r="Q2" s="461"/>
      <c r="R2" s="461"/>
      <c r="S2" s="461"/>
      <c r="T2" s="461"/>
      <c r="U2" s="461"/>
      <c r="V2" s="461"/>
      <c r="W2" s="461"/>
      <c r="X2" s="541"/>
      <c r="Y2" s="1064"/>
      <c r="Z2" s="856"/>
      <c r="AA2" s="857"/>
      <c r="AB2" s="1068" t="s">
        <v>11</v>
      </c>
      <c r="AC2" s="1069"/>
      <c r="AD2" s="1070"/>
      <c r="AE2" s="249" t="s">
        <v>394</v>
      </c>
      <c r="AF2" s="249"/>
      <c r="AG2" s="249"/>
      <c r="AH2" s="249"/>
      <c r="AI2" s="249" t="s">
        <v>392</v>
      </c>
      <c r="AJ2" s="249"/>
      <c r="AK2" s="249"/>
      <c r="AL2" s="249"/>
      <c r="AM2" s="249" t="s">
        <v>421</v>
      </c>
      <c r="AN2" s="249"/>
      <c r="AO2" s="249"/>
      <c r="AP2" s="243"/>
      <c r="AQ2" s="159" t="s">
        <v>235</v>
      </c>
      <c r="AR2" s="129"/>
      <c r="AS2" s="129"/>
      <c r="AT2" s="130"/>
      <c r="AU2" s="561" t="s">
        <v>134</v>
      </c>
      <c r="AV2" s="561"/>
      <c r="AW2" s="561"/>
      <c r="AX2" s="562"/>
    </row>
    <row r="3" spans="1:50" ht="18.75" customHeight="1" x14ac:dyDescent="0.15">
      <c r="A3" s="425"/>
      <c r="B3" s="426"/>
      <c r="C3" s="426"/>
      <c r="D3" s="426"/>
      <c r="E3" s="426"/>
      <c r="F3" s="427"/>
      <c r="G3" s="441"/>
      <c r="H3" s="423"/>
      <c r="I3" s="423"/>
      <c r="J3" s="423"/>
      <c r="K3" s="423"/>
      <c r="L3" s="423"/>
      <c r="M3" s="423"/>
      <c r="N3" s="423"/>
      <c r="O3" s="442"/>
      <c r="P3" s="463"/>
      <c r="Q3" s="423"/>
      <c r="R3" s="423"/>
      <c r="S3" s="423"/>
      <c r="T3" s="423"/>
      <c r="U3" s="423"/>
      <c r="V3" s="423"/>
      <c r="W3" s="423"/>
      <c r="X3" s="442"/>
      <c r="Y3" s="1065"/>
      <c r="Z3" s="1066"/>
      <c r="AA3" s="1067"/>
      <c r="AB3" s="1071"/>
      <c r="AC3" s="1072"/>
      <c r="AD3" s="1073"/>
      <c r="AE3" s="250"/>
      <c r="AF3" s="250"/>
      <c r="AG3" s="250"/>
      <c r="AH3" s="250"/>
      <c r="AI3" s="250"/>
      <c r="AJ3" s="250"/>
      <c r="AK3" s="250"/>
      <c r="AL3" s="250"/>
      <c r="AM3" s="250"/>
      <c r="AN3" s="250"/>
      <c r="AO3" s="250"/>
      <c r="AP3" s="246"/>
      <c r="AQ3" s="198"/>
      <c r="AR3" s="199"/>
      <c r="AS3" s="132" t="s">
        <v>236</v>
      </c>
      <c r="AT3" s="133"/>
      <c r="AU3" s="199"/>
      <c r="AV3" s="199"/>
      <c r="AW3" s="423" t="s">
        <v>181</v>
      </c>
      <c r="AX3" s="424"/>
    </row>
    <row r="4" spans="1:50" ht="22.5" customHeight="1" x14ac:dyDescent="0.15">
      <c r="A4" s="428"/>
      <c r="B4" s="426"/>
      <c r="C4" s="426"/>
      <c r="D4" s="426"/>
      <c r="E4" s="426"/>
      <c r="F4" s="427"/>
      <c r="G4" s="589"/>
      <c r="H4" s="1041"/>
      <c r="I4" s="1041"/>
      <c r="J4" s="1041"/>
      <c r="K4" s="1041"/>
      <c r="L4" s="1041"/>
      <c r="M4" s="1041"/>
      <c r="N4" s="1041"/>
      <c r="O4" s="1042"/>
      <c r="P4" s="104"/>
      <c r="Q4" s="1049"/>
      <c r="R4" s="1049"/>
      <c r="S4" s="1049"/>
      <c r="T4" s="1049"/>
      <c r="U4" s="1049"/>
      <c r="V4" s="1049"/>
      <c r="W4" s="1049"/>
      <c r="X4" s="1050"/>
      <c r="Y4" s="1059" t="s">
        <v>12</v>
      </c>
      <c r="Z4" s="1060"/>
      <c r="AA4" s="1061"/>
      <c r="AB4" s="489"/>
      <c r="AC4" s="1063"/>
      <c r="AD4" s="1063"/>
      <c r="AE4" s="217"/>
      <c r="AF4" s="218"/>
      <c r="AG4" s="218"/>
      <c r="AH4" s="218"/>
      <c r="AI4" s="217"/>
      <c r="AJ4" s="218"/>
      <c r="AK4" s="218"/>
      <c r="AL4" s="218"/>
      <c r="AM4" s="217"/>
      <c r="AN4" s="218"/>
      <c r="AO4" s="218"/>
      <c r="AP4" s="218"/>
      <c r="AQ4" s="327"/>
      <c r="AR4" s="207"/>
      <c r="AS4" s="207"/>
      <c r="AT4" s="328"/>
      <c r="AU4" s="218"/>
      <c r="AV4" s="218"/>
      <c r="AW4" s="218"/>
      <c r="AX4" s="220"/>
    </row>
    <row r="5" spans="1:50" ht="22.5" customHeight="1" x14ac:dyDescent="0.15">
      <c r="A5" s="429"/>
      <c r="B5" s="430"/>
      <c r="C5" s="430"/>
      <c r="D5" s="430"/>
      <c r="E5" s="430"/>
      <c r="F5" s="431"/>
      <c r="G5" s="1043"/>
      <c r="H5" s="1044"/>
      <c r="I5" s="1044"/>
      <c r="J5" s="1044"/>
      <c r="K5" s="1044"/>
      <c r="L5" s="1044"/>
      <c r="M5" s="1044"/>
      <c r="N5" s="1044"/>
      <c r="O5" s="1045"/>
      <c r="P5" s="1051"/>
      <c r="Q5" s="1051"/>
      <c r="R5" s="1051"/>
      <c r="S5" s="1051"/>
      <c r="T5" s="1051"/>
      <c r="U5" s="1051"/>
      <c r="V5" s="1051"/>
      <c r="W5" s="1051"/>
      <c r="X5" s="1052"/>
      <c r="Y5" s="443" t="s">
        <v>54</v>
      </c>
      <c r="Z5" s="1056"/>
      <c r="AA5" s="1057"/>
      <c r="AB5" s="551"/>
      <c r="AC5" s="1062"/>
      <c r="AD5" s="1062"/>
      <c r="AE5" s="217"/>
      <c r="AF5" s="218"/>
      <c r="AG5" s="218"/>
      <c r="AH5" s="218"/>
      <c r="AI5" s="217"/>
      <c r="AJ5" s="218"/>
      <c r="AK5" s="218"/>
      <c r="AL5" s="218"/>
      <c r="AM5" s="217"/>
      <c r="AN5" s="218"/>
      <c r="AO5" s="218"/>
      <c r="AP5" s="218"/>
      <c r="AQ5" s="327"/>
      <c r="AR5" s="207"/>
      <c r="AS5" s="207"/>
      <c r="AT5" s="328"/>
      <c r="AU5" s="218"/>
      <c r="AV5" s="218"/>
      <c r="AW5" s="218"/>
      <c r="AX5" s="220"/>
    </row>
    <row r="6" spans="1:50" ht="22.5" customHeight="1" x14ac:dyDescent="0.15">
      <c r="A6" s="429"/>
      <c r="B6" s="430"/>
      <c r="C6" s="430"/>
      <c r="D6" s="430"/>
      <c r="E6" s="430"/>
      <c r="F6" s="431"/>
      <c r="G6" s="1046"/>
      <c r="H6" s="1047"/>
      <c r="I6" s="1047"/>
      <c r="J6" s="1047"/>
      <c r="K6" s="1047"/>
      <c r="L6" s="1047"/>
      <c r="M6" s="1047"/>
      <c r="N6" s="1047"/>
      <c r="O6" s="1048"/>
      <c r="P6" s="1053"/>
      <c r="Q6" s="1053"/>
      <c r="R6" s="1053"/>
      <c r="S6" s="1053"/>
      <c r="T6" s="1053"/>
      <c r="U6" s="1053"/>
      <c r="V6" s="1053"/>
      <c r="W6" s="1053"/>
      <c r="X6" s="1054"/>
      <c r="Y6" s="1055" t="s">
        <v>13</v>
      </c>
      <c r="Z6" s="1056"/>
      <c r="AA6" s="1057"/>
      <c r="AB6" s="619" t="s">
        <v>182</v>
      </c>
      <c r="AC6" s="1058"/>
      <c r="AD6" s="1058"/>
      <c r="AE6" s="217"/>
      <c r="AF6" s="218"/>
      <c r="AG6" s="218"/>
      <c r="AH6" s="218"/>
      <c r="AI6" s="217"/>
      <c r="AJ6" s="218"/>
      <c r="AK6" s="218"/>
      <c r="AL6" s="218"/>
      <c r="AM6" s="217"/>
      <c r="AN6" s="218"/>
      <c r="AO6" s="218"/>
      <c r="AP6" s="218"/>
      <c r="AQ6" s="327"/>
      <c r="AR6" s="207"/>
      <c r="AS6" s="207"/>
      <c r="AT6" s="328"/>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5" t="s">
        <v>353</v>
      </c>
      <c r="B9" s="426"/>
      <c r="C9" s="426"/>
      <c r="D9" s="426"/>
      <c r="E9" s="426"/>
      <c r="F9" s="427"/>
      <c r="G9" s="540" t="s">
        <v>146</v>
      </c>
      <c r="H9" s="461"/>
      <c r="I9" s="461"/>
      <c r="J9" s="461"/>
      <c r="K9" s="461"/>
      <c r="L9" s="461"/>
      <c r="M9" s="461"/>
      <c r="N9" s="461"/>
      <c r="O9" s="541"/>
      <c r="P9" s="460" t="s">
        <v>59</v>
      </c>
      <c r="Q9" s="461"/>
      <c r="R9" s="461"/>
      <c r="S9" s="461"/>
      <c r="T9" s="461"/>
      <c r="U9" s="461"/>
      <c r="V9" s="461"/>
      <c r="W9" s="461"/>
      <c r="X9" s="541"/>
      <c r="Y9" s="1064"/>
      <c r="Z9" s="856"/>
      <c r="AA9" s="857"/>
      <c r="AB9" s="1068" t="s">
        <v>11</v>
      </c>
      <c r="AC9" s="1069"/>
      <c r="AD9" s="1070"/>
      <c r="AE9" s="249" t="s">
        <v>394</v>
      </c>
      <c r="AF9" s="249"/>
      <c r="AG9" s="249"/>
      <c r="AH9" s="249"/>
      <c r="AI9" s="249" t="s">
        <v>392</v>
      </c>
      <c r="AJ9" s="249"/>
      <c r="AK9" s="249"/>
      <c r="AL9" s="249"/>
      <c r="AM9" s="249" t="s">
        <v>421</v>
      </c>
      <c r="AN9" s="249"/>
      <c r="AO9" s="249"/>
      <c r="AP9" s="243"/>
      <c r="AQ9" s="159" t="s">
        <v>235</v>
      </c>
      <c r="AR9" s="129"/>
      <c r="AS9" s="129"/>
      <c r="AT9" s="130"/>
      <c r="AU9" s="561" t="s">
        <v>134</v>
      </c>
      <c r="AV9" s="561"/>
      <c r="AW9" s="561"/>
      <c r="AX9" s="562"/>
    </row>
    <row r="10" spans="1:50" ht="18.75" customHeight="1" x14ac:dyDescent="0.15">
      <c r="A10" s="425"/>
      <c r="B10" s="426"/>
      <c r="C10" s="426"/>
      <c r="D10" s="426"/>
      <c r="E10" s="426"/>
      <c r="F10" s="427"/>
      <c r="G10" s="441"/>
      <c r="H10" s="423"/>
      <c r="I10" s="423"/>
      <c r="J10" s="423"/>
      <c r="K10" s="423"/>
      <c r="L10" s="423"/>
      <c r="M10" s="423"/>
      <c r="N10" s="423"/>
      <c r="O10" s="442"/>
      <c r="P10" s="463"/>
      <c r="Q10" s="423"/>
      <c r="R10" s="423"/>
      <c r="S10" s="423"/>
      <c r="T10" s="423"/>
      <c r="U10" s="423"/>
      <c r="V10" s="423"/>
      <c r="W10" s="423"/>
      <c r="X10" s="442"/>
      <c r="Y10" s="1065"/>
      <c r="Z10" s="1066"/>
      <c r="AA10" s="1067"/>
      <c r="AB10" s="1071"/>
      <c r="AC10" s="1072"/>
      <c r="AD10" s="1073"/>
      <c r="AE10" s="250"/>
      <c r="AF10" s="250"/>
      <c r="AG10" s="250"/>
      <c r="AH10" s="250"/>
      <c r="AI10" s="250"/>
      <c r="AJ10" s="250"/>
      <c r="AK10" s="250"/>
      <c r="AL10" s="250"/>
      <c r="AM10" s="250"/>
      <c r="AN10" s="250"/>
      <c r="AO10" s="250"/>
      <c r="AP10" s="246"/>
      <c r="AQ10" s="198"/>
      <c r="AR10" s="199"/>
      <c r="AS10" s="132" t="s">
        <v>236</v>
      </c>
      <c r="AT10" s="133"/>
      <c r="AU10" s="199"/>
      <c r="AV10" s="199"/>
      <c r="AW10" s="423" t="s">
        <v>181</v>
      </c>
      <c r="AX10" s="424"/>
    </row>
    <row r="11" spans="1:50" ht="22.5" customHeight="1" x14ac:dyDescent="0.15">
      <c r="A11" s="428"/>
      <c r="B11" s="426"/>
      <c r="C11" s="426"/>
      <c r="D11" s="426"/>
      <c r="E11" s="426"/>
      <c r="F11" s="427"/>
      <c r="G11" s="589"/>
      <c r="H11" s="1041"/>
      <c r="I11" s="1041"/>
      <c r="J11" s="1041"/>
      <c r="K11" s="1041"/>
      <c r="L11" s="1041"/>
      <c r="M11" s="1041"/>
      <c r="N11" s="1041"/>
      <c r="O11" s="1042"/>
      <c r="P11" s="104"/>
      <c r="Q11" s="1049"/>
      <c r="R11" s="1049"/>
      <c r="S11" s="1049"/>
      <c r="T11" s="1049"/>
      <c r="U11" s="1049"/>
      <c r="V11" s="1049"/>
      <c r="W11" s="1049"/>
      <c r="X11" s="1050"/>
      <c r="Y11" s="1059" t="s">
        <v>12</v>
      </c>
      <c r="Z11" s="1060"/>
      <c r="AA11" s="1061"/>
      <c r="AB11" s="489"/>
      <c r="AC11" s="1063"/>
      <c r="AD11" s="1063"/>
      <c r="AE11" s="217"/>
      <c r="AF11" s="218"/>
      <c r="AG11" s="218"/>
      <c r="AH11" s="218"/>
      <c r="AI11" s="217"/>
      <c r="AJ11" s="218"/>
      <c r="AK11" s="218"/>
      <c r="AL11" s="218"/>
      <c r="AM11" s="217"/>
      <c r="AN11" s="218"/>
      <c r="AO11" s="218"/>
      <c r="AP11" s="218"/>
      <c r="AQ11" s="327"/>
      <c r="AR11" s="207"/>
      <c r="AS11" s="207"/>
      <c r="AT11" s="328"/>
      <c r="AU11" s="218"/>
      <c r="AV11" s="218"/>
      <c r="AW11" s="218"/>
      <c r="AX11" s="220"/>
    </row>
    <row r="12" spans="1:50" ht="22.5" customHeight="1" x14ac:dyDescent="0.15">
      <c r="A12" s="429"/>
      <c r="B12" s="430"/>
      <c r="C12" s="430"/>
      <c r="D12" s="430"/>
      <c r="E12" s="430"/>
      <c r="F12" s="431"/>
      <c r="G12" s="1043"/>
      <c r="H12" s="1044"/>
      <c r="I12" s="1044"/>
      <c r="J12" s="1044"/>
      <c r="K12" s="1044"/>
      <c r="L12" s="1044"/>
      <c r="M12" s="1044"/>
      <c r="N12" s="1044"/>
      <c r="O12" s="1045"/>
      <c r="P12" s="1051"/>
      <c r="Q12" s="1051"/>
      <c r="R12" s="1051"/>
      <c r="S12" s="1051"/>
      <c r="T12" s="1051"/>
      <c r="U12" s="1051"/>
      <c r="V12" s="1051"/>
      <c r="W12" s="1051"/>
      <c r="X12" s="1052"/>
      <c r="Y12" s="443" t="s">
        <v>54</v>
      </c>
      <c r="Z12" s="1056"/>
      <c r="AA12" s="1057"/>
      <c r="AB12" s="551"/>
      <c r="AC12" s="1062"/>
      <c r="AD12" s="1062"/>
      <c r="AE12" s="217"/>
      <c r="AF12" s="218"/>
      <c r="AG12" s="218"/>
      <c r="AH12" s="218"/>
      <c r="AI12" s="217"/>
      <c r="AJ12" s="218"/>
      <c r="AK12" s="218"/>
      <c r="AL12" s="218"/>
      <c r="AM12" s="217"/>
      <c r="AN12" s="218"/>
      <c r="AO12" s="218"/>
      <c r="AP12" s="218"/>
      <c r="AQ12" s="327"/>
      <c r="AR12" s="207"/>
      <c r="AS12" s="207"/>
      <c r="AT12" s="328"/>
      <c r="AU12" s="218"/>
      <c r="AV12" s="218"/>
      <c r="AW12" s="218"/>
      <c r="AX12" s="220"/>
    </row>
    <row r="13" spans="1:50" ht="22.5" customHeight="1" x14ac:dyDescent="0.15">
      <c r="A13" s="432"/>
      <c r="B13" s="433"/>
      <c r="C13" s="433"/>
      <c r="D13" s="433"/>
      <c r="E13" s="433"/>
      <c r="F13" s="434"/>
      <c r="G13" s="1046"/>
      <c r="H13" s="1047"/>
      <c r="I13" s="1047"/>
      <c r="J13" s="1047"/>
      <c r="K13" s="1047"/>
      <c r="L13" s="1047"/>
      <c r="M13" s="1047"/>
      <c r="N13" s="1047"/>
      <c r="O13" s="1048"/>
      <c r="P13" s="1053"/>
      <c r="Q13" s="1053"/>
      <c r="R13" s="1053"/>
      <c r="S13" s="1053"/>
      <c r="T13" s="1053"/>
      <c r="U13" s="1053"/>
      <c r="V13" s="1053"/>
      <c r="W13" s="1053"/>
      <c r="X13" s="1054"/>
      <c r="Y13" s="1055" t="s">
        <v>13</v>
      </c>
      <c r="Z13" s="1056"/>
      <c r="AA13" s="1057"/>
      <c r="AB13" s="619" t="s">
        <v>182</v>
      </c>
      <c r="AC13" s="1058"/>
      <c r="AD13" s="1058"/>
      <c r="AE13" s="217"/>
      <c r="AF13" s="218"/>
      <c r="AG13" s="218"/>
      <c r="AH13" s="218"/>
      <c r="AI13" s="217"/>
      <c r="AJ13" s="218"/>
      <c r="AK13" s="218"/>
      <c r="AL13" s="218"/>
      <c r="AM13" s="217"/>
      <c r="AN13" s="218"/>
      <c r="AO13" s="218"/>
      <c r="AP13" s="218"/>
      <c r="AQ13" s="327"/>
      <c r="AR13" s="207"/>
      <c r="AS13" s="207"/>
      <c r="AT13" s="328"/>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5" t="s">
        <v>353</v>
      </c>
      <c r="B16" s="426"/>
      <c r="C16" s="426"/>
      <c r="D16" s="426"/>
      <c r="E16" s="426"/>
      <c r="F16" s="427"/>
      <c r="G16" s="540" t="s">
        <v>146</v>
      </c>
      <c r="H16" s="461"/>
      <c r="I16" s="461"/>
      <c r="J16" s="461"/>
      <c r="K16" s="461"/>
      <c r="L16" s="461"/>
      <c r="M16" s="461"/>
      <c r="N16" s="461"/>
      <c r="O16" s="541"/>
      <c r="P16" s="460" t="s">
        <v>59</v>
      </c>
      <c r="Q16" s="461"/>
      <c r="R16" s="461"/>
      <c r="S16" s="461"/>
      <c r="T16" s="461"/>
      <c r="U16" s="461"/>
      <c r="V16" s="461"/>
      <c r="W16" s="461"/>
      <c r="X16" s="541"/>
      <c r="Y16" s="1064"/>
      <c r="Z16" s="856"/>
      <c r="AA16" s="857"/>
      <c r="AB16" s="1068" t="s">
        <v>11</v>
      </c>
      <c r="AC16" s="1069"/>
      <c r="AD16" s="1070"/>
      <c r="AE16" s="249" t="s">
        <v>394</v>
      </c>
      <c r="AF16" s="249"/>
      <c r="AG16" s="249"/>
      <c r="AH16" s="249"/>
      <c r="AI16" s="249" t="s">
        <v>392</v>
      </c>
      <c r="AJ16" s="249"/>
      <c r="AK16" s="249"/>
      <c r="AL16" s="249"/>
      <c r="AM16" s="249" t="s">
        <v>421</v>
      </c>
      <c r="AN16" s="249"/>
      <c r="AO16" s="249"/>
      <c r="AP16" s="243"/>
      <c r="AQ16" s="159" t="s">
        <v>235</v>
      </c>
      <c r="AR16" s="129"/>
      <c r="AS16" s="129"/>
      <c r="AT16" s="130"/>
      <c r="AU16" s="561" t="s">
        <v>134</v>
      </c>
      <c r="AV16" s="561"/>
      <c r="AW16" s="561"/>
      <c r="AX16" s="562"/>
    </row>
    <row r="17" spans="1:50" ht="18.75" customHeight="1" x14ac:dyDescent="0.15">
      <c r="A17" s="425"/>
      <c r="B17" s="426"/>
      <c r="C17" s="426"/>
      <c r="D17" s="426"/>
      <c r="E17" s="426"/>
      <c r="F17" s="427"/>
      <c r="G17" s="441"/>
      <c r="H17" s="423"/>
      <c r="I17" s="423"/>
      <c r="J17" s="423"/>
      <c r="K17" s="423"/>
      <c r="L17" s="423"/>
      <c r="M17" s="423"/>
      <c r="N17" s="423"/>
      <c r="O17" s="442"/>
      <c r="P17" s="463"/>
      <c r="Q17" s="423"/>
      <c r="R17" s="423"/>
      <c r="S17" s="423"/>
      <c r="T17" s="423"/>
      <c r="U17" s="423"/>
      <c r="V17" s="423"/>
      <c r="W17" s="423"/>
      <c r="X17" s="442"/>
      <c r="Y17" s="1065"/>
      <c r="Z17" s="1066"/>
      <c r="AA17" s="1067"/>
      <c r="AB17" s="1071"/>
      <c r="AC17" s="1072"/>
      <c r="AD17" s="1073"/>
      <c r="AE17" s="250"/>
      <c r="AF17" s="250"/>
      <c r="AG17" s="250"/>
      <c r="AH17" s="250"/>
      <c r="AI17" s="250"/>
      <c r="AJ17" s="250"/>
      <c r="AK17" s="250"/>
      <c r="AL17" s="250"/>
      <c r="AM17" s="250"/>
      <c r="AN17" s="250"/>
      <c r="AO17" s="250"/>
      <c r="AP17" s="246"/>
      <c r="AQ17" s="198"/>
      <c r="AR17" s="199"/>
      <c r="AS17" s="132" t="s">
        <v>236</v>
      </c>
      <c r="AT17" s="133"/>
      <c r="AU17" s="199"/>
      <c r="AV17" s="199"/>
      <c r="AW17" s="423" t="s">
        <v>181</v>
      </c>
      <c r="AX17" s="424"/>
    </row>
    <row r="18" spans="1:50" ht="22.5" customHeight="1" x14ac:dyDescent="0.15">
      <c r="A18" s="428"/>
      <c r="B18" s="426"/>
      <c r="C18" s="426"/>
      <c r="D18" s="426"/>
      <c r="E18" s="426"/>
      <c r="F18" s="427"/>
      <c r="G18" s="589"/>
      <c r="H18" s="1041"/>
      <c r="I18" s="1041"/>
      <c r="J18" s="1041"/>
      <c r="K18" s="1041"/>
      <c r="L18" s="1041"/>
      <c r="M18" s="1041"/>
      <c r="N18" s="1041"/>
      <c r="O18" s="1042"/>
      <c r="P18" s="104"/>
      <c r="Q18" s="1049"/>
      <c r="R18" s="1049"/>
      <c r="S18" s="1049"/>
      <c r="T18" s="1049"/>
      <c r="U18" s="1049"/>
      <c r="V18" s="1049"/>
      <c r="W18" s="1049"/>
      <c r="X18" s="1050"/>
      <c r="Y18" s="1059" t="s">
        <v>12</v>
      </c>
      <c r="Z18" s="1060"/>
      <c r="AA18" s="1061"/>
      <c r="AB18" s="489"/>
      <c r="AC18" s="1063"/>
      <c r="AD18" s="1063"/>
      <c r="AE18" s="217"/>
      <c r="AF18" s="218"/>
      <c r="AG18" s="218"/>
      <c r="AH18" s="218"/>
      <c r="AI18" s="217"/>
      <c r="AJ18" s="218"/>
      <c r="AK18" s="218"/>
      <c r="AL18" s="218"/>
      <c r="AM18" s="217"/>
      <c r="AN18" s="218"/>
      <c r="AO18" s="218"/>
      <c r="AP18" s="218"/>
      <c r="AQ18" s="327"/>
      <c r="AR18" s="207"/>
      <c r="AS18" s="207"/>
      <c r="AT18" s="328"/>
      <c r="AU18" s="218"/>
      <c r="AV18" s="218"/>
      <c r="AW18" s="218"/>
      <c r="AX18" s="220"/>
    </row>
    <row r="19" spans="1:50" ht="22.5" customHeight="1" x14ac:dyDescent="0.15">
      <c r="A19" s="429"/>
      <c r="B19" s="430"/>
      <c r="C19" s="430"/>
      <c r="D19" s="430"/>
      <c r="E19" s="430"/>
      <c r="F19" s="431"/>
      <c r="G19" s="1043"/>
      <c r="H19" s="1044"/>
      <c r="I19" s="1044"/>
      <c r="J19" s="1044"/>
      <c r="K19" s="1044"/>
      <c r="L19" s="1044"/>
      <c r="M19" s="1044"/>
      <c r="N19" s="1044"/>
      <c r="O19" s="1045"/>
      <c r="P19" s="1051"/>
      <c r="Q19" s="1051"/>
      <c r="R19" s="1051"/>
      <c r="S19" s="1051"/>
      <c r="T19" s="1051"/>
      <c r="U19" s="1051"/>
      <c r="V19" s="1051"/>
      <c r="W19" s="1051"/>
      <c r="X19" s="1052"/>
      <c r="Y19" s="443" t="s">
        <v>54</v>
      </c>
      <c r="Z19" s="1056"/>
      <c r="AA19" s="1057"/>
      <c r="AB19" s="551"/>
      <c r="AC19" s="1062"/>
      <c r="AD19" s="1062"/>
      <c r="AE19" s="217"/>
      <c r="AF19" s="218"/>
      <c r="AG19" s="218"/>
      <c r="AH19" s="218"/>
      <c r="AI19" s="217"/>
      <c r="AJ19" s="218"/>
      <c r="AK19" s="218"/>
      <c r="AL19" s="218"/>
      <c r="AM19" s="217"/>
      <c r="AN19" s="218"/>
      <c r="AO19" s="218"/>
      <c r="AP19" s="218"/>
      <c r="AQ19" s="327"/>
      <c r="AR19" s="207"/>
      <c r="AS19" s="207"/>
      <c r="AT19" s="328"/>
      <c r="AU19" s="218"/>
      <c r="AV19" s="218"/>
      <c r="AW19" s="218"/>
      <c r="AX19" s="220"/>
    </row>
    <row r="20" spans="1:50" ht="22.5" customHeight="1" x14ac:dyDescent="0.15">
      <c r="A20" s="432"/>
      <c r="B20" s="433"/>
      <c r="C20" s="433"/>
      <c r="D20" s="433"/>
      <c r="E20" s="433"/>
      <c r="F20" s="434"/>
      <c r="G20" s="1046"/>
      <c r="H20" s="1047"/>
      <c r="I20" s="1047"/>
      <c r="J20" s="1047"/>
      <c r="K20" s="1047"/>
      <c r="L20" s="1047"/>
      <c r="M20" s="1047"/>
      <c r="N20" s="1047"/>
      <c r="O20" s="1048"/>
      <c r="P20" s="1053"/>
      <c r="Q20" s="1053"/>
      <c r="R20" s="1053"/>
      <c r="S20" s="1053"/>
      <c r="T20" s="1053"/>
      <c r="U20" s="1053"/>
      <c r="V20" s="1053"/>
      <c r="W20" s="1053"/>
      <c r="X20" s="1054"/>
      <c r="Y20" s="1055" t="s">
        <v>13</v>
      </c>
      <c r="Z20" s="1056"/>
      <c r="AA20" s="1057"/>
      <c r="AB20" s="619" t="s">
        <v>182</v>
      </c>
      <c r="AC20" s="1058"/>
      <c r="AD20" s="1058"/>
      <c r="AE20" s="217"/>
      <c r="AF20" s="218"/>
      <c r="AG20" s="218"/>
      <c r="AH20" s="218"/>
      <c r="AI20" s="217"/>
      <c r="AJ20" s="218"/>
      <c r="AK20" s="218"/>
      <c r="AL20" s="218"/>
      <c r="AM20" s="217"/>
      <c r="AN20" s="218"/>
      <c r="AO20" s="218"/>
      <c r="AP20" s="218"/>
      <c r="AQ20" s="327"/>
      <c r="AR20" s="207"/>
      <c r="AS20" s="207"/>
      <c r="AT20" s="328"/>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5" t="s">
        <v>353</v>
      </c>
      <c r="B23" s="426"/>
      <c r="C23" s="426"/>
      <c r="D23" s="426"/>
      <c r="E23" s="426"/>
      <c r="F23" s="427"/>
      <c r="G23" s="540" t="s">
        <v>146</v>
      </c>
      <c r="H23" s="461"/>
      <c r="I23" s="461"/>
      <c r="J23" s="461"/>
      <c r="K23" s="461"/>
      <c r="L23" s="461"/>
      <c r="M23" s="461"/>
      <c r="N23" s="461"/>
      <c r="O23" s="541"/>
      <c r="P23" s="460" t="s">
        <v>59</v>
      </c>
      <c r="Q23" s="461"/>
      <c r="R23" s="461"/>
      <c r="S23" s="461"/>
      <c r="T23" s="461"/>
      <c r="U23" s="461"/>
      <c r="V23" s="461"/>
      <c r="W23" s="461"/>
      <c r="X23" s="541"/>
      <c r="Y23" s="1064"/>
      <c r="Z23" s="856"/>
      <c r="AA23" s="857"/>
      <c r="AB23" s="1068" t="s">
        <v>11</v>
      </c>
      <c r="AC23" s="1069"/>
      <c r="AD23" s="1070"/>
      <c r="AE23" s="249" t="s">
        <v>394</v>
      </c>
      <c r="AF23" s="249"/>
      <c r="AG23" s="249"/>
      <c r="AH23" s="249"/>
      <c r="AI23" s="249" t="s">
        <v>392</v>
      </c>
      <c r="AJ23" s="249"/>
      <c r="AK23" s="249"/>
      <c r="AL23" s="249"/>
      <c r="AM23" s="249" t="s">
        <v>421</v>
      </c>
      <c r="AN23" s="249"/>
      <c r="AO23" s="249"/>
      <c r="AP23" s="243"/>
      <c r="AQ23" s="159" t="s">
        <v>235</v>
      </c>
      <c r="AR23" s="129"/>
      <c r="AS23" s="129"/>
      <c r="AT23" s="130"/>
      <c r="AU23" s="561" t="s">
        <v>134</v>
      </c>
      <c r="AV23" s="561"/>
      <c r="AW23" s="561"/>
      <c r="AX23" s="562"/>
    </row>
    <row r="24" spans="1:50" ht="18.75" customHeight="1" x14ac:dyDescent="0.15">
      <c r="A24" s="425"/>
      <c r="B24" s="426"/>
      <c r="C24" s="426"/>
      <c r="D24" s="426"/>
      <c r="E24" s="426"/>
      <c r="F24" s="427"/>
      <c r="G24" s="441"/>
      <c r="H24" s="423"/>
      <c r="I24" s="423"/>
      <c r="J24" s="423"/>
      <c r="K24" s="423"/>
      <c r="L24" s="423"/>
      <c r="M24" s="423"/>
      <c r="N24" s="423"/>
      <c r="O24" s="442"/>
      <c r="P24" s="463"/>
      <c r="Q24" s="423"/>
      <c r="R24" s="423"/>
      <c r="S24" s="423"/>
      <c r="T24" s="423"/>
      <c r="U24" s="423"/>
      <c r="V24" s="423"/>
      <c r="W24" s="423"/>
      <c r="X24" s="442"/>
      <c r="Y24" s="1065"/>
      <c r="Z24" s="1066"/>
      <c r="AA24" s="1067"/>
      <c r="AB24" s="1071"/>
      <c r="AC24" s="1072"/>
      <c r="AD24" s="1073"/>
      <c r="AE24" s="250"/>
      <c r="AF24" s="250"/>
      <c r="AG24" s="250"/>
      <c r="AH24" s="250"/>
      <c r="AI24" s="250"/>
      <c r="AJ24" s="250"/>
      <c r="AK24" s="250"/>
      <c r="AL24" s="250"/>
      <c r="AM24" s="250"/>
      <c r="AN24" s="250"/>
      <c r="AO24" s="250"/>
      <c r="AP24" s="246"/>
      <c r="AQ24" s="198"/>
      <c r="AR24" s="199"/>
      <c r="AS24" s="132" t="s">
        <v>236</v>
      </c>
      <c r="AT24" s="133"/>
      <c r="AU24" s="199"/>
      <c r="AV24" s="199"/>
      <c r="AW24" s="423" t="s">
        <v>181</v>
      </c>
      <c r="AX24" s="424"/>
    </row>
    <row r="25" spans="1:50" ht="22.5" customHeight="1" x14ac:dyDescent="0.15">
      <c r="A25" s="428"/>
      <c r="B25" s="426"/>
      <c r="C25" s="426"/>
      <c r="D25" s="426"/>
      <c r="E25" s="426"/>
      <c r="F25" s="427"/>
      <c r="G25" s="589"/>
      <c r="H25" s="1041"/>
      <c r="I25" s="1041"/>
      <c r="J25" s="1041"/>
      <c r="K25" s="1041"/>
      <c r="L25" s="1041"/>
      <c r="M25" s="1041"/>
      <c r="N25" s="1041"/>
      <c r="O25" s="1042"/>
      <c r="P25" s="104"/>
      <c r="Q25" s="1049"/>
      <c r="R25" s="1049"/>
      <c r="S25" s="1049"/>
      <c r="T25" s="1049"/>
      <c r="U25" s="1049"/>
      <c r="V25" s="1049"/>
      <c r="W25" s="1049"/>
      <c r="X25" s="1050"/>
      <c r="Y25" s="1059" t="s">
        <v>12</v>
      </c>
      <c r="Z25" s="1060"/>
      <c r="AA25" s="1061"/>
      <c r="AB25" s="489"/>
      <c r="AC25" s="1063"/>
      <c r="AD25" s="1063"/>
      <c r="AE25" s="217"/>
      <c r="AF25" s="218"/>
      <c r="AG25" s="218"/>
      <c r="AH25" s="218"/>
      <c r="AI25" s="217"/>
      <c r="AJ25" s="218"/>
      <c r="AK25" s="218"/>
      <c r="AL25" s="218"/>
      <c r="AM25" s="217"/>
      <c r="AN25" s="218"/>
      <c r="AO25" s="218"/>
      <c r="AP25" s="218"/>
      <c r="AQ25" s="327"/>
      <c r="AR25" s="207"/>
      <c r="AS25" s="207"/>
      <c r="AT25" s="328"/>
      <c r="AU25" s="218"/>
      <c r="AV25" s="218"/>
      <c r="AW25" s="218"/>
      <c r="AX25" s="220"/>
    </row>
    <row r="26" spans="1:50" ht="22.5" customHeight="1" x14ac:dyDescent="0.15">
      <c r="A26" s="429"/>
      <c r="B26" s="430"/>
      <c r="C26" s="430"/>
      <c r="D26" s="430"/>
      <c r="E26" s="430"/>
      <c r="F26" s="431"/>
      <c r="G26" s="1043"/>
      <c r="H26" s="1044"/>
      <c r="I26" s="1044"/>
      <c r="J26" s="1044"/>
      <c r="K26" s="1044"/>
      <c r="L26" s="1044"/>
      <c r="M26" s="1044"/>
      <c r="N26" s="1044"/>
      <c r="O26" s="1045"/>
      <c r="P26" s="1051"/>
      <c r="Q26" s="1051"/>
      <c r="R26" s="1051"/>
      <c r="S26" s="1051"/>
      <c r="T26" s="1051"/>
      <c r="U26" s="1051"/>
      <c r="V26" s="1051"/>
      <c r="W26" s="1051"/>
      <c r="X26" s="1052"/>
      <c r="Y26" s="443" t="s">
        <v>54</v>
      </c>
      <c r="Z26" s="1056"/>
      <c r="AA26" s="1057"/>
      <c r="AB26" s="551"/>
      <c r="AC26" s="1062"/>
      <c r="AD26" s="1062"/>
      <c r="AE26" s="217"/>
      <c r="AF26" s="218"/>
      <c r="AG26" s="218"/>
      <c r="AH26" s="218"/>
      <c r="AI26" s="217"/>
      <c r="AJ26" s="218"/>
      <c r="AK26" s="218"/>
      <c r="AL26" s="218"/>
      <c r="AM26" s="217"/>
      <c r="AN26" s="218"/>
      <c r="AO26" s="218"/>
      <c r="AP26" s="218"/>
      <c r="AQ26" s="327"/>
      <c r="AR26" s="207"/>
      <c r="AS26" s="207"/>
      <c r="AT26" s="328"/>
      <c r="AU26" s="218"/>
      <c r="AV26" s="218"/>
      <c r="AW26" s="218"/>
      <c r="AX26" s="220"/>
    </row>
    <row r="27" spans="1:50" ht="22.5" customHeight="1" x14ac:dyDescent="0.15">
      <c r="A27" s="432"/>
      <c r="B27" s="433"/>
      <c r="C27" s="433"/>
      <c r="D27" s="433"/>
      <c r="E27" s="433"/>
      <c r="F27" s="434"/>
      <c r="G27" s="1046"/>
      <c r="H27" s="1047"/>
      <c r="I27" s="1047"/>
      <c r="J27" s="1047"/>
      <c r="K27" s="1047"/>
      <c r="L27" s="1047"/>
      <c r="M27" s="1047"/>
      <c r="N27" s="1047"/>
      <c r="O27" s="1048"/>
      <c r="P27" s="1053"/>
      <c r="Q27" s="1053"/>
      <c r="R27" s="1053"/>
      <c r="S27" s="1053"/>
      <c r="T27" s="1053"/>
      <c r="U27" s="1053"/>
      <c r="V27" s="1053"/>
      <c r="W27" s="1053"/>
      <c r="X27" s="1054"/>
      <c r="Y27" s="1055" t="s">
        <v>13</v>
      </c>
      <c r="Z27" s="1056"/>
      <c r="AA27" s="1057"/>
      <c r="AB27" s="619" t="s">
        <v>182</v>
      </c>
      <c r="AC27" s="1058"/>
      <c r="AD27" s="1058"/>
      <c r="AE27" s="217"/>
      <c r="AF27" s="218"/>
      <c r="AG27" s="218"/>
      <c r="AH27" s="218"/>
      <c r="AI27" s="217"/>
      <c r="AJ27" s="218"/>
      <c r="AK27" s="218"/>
      <c r="AL27" s="218"/>
      <c r="AM27" s="217"/>
      <c r="AN27" s="218"/>
      <c r="AO27" s="218"/>
      <c r="AP27" s="218"/>
      <c r="AQ27" s="327"/>
      <c r="AR27" s="207"/>
      <c r="AS27" s="207"/>
      <c r="AT27" s="328"/>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5" t="s">
        <v>353</v>
      </c>
      <c r="B30" s="426"/>
      <c r="C30" s="426"/>
      <c r="D30" s="426"/>
      <c r="E30" s="426"/>
      <c r="F30" s="427"/>
      <c r="G30" s="540" t="s">
        <v>146</v>
      </c>
      <c r="H30" s="461"/>
      <c r="I30" s="461"/>
      <c r="J30" s="461"/>
      <c r="K30" s="461"/>
      <c r="L30" s="461"/>
      <c r="M30" s="461"/>
      <c r="N30" s="461"/>
      <c r="O30" s="541"/>
      <c r="P30" s="460" t="s">
        <v>59</v>
      </c>
      <c r="Q30" s="461"/>
      <c r="R30" s="461"/>
      <c r="S30" s="461"/>
      <c r="T30" s="461"/>
      <c r="U30" s="461"/>
      <c r="V30" s="461"/>
      <c r="W30" s="461"/>
      <c r="X30" s="541"/>
      <c r="Y30" s="1064"/>
      <c r="Z30" s="856"/>
      <c r="AA30" s="857"/>
      <c r="AB30" s="1068" t="s">
        <v>11</v>
      </c>
      <c r="AC30" s="1069"/>
      <c r="AD30" s="1070"/>
      <c r="AE30" s="249" t="s">
        <v>394</v>
      </c>
      <c r="AF30" s="249"/>
      <c r="AG30" s="249"/>
      <c r="AH30" s="249"/>
      <c r="AI30" s="249" t="s">
        <v>392</v>
      </c>
      <c r="AJ30" s="249"/>
      <c r="AK30" s="249"/>
      <c r="AL30" s="249"/>
      <c r="AM30" s="249" t="s">
        <v>421</v>
      </c>
      <c r="AN30" s="249"/>
      <c r="AO30" s="249"/>
      <c r="AP30" s="243"/>
      <c r="AQ30" s="159" t="s">
        <v>235</v>
      </c>
      <c r="AR30" s="129"/>
      <c r="AS30" s="129"/>
      <c r="AT30" s="130"/>
      <c r="AU30" s="561" t="s">
        <v>134</v>
      </c>
      <c r="AV30" s="561"/>
      <c r="AW30" s="561"/>
      <c r="AX30" s="562"/>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1065"/>
      <c r="Z31" s="1066"/>
      <c r="AA31" s="1067"/>
      <c r="AB31" s="1071"/>
      <c r="AC31" s="1072"/>
      <c r="AD31" s="1073"/>
      <c r="AE31" s="250"/>
      <c r="AF31" s="250"/>
      <c r="AG31" s="250"/>
      <c r="AH31" s="250"/>
      <c r="AI31" s="250"/>
      <c r="AJ31" s="250"/>
      <c r="AK31" s="250"/>
      <c r="AL31" s="250"/>
      <c r="AM31" s="250"/>
      <c r="AN31" s="250"/>
      <c r="AO31" s="250"/>
      <c r="AP31" s="246"/>
      <c r="AQ31" s="198"/>
      <c r="AR31" s="199"/>
      <c r="AS31" s="132" t="s">
        <v>236</v>
      </c>
      <c r="AT31" s="133"/>
      <c r="AU31" s="199"/>
      <c r="AV31" s="199"/>
      <c r="AW31" s="423" t="s">
        <v>181</v>
      </c>
      <c r="AX31" s="424"/>
    </row>
    <row r="32" spans="1:50" ht="22.5" customHeight="1" x14ac:dyDescent="0.15">
      <c r="A32" s="428"/>
      <c r="B32" s="426"/>
      <c r="C32" s="426"/>
      <c r="D32" s="426"/>
      <c r="E32" s="426"/>
      <c r="F32" s="427"/>
      <c r="G32" s="589"/>
      <c r="H32" s="1041"/>
      <c r="I32" s="1041"/>
      <c r="J32" s="1041"/>
      <c r="K32" s="1041"/>
      <c r="L32" s="1041"/>
      <c r="M32" s="1041"/>
      <c r="N32" s="1041"/>
      <c r="O32" s="1042"/>
      <c r="P32" s="104"/>
      <c r="Q32" s="1049"/>
      <c r="R32" s="1049"/>
      <c r="S32" s="1049"/>
      <c r="T32" s="1049"/>
      <c r="U32" s="1049"/>
      <c r="V32" s="1049"/>
      <c r="W32" s="1049"/>
      <c r="X32" s="1050"/>
      <c r="Y32" s="1059" t="s">
        <v>12</v>
      </c>
      <c r="Z32" s="1060"/>
      <c r="AA32" s="1061"/>
      <c r="AB32" s="489"/>
      <c r="AC32" s="1063"/>
      <c r="AD32" s="1063"/>
      <c r="AE32" s="217"/>
      <c r="AF32" s="218"/>
      <c r="AG32" s="218"/>
      <c r="AH32" s="218"/>
      <c r="AI32" s="217"/>
      <c r="AJ32" s="218"/>
      <c r="AK32" s="218"/>
      <c r="AL32" s="218"/>
      <c r="AM32" s="217"/>
      <c r="AN32" s="218"/>
      <c r="AO32" s="218"/>
      <c r="AP32" s="218"/>
      <c r="AQ32" s="327"/>
      <c r="AR32" s="207"/>
      <c r="AS32" s="207"/>
      <c r="AT32" s="328"/>
      <c r="AU32" s="218"/>
      <c r="AV32" s="218"/>
      <c r="AW32" s="218"/>
      <c r="AX32" s="220"/>
    </row>
    <row r="33" spans="1:50" ht="22.5" customHeight="1" x14ac:dyDescent="0.15">
      <c r="A33" s="429"/>
      <c r="B33" s="430"/>
      <c r="C33" s="430"/>
      <c r="D33" s="430"/>
      <c r="E33" s="430"/>
      <c r="F33" s="431"/>
      <c r="G33" s="1043"/>
      <c r="H33" s="1044"/>
      <c r="I33" s="1044"/>
      <c r="J33" s="1044"/>
      <c r="K33" s="1044"/>
      <c r="L33" s="1044"/>
      <c r="M33" s="1044"/>
      <c r="N33" s="1044"/>
      <c r="O33" s="1045"/>
      <c r="P33" s="1051"/>
      <c r="Q33" s="1051"/>
      <c r="R33" s="1051"/>
      <c r="S33" s="1051"/>
      <c r="T33" s="1051"/>
      <c r="U33" s="1051"/>
      <c r="V33" s="1051"/>
      <c r="W33" s="1051"/>
      <c r="X33" s="1052"/>
      <c r="Y33" s="443" t="s">
        <v>54</v>
      </c>
      <c r="Z33" s="1056"/>
      <c r="AA33" s="1057"/>
      <c r="AB33" s="551"/>
      <c r="AC33" s="1062"/>
      <c r="AD33" s="1062"/>
      <c r="AE33" s="217"/>
      <c r="AF33" s="218"/>
      <c r="AG33" s="218"/>
      <c r="AH33" s="218"/>
      <c r="AI33" s="217"/>
      <c r="AJ33" s="218"/>
      <c r="AK33" s="218"/>
      <c r="AL33" s="218"/>
      <c r="AM33" s="217"/>
      <c r="AN33" s="218"/>
      <c r="AO33" s="218"/>
      <c r="AP33" s="218"/>
      <c r="AQ33" s="327"/>
      <c r="AR33" s="207"/>
      <c r="AS33" s="207"/>
      <c r="AT33" s="328"/>
      <c r="AU33" s="218"/>
      <c r="AV33" s="218"/>
      <c r="AW33" s="218"/>
      <c r="AX33" s="220"/>
    </row>
    <row r="34" spans="1:50" ht="22.5" customHeight="1" x14ac:dyDescent="0.15">
      <c r="A34" s="432"/>
      <c r="B34" s="433"/>
      <c r="C34" s="433"/>
      <c r="D34" s="433"/>
      <c r="E34" s="433"/>
      <c r="F34" s="434"/>
      <c r="G34" s="1046"/>
      <c r="H34" s="1047"/>
      <c r="I34" s="1047"/>
      <c r="J34" s="1047"/>
      <c r="K34" s="1047"/>
      <c r="L34" s="1047"/>
      <c r="M34" s="1047"/>
      <c r="N34" s="1047"/>
      <c r="O34" s="1048"/>
      <c r="P34" s="1053"/>
      <c r="Q34" s="1053"/>
      <c r="R34" s="1053"/>
      <c r="S34" s="1053"/>
      <c r="T34" s="1053"/>
      <c r="U34" s="1053"/>
      <c r="V34" s="1053"/>
      <c r="W34" s="1053"/>
      <c r="X34" s="1054"/>
      <c r="Y34" s="1055" t="s">
        <v>13</v>
      </c>
      <c r="Z34" s="1056"/>
      <c r="AA34" s="1057"/>
      <c r="AB34" s="619" t="s">
        <v>182</v>
      </c>
      <c r="AC34" s="1058"/>
      <c r="AD34" s="1058"/>
      <c r="AE34" s="217"/>
      <c r="AF34" s="218"/>
      <c r="AG34" s="218"/>
      <c r="AH34" s="218"/>
      <c r="AI34" s="217"/>
      <c r="AJ34" s="218"/>
      <c r="AK34" s="218"/>
      <c r="AL34" s="218"/>
      <c r="AM34" s="217"/>
      <c r="AN34" s="218"/>
      <c r="AO34" s="218"/>
      <c r="AP34" s="218"/>
      <c r="AQ34" s="327"/>
      <c r="AR34" s="207"/>
      <c r="AS34" s="207"/>
      <c r="AT34" s="328"/>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5" t="s">
        <v>353</v>
      </c>
      <c r="B37" s="426"/>
      <c r="C37" s="426"/>
      <c r="D37" s="426"/>
      <c r="E37" s="426"/>
      <c r="F37" s="427"/>
      <c r="G37" s="540" t="s">
        <v>146</v>
      </c>
      <c r="H37" s="461"/>
      <c r="I37" s="461"/>
      <c r="J37" s="461"/>
      <c r="K37" s="461"/>
      <c r="L37" s="461"/>
      <c r="M37" s="461"/>
      <c r="N37" s="461"/>
      <c r="O37" s="541"/>
      <c r="P37" s="460" t="s">
        <v>59</v>
      </c>
      <c r="Q37" s="461"/>
      <c r="R37" s="461"/>
      <c r="S37" s="461"/>
      <c r="T37" s="461"/>
      <c r="U37" s="461"/>
      <c r="V37" s="461"/>
      <c r="W37" s="461"/>
      <c r="X37" s="541"/>
      <c r="Y37" s="1064"/>
      <c r="Z37" s="856"/>
      <c r="AA37" s="857"/>
      <c r="AB37" s="1068" t="s">
        <v>11</v>
      </c>
      <c r="AC37" s="1069"/>
      <c r="AD37" s="1070"/>
      <c r="AE37" s="249" t="s">
        <v>394</v>
      </c>
      <c r="AF37" s="249"/>
      <c r="AG37" s="249"/>
      <c r="AH37" s="249"/>
      <c r="AI37" s="249" t="s">
        <v>392</v>
      </c>
      <c r="AJ37" s="249"/>
      <c r="AK37" s="249"/>
      <c r="AL37" s="249"/>
      <c r="AM37" s="249" t="s">
        <v>421</v>
      </c>
      <c r="AN37" s="249"/>
      <c r="AO37" s="249"/>
      <c r="AP37" s="243"/>
      <c r="AQ37" s="159" t="s">
        <v>235</v>
      </c>
      <c r="AR37" s="129"/>
      <c r="AS37" s="129"/>
      <c r="AT37" s="130"/>
      <c r="AU37" s="561" t="s">
        <v>134</v>
      </c>
      <c r="AV37" s="561"/>
      <c r="AW37" s="561"/>
      <c r="AX37" s="562"/>
    </row>
    <row r="38" spans="1:50" ht="18.75"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1065"/>
      <c r="Z38" s="1066"/>
      <c r="AA38" s="1067"/>
      <c r="AB38" s="1071"/>
      <c r="AC38" s="1072"/>
      <c r="AD38" s="1073"/>
      <c r="AE38" s="250"/>
      <c r="AF38" s="250"/>
      <c r="AG38" s="250"/>
      <c r="AH38" s="250"/>
      <c r="AI38" s="250"/>
      <c r="AJ38" s="250"/>
      <c r="AK38" s="250"/>
      <c r="AL38" s="250"/>
      <c r="AM38" s="250"/>
      <c r="AN38" s="250"/>
      <c r="AO38" s="250"/>
      <c r="AP38" s="246"/>
      <c r="AQ38" s="198"/>
      <c r="AR38" s="199"/>
      <c r="AS38" s="132" t="s">
        <v>236</v>
      </c>
      <c r="AT38" s="133"/>
      <c r="AU38" s="199"/>
      <c r="AV38" s="199"/>
      <c r="AW38" s="423" t="s">
        <v>181</v>
      </c>
      <c r="AX38" s="424"/>
    </row>
    <row r="39" spans="1:50" ht="22.5" customHeight="1" x14ac:dyDescent="0.15">
      <c r="A39" s="428"/>
      <c r="B39" s="426"/>
      <c r="C39" s="426"/>
      <c r="D39" s="426"/>
      <c r="E39" s="426"/>
      <c r="F39" s="427"/>
      <c r="G39" s="589"/>
      <c r="H39" s="1041"/>
      <c r="I39" s="1041"/>
      <c r="J39" s="1041"/>
      <c r="K39" s="1041"/>
      <c r="L39" s="1041"/>
      <c r="M39" s="1041"/>
      <c r="N39" s="1041"/>
      <c r="O39" s="1042"/>
      <c r="P39" s="104"/>
      <c r="Q39" s="1049"/>
      <c r="R39" s="1049"/>
      <c r="S39" s="1049"/>
      <c r="T39" s="1049"/>
      <c r="U39" s="1049"/>
      <c r="V39" s="1049"/>
      <c r="W39" s="1049"/>
      <c r="X39" s="1050"/>
      <c r="Y39" s="1059" t="s">
        <v>12</v>
      </c>
      <c r="Z39" s="1060"/>
      <c r="AA39" s="1061"/>
      <c r="AB39" s="489"/>
      <c r="AC39" s="1063"/>
      <c r="AD39" s="1063"/>
      <c r="AE39" s="217"/>
      <c r="AF39" s="218"/>
      <c r="AG39" s="218"/>
      <c r="AH39" s="218"/>
      <c r="AI39" s="217"/>
      <c r="AJ39" s="218"/>
      <c r="AK39" s="218"/>
      <c r="AL39" s="218"/>
      <c r="AM39" s="217"/>
      <c r="AN39" s="218"/>
      <c r="AO39" s="218"/>
      <c r="AP39" s="218"/>
      <c r="AQ39" s="327"/>
      <c r="AR39" s="207"/>
      <c r="AS39" s="207"/>
      <c r="AT39" s="328"/>
      <c r="AU39" s="218"/>
      <c r="AV39" s="218"/>
      <c r="AW39" s="218"/>
      <c r="AX39" s="220"/>
    </row>
    <row r="40" spans="1:50" ht="22.5" customHeight="1" x14ac:dyDescent="0.15">
      <c r="A40" s="429"/>
      <c r="B40" s="430"/>
      <c r="C40" s="430"/>
      <c r="D40" s="430"/>
      <c r="E40" s="430"/>
      <c r="F40" s="431"/>
      <c r="G40" s="1043"/>
      <c r="H40" s="1044"/>
      <c r="I40" s="1044"/>
      <c r="J40" s="1044"/>
      <c r="K40" s="1044"/>
      <c r="L40" s="1044"/>
      <c r="M40" s="1044"/>
      <c r="N40" s="1044"/>
      <c r="O40" s="1045"/>
      <c r="P40" s="1051"/>
      <c r="Q40" s="1051"/>
      <c r="R40" s="1051"/>
      <c r="S40" s="1051"/>
      <c r="T40" s="1051"/>
      <c r="U40" s="1051"/>
      <c r="V40" s="1051"/>
      <c r="W40" s="1051"/>
      <c r="X40" s="1052"/>
      <c r="Y40" s="443" t="s">
        <v>54</v>
      </c>
      <c r="Z40" s="1056"/>
      <c r="AA40" s="1057"/>
      <c r="AB40" s="551"/>
      <c r="AC40" s="1062"/>
      <c r="AD40" s="1062"/>
      <c r="AE40" s="217"/>
      <c r="AF40" s="218"/>
      <c r="AG40" s="218"/>
      <c r="AH40" s="218"/>
      <c r="AI40" s="217"/>
      <c r="AJ40" s="218"/>
      <c r="AK40" s="218"/>
      <c r="AL40" s="218"/>
      <c r="AM40" s="217"/>
      <c r="AN40" s="218"/>
      <c r="AO40" s="218"/>
      <c r="AP40" s="218"/>
      <c r="AQ40" s="327"/>
      <c r="AR40" s="207"/>
      <c r="AS40" s="207"/>
      <c r="AT40" s="328"/>
      <c r="AU40" s="218"/>
      <c r="AV40" s="218"/>
      <c r="AW40" s="218"/>
      <c r="AX40" s="220"/>
    </row>
    <row r="41" spans="1:50" ht="22.5" customHeight="1" x14ac:dyDescent="0.15">
      <c r="A41" s="432"/>
      <c r="B41" s="433"/>
      <c r="C41" s="433"/>
      <c r="D41" s="433"/>
      <c r="E41" s="433"/>
      <c r="F41" s="434"/>
      <c r="G41" s="1046"/>
      <c r="H41" s="1047"/>
      <c r="I41" s="1047"/>
      <c r="J41" s="1047"/>
      <c r="K41" s="1047"/>
      <c r="L41" s="1047"/>
      <c r="M41" s="1047"/>
      <c r="N41" s="1047"/>
      <c r="O41" s="1048"/>
      <c r="P41" s="1053"/>
      <c r="Q41" s="1053"/>
      <c r="R41" s="1053"/>
      <c r="S41" s="1053"/>
      <c r="T41" s="1053"/>
      <c r="U41" s="1053"/>
      <c r="V41" s="1053"/>
      <c r="W41" s="1053"/>
      <c r="X41" s="1054"/>
      <c r="Y41" s="1055" t="s">
        <v>13</v>
      </c>
      <c r="Z41" s="1056"/>
      <c r="AA41" s="1057"/>
      <c r="AB41" s="619" t="s">
        <v>182</v>
      </c>
      <c r="AC41" s="1058"/>
      <c r="AD41" s="1058"/>
      <c r="AE41" s="217"/>
      <c r="AF41" s="218"/>
      <c r="AG41" s="218"/>
      <c r="AH41" s="218"/>
      <c r="AI41" s="217"/>
      <c r="AJ41" s="218"/>
      <c r="AK41" s="218"/>
      <c r="AL41" s="218"/>
      <c r="AM41" s="217"/>
      <c r="AN41" s="218"/>
      <c r="AO41" s="218"/>
      <c r="AP41" s="218"/>
      <c r="AQ41" s="327"/>
      <c r="AR41" s="207"/>
      <c r="AS41" s="207"/>
      <c r="AT41" s="328"/>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5" t="s">
        <v>353</v>
      </c>
      <c r="B44" s="426"/>
      <c r="C44" s="426"/>
      <c r="D44" s="426"/>
      <c r="E44" s="426"/>
      <c r="F44" s="427"/>
      <c r="G44" s="540" t="s">
        <v>146</v>
      </c>
      <c r="H44" s="461"/>
      <c r="I44" s="461"/>
      <c r="J44" s="461"/>
      <c r="K44" s="461"/>
      <c r="L44" s="461"/>
      <c r="M44" s="461"/>
      <c r="N44" s="461"/>
      <c r="O44" s="541"/>
      <c r="P44" s="460" t="s">
        <v>59</v>
      </c>
      <c r="Q44" s="461"/>
      <c r="R44" s="461"/>
      <c r="S44" s="461"/>
      <c r="T44" s="461"/>
      <c r="U44" s="461"/>
      <c r="V44" s="461"/>
      <c r="W44" s="461"/>
      <c r="X44" s="541"/>
      <c r="Y44" s="1064"/>
      <c r="Z44" s="856"/>
      <c r="AA44" s="857"/>
      <c r="AB44" s="1068" t="s">
        <v>11</v>
      </c>
      <c r="AC44" s="1069"/>
      <c r="AD44" s="1070"/>
      <c r="AE44" s="249" t="s">
        <v>394</v>
      </c>
      <c r="AF44" s="249"/>
      <c r="AG44" s="249"/>
      <c r="AH44" s="249"/>
      <c r="AI44" s="249" t="s">
        <v>392</v>
      </c>
      <c r="AJ44" s="249"/>
      <c r="AK44" s="249"/>
      <c r="AL44" s="249"/>
      <c r="AM44" s="249" t="s">
        <v>421</v>
      </c>
      <c r="AN44" s="249"/>
      <c r="AO44" s="249"/>
      <c r="AP44" s="243"/>
      <c r="AQ44" s="159" t="s">
        <v>235</v>
      </c>
      <c r="AR44" s="129"/>
      <c r="AS44" s="129"/>
      <c r="AT44" s="130"/>
      <c r="AU44" s="561" t="s">
        <v>134</v>
      </c>
      <c r="AV44" s="561"/>
      <c r="AW44" s="561"/>
      <c r="AX44" s="562"/>
    </row>
    <row r="45" spans="1:50" ht="18.75"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1065"/>
      <c r="Z45" s="1066"/>
      <c r="AA45" s="1067"/>
      <c r="AB45" s="1071"/>
      <c r="AC45" s="1072"/>
      <c r="AD45" s="1073"/>
      <c r="AE45" s="250"/>
      <c r="AF45" s="250"/>
      <c r="AG45" s="250"/>
      <c r="AH45" s="250"/>
      <c r="AI45" s="250"/>
      <c r="AJ45" s="250"/>
      <c r="AK45" s="250"/>
      <c r="AL45" s="250"/>
      <c r="AM45" s="250"/>
      <c r="AN45" s="250"/>
      <c r="AO45" s="250"/>
      <c r="AP45" s="246"/>
      <c r="AQ45" s="198"/>
      <c r="AR45" s="199"/>
      <c r="AS45" s="132" t="s">
        <v>236</v>
      </c>
      <c r="AT45" s="133"/>
      <c r="AU45" s="199"/>
      <c r="AV45" s="199"/>
      <c r="AW45" s="423" t="s">
        <v>181</v>
      </c>
      <c r="AX45" s="424"/>
    </row>
    <row r="46" spans="1:50" ht="22.5" customHeight="1" x14ac:dyDescent="0.15">
      <c r="A46" s="428"/>
      <c r="B46" s="426"/>
      <c r="C46" s="426"/>
      <c r="D46" s="426"/>
      <c r="E46" s="426"/>
      <c r="F46" s="427"/>
      <c r="G46" s="589"/>
      <c r="H46" s="1041"/>
      <c r="I46" s="1041"/>
      <c r="J46" s="1041"/>
      <c r="K46" s="1041"/>
      <c r="L46" s="1041"/>
      <c r="M46" s="1041"/>
      <c r="N46" s="1041"/>
      <c r="O46" s="1042"/>
      <c r="P46" s="104"/>
      <c r="Q46" s="1049"/>
      <c r="R46" s="1049"/>
      <c r="S46" s="1049"/>
      <c r="T46" s="1049"/>
      <c r="U46" s="1049"/>
      <c r="V46" s="1049"/>
      <c r="W46" s="1049"/>
      <c r="X46" s="1050"/>
      <c r="Y46" s="1059" t="s">
        <v>12</v>
      </c>
      <c r="Z46" s="1060"/>
      <c r="AA46" s="1061"/>
      <c r="AB46" s="489"/>
      <c r="AC46" s="1063"/>
      <c r="AD46" s="1063"/>
      <c r="AE46" s="217"/>
      <c r="AF46" s="218"/>
      <c r="AG46" s="218"/>
      <c r="AH46" s="218"/>
      <c r="AI46" s="217"/>
      <c r="AJ46" s="218"/>
      <c r="AK46" s="218"/>
      <c r="AL46" s="218"/>
      <c r="AM46" s="217"/>
      <c r="AN46" s="218"/>
      <c r="AO46" s="218"/>
      <c r="AP46" s="218"/>
      <c r="AQ46" s="327"/>
      <c r="AR46" s="207"/>
      <c r="AS46" s="207"/>
      <c r="AT46" s="328"/>
      <c r="AU46" s="218"/>
      <c r="AV46" s="218"/>
      <c r="AW46" s="218"/>
      <c r="AX46" s="220"/>
    </row>
    <row r="47" spans="1:50" ht="22.5" customHeight="1" x14ac:dyDescent="0.15">
      <c r="A47" s="429"/>
      <c r="B47" s="430"/>
      <c r="C47" s="430"/>
      <c r="D47" s="430"/>
      <c r="E47" s="430"/>
      <c r="F47" s="431"/>
      <c r="G47" s="1043"/>
      <c r="H47" s="1044"/>
      <c r="I47" s="1044"/>
      <c r="J47" s="1044"/>
      <c r="K47" s="1044"/>
      <c r="L47" s="1044"/>
      <c r="M47" s="1044"/>
      <c r="N47" s="1044"/>
      <c r="O47" s="1045"/>
      <c r="P47" s="1051"/>
      <c r="Q47" s="1051"/>
      <c r="R47" s="1051"/>
      <c r="S47" s="1051"/>
      <c r="T47" s="1051"/>
      <c r="U47" s="1051"/>
      <c r="V47" s="1051"/>
      <c r="W47" s="1051"/>
      <c r="X47" s="1052"/>
      <c r="Y47" s="443" t="s">
        <v>54</v>
      </c>
      <c r="Z47" s="1056"/>
      <c r="AA47" s="1057"/>
      <c r="AB47" s="551"/>
      <c r="AC47" s="1062"/>
      <c r="AD47" s="1062"/>
      <c r="AE47" s="217"/>
      <c r="AF47" s="218"/>
      <c r="AG47" s="218"/>
      <c r="AH47" s="218"/>
      <c r="AI47" s="217"/>
      <c r="AJ47" s="218"/>
      <c r="AK47" s="218"/>
      <c r="AL47" s="218"/>
      <c r="AM47" s="217"/>
      <c r="AN47" s="218"/>
      <c r="AO47" s="218"/>
      <c r="AP47" s="218"/>
      <c r="AQ47" s="327"/>
      <c r="AR47" s="207"/>
      <c r="AS47" s="207"/>
      <c r="AT47" s="328"/>
      <c r="AU47" s="218"/>
      <c r="AV47" s="218"/>
      <c r="AW47" s="218"/>
      <c r="AX47" s="220"/>
    </row>
    <row r="48" spans="1:50" ht="22.5" customHeight="1" x14ac:dyDescent="0.15">
      <c r="A48" s="432"/>
      <c r="B48" s="433"/>
      <c r="C48" s="433"/>
      <c r="D48" s="433"/>
      <c r="E48" s="433"/>
      <c r="F48" s="434"/>
      <c r="G48" s="1046"/>
      <c r="H48" s="1047"/>
      <c r="I48" s="1047"/>
      <c r="J48" s="1047"/>
      <c r="K48" s="1047"/>
      <c r="L48" s="1047"/>
      <c r="M48" s="1047"/>
      <c r="N48" s="1047"/>
      <c r="O48" s="1048"/>
      <c r="P48" s="1053"/>
      <c r="Q48" s="1053"/>
      <c r="R48" s="1053"/>
      <c r="S48" s="1053"/>
      <c r="T48" s="1053"/>
      <c r="U48" s="1053"/>
      <c r="V48" s="1053"/>
      <c r="W48" s="1053"/>
      <c r="X48" s="1054"/>
      <c r="Y48" s="1055" t="s">
        <v>13</v>
      </c>
      <c r="Z48" s="1056"/>
      <c r="AA48" s="1057"/>
      <c r="AB48" s="619" t="s">
        <v>182</v>
      </c>
      <c r="AC48" s="1058"/>
      <c r="AD48" s="1058"/>
      <c r="AE48" s="217"/>
      <c r="AF48" s="218"/>
      <c r="AG48" s="218"/>
      <c r="AH48" s="218"/>
      <c r="AI48" s="217"/>
      <c r="AJ48" s="218"/>
      <c r="AK48" s="218"/>
      <c r="AL48" s="218"/>
      <c r="AM48" s="217"/>
      <c r="AN48" s="218"/>
      <c r="AO48" s="218"/>
      <c r="AP48" s="218"/>
      <c r="AQ48" s="327"/>
      <c r="AR48" s="207"/>
      <c r="AS48" s="207"/>
      <c r="AT48" s="328"/>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5" t="s">
        <v>353</v>
      </c>
      <c r="B51" s="426"/>
      <c r="C51" s="426"/>
      <c r="D51" s="426"/>
      <c r="E51" s="426"/>
      <c r="F51" s="427"/>
      <c r="G51" s="540" t="s">
        <v>146</v>
      </c>
      <c r="H51" s="461"/>
      <c r="I51" s="461"/>
      <c r="J51" s="461"/>
      <c r="K51" s="461"/>
      <c r="L51" s="461"/>
      <c r="M51" s="461"/>
      <c r="N51" s="461"/>
      <c r="O51" s="541"/>
      <c r="P51" s="460" t="s">
        <v>59</v>
      </c>
      <c r="Q51" s="461"/>
      <c r="R51" s="461"/>
      <c r="S51" s="461"/>
      <c r="T51" s="461"/>
      <c r="U51" s="461"/>
      <c r="V51" s="461"/>
      <c r="W51" s="461"/>
      <c r="X51" s="541"/>
      <c r="Y51" s="1064"/>
      <c r="Z51" s="856"/>
      <c r="AA51" s="857"/>
      <c r="AB51" s="243" t="s">
        <v>11</v>
      </c>
      <c r="AC51" s="1069"/>
      <c r="AD51" s="1070"/>
      <c r="AE51" s="249" t="s">
        <v>394</v>
      </c>
      <c r="AF51" s="249"/>
      <c r="AG51" s="249"/>
      <c r="AH51" s="249"/>
      <c r="AI51" s="249" t="s">
        <v>392</v>
      </c>
      <c r="AJ51" s="249"/>
      <c r="AK51" s="249"/>
      <c r="AL51" s="249"/>
      <c r="AM51" s="249" t="s">
        <v>421</v>
      </c>
      <c r="AN51" s="249"/>
      <c r="AO51" s="249"/>
      <c r="AP51" s="243"/>
      <c r="AQ51" s="159" t="s">
        <v>235</v>
      </c>
      <c r="AR51" s="129"/>
      <c r="AS51" s="129"/>
      <c r="AT51" s="130"/>
      <c r="AU51" s="561" t="s">
        <v>134</v>
      </c>
      <c r="AV51" s="561"/>
      <c r="AW51" s="561"/>
      <c r="AX51" s="562"/>
    </row>
    <row r="52" spans="1:50" ht="18.75"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1065"/>
      <c r="Z52" s="1066"/>
      <c r="AA52" s="1067"/>
      <c r="AB52" s="1071"/>
      <c r="AC52" s="1072"/>
      <c r="AD52" s="1073"/>
      <c r="AE52" s="250"/>
      <c r="AF52" s="250"/>
      <c r="AG52" s="250"/>
      <c r="AH52" s="250"/>
      <c r="AI52" s="250"/>
      <c r="AJ52" s="250"/>
      <c r="AK52" s="250"/>
      <c r="AL52" s="250"/>
      <c r="AM52" s="250"/>
      <c r="AN52" s="250"/>
      <c r="AO52" s="250"/>
      <c r="AP52" s="246"/>
      <c r="AQ52" s="198"/>
      <c r="AR52" s="199"/>
      <c r="AS52" s="132" t="s">
        <v>236</v>
      </c>
      <c r="AT52" s="133"/>
      <c r="AU52" s="199"/>
      <c r="AV52" s="199"/>
      <c r="AW52" s="423" t="s">
        <v>181</v>
      </c>
      <c r="AX52" s="424"/>
    </row>
    <row r="53" spans="1:50" ht="22.5" customHeight="1" x14ac:dyDescent="0.15">
      <c r="A53" s="428"/>
      <c r="B53" s="426"/>
      <c r="C53" s="426"/>
      <c r="D53" s="426"/>
      <c r="E53" s="426"/>
      <c r="F53" s="427"/>
      <c r="G53" s="589"/>
      <c r="H53" s="1041"/>
      <c r="I53" s="1041"/>
      <c r="J53" s="1041"/>
      <c r="K53" s="1041"/>
      <c r="L53" s="1041"/>
      <c r="M53" s="1041"/>
      <c r="N53" s="1041"/>
      <c r="O53" s="1042"/>
      <c r="P53" s="104"/>
      <c r="Q53" s="1049"/>
      <c r="R53" s="1049"/>
      <c r="S53" s="1049"/>
      <c r="T53" s="1049"/>
      <c r="U53" s="1049"/>
      <c r="V53" s="1049"/>
      <c r="W53" s="1049"/>
      <c r="X53" s="1050"/>
      <c r="Y53" s="1059" t="s">
        <v>12</v>
      </c>
      <c r="Z53" s="1060"/>
      <c r="AA53" s="1061"/>
      <c r="AB53" s="489"/>
      <c r="AC53" s="1063"/>
      <c r="AD53" s="1063"/>
      <c r="AE53" s="217"/>
      <c r="AF53" s="218"/>
      <c r="AG53" s="218"/>
      <c r="AH53" s="218"/>
      <c r="AI53" s="217"/>
      <c r="AJ53" s="218"/>
      <c r="AK53" s="218"/>
      <c r="AL53" s="218"/>
      <c r="AM53" s="217"/>
      <c r="AN53" s="218"/>
      <c r="AO53" s="218"/>
      <c r="AP53" s="218"/>
      <c r="AQ53" s="327"/>
      <c r="AR53" s="207"/>
      <c r="AS53" s="207"/>
      <c r="AT53" s="328"/>
      <c r="AU53" s="218"/>
      <c r="AV53" s="218"/>
      <c r="AW53" s="218"/>
      <c r="AX53" s="220"/>
    </row>
    <row r="54" spans="1:50" ht="22.5" customHeight="1" x14ac:dyDescent="0.15">
      <c r="A54" s="429"/>
      <c r="B54" s="430"/>
      <c r="C54" s="430"/>
      <c r="D54" s="430"/>
      <c r="E54" s="430"/>
      <c r="F54" s="431"/>
      <c r="G54" s="1043"/>
      <c r="H54" s="1044"/>
      <c r="I54" s="1044"/>
      <c r="J54" s="1044"/>
      <c r="K54" s="1044"/>
      <c r="L54" s="1044"/>
      <c r="M54" s="1044"/>
      <c r="N54" s="1044"/>
      <c r="O54" s="1045"/>
      <c r="P54" s="1051"/>
      <c r="Q54" s="1051"/>
      <c r="R54" s="1051"/>
      <c r="S54" s="1051"/>
      <c r="T54" s="1051"/>
      <c r="U54" s="1051"/>
      <c r="V54" s="1051"/>
      <c r="W54" s="1051"/>
      <c r="X54" s="1052"/>
      <c r="Y54" s="443" t="s">
        <v>54</v>
      </c>
      <c r="Z54" s="1056"/>
      <c r="AA54" s="1057"/>
      <c r="AB54" s="551"/>
      <c r="AC54" s="1062"/>
      <c r="AD54" s="1062"/>
      <c r="AE54" s="217"/>
      <c r="AF54" s="218"/>
      <c r="AG54" s="218"/>
      <c r="AH54" s="218"/>
      <c r="AI54" s="217"/>
      <c r="AJ54" s="218"/>
      <c r="AK54" s="218"/>
      <c r="AL54" s="218"/>
      <c r="AM54" s="217"/>
      <c r="AN54" s="218"/>
      <c r="AO54" s="218"/>
      <c r="AP54" s="218"/>
      <c r="AQ54" s="327"/>
      <c r="AR54" s="207"/>
      <c r="AS54" s="207"/>
      <c r="AT54" s="328"/>
      <c r="AU54" s="218"/>
      <c r="AV54" s="218"/>
      <c r="AW54" s="218"/>
      <c r="AX54" s="220"/>
    </row>
    <row r="55" spans="1:50" ht="22.5" customHeight="1" x14ac:dyDescent="0.15">
      <c r="A55" s="432"/>
      <c r="B55" s="433"/>
      <c r="C55" s="433"/>
      <c r="D55" s="433"/>
      <c r="E55" s="433"/>
      <c r="F55" s="434"/>
      <c r="G55" s="1046"/>
      <c r="H55" s="1047"/>
      <c r="I55" s="1047"/>
      <c r="J55" s="1047"/>
      <c r="K55" s="1047"/>
      <c r="L55" s="1047"/>
      <c r="M55" s="1047"/>
      <c r="N55" s="1047"/>
      <c r="O55" s="1048"/>
      <c r="P55" s="1053"/>
      <c r="Q55" s="1053"/>
      <c r="R55" s="1053"/>
      <c r="S55" s="1053"/>
      <c r="T55" s="1053"/>
      <c r="U55" s="1053"/>
      <c r="V55" s="1053"/>
      <c r="W55" s="1053"/>
      <c r="X55" s="1054"/>
      <c r="Y55" s="1055" t="s">
        <v>13</v>
      </c>
      <c r="Z55" s="1056"/>
      <c r="AA55" s="1057"/>
      <c r="AB55" s="619" t="s">
        <v>182</v>
      </c>
      <c r="AC55" s="1058"/>
      <c r="AD55" s="1058"/>
      <c r="AE55" s="217"/>
      <c r="AF55" s="218"/>
      <c r="AG55" s="218"/>
      <c r="AH55" s="218"/>
      <c r="AI55" s="217"/>
      <c r="AJ55" s="218"/>
      <c r="AK55" s="218"/>
      <c r="AL55" s="218"/>
      <c r="AM55" s="217"/>
      <c r="AN55" s="218"/>
      <c r="AO55" s="218"/>
      <c r="AP55" s="218"/>
      <c r="AQ55" s="327"/>
      <c r="AR55" s="207"/>
      <c r="AS55" s="207"/>
      <c r="AT55" s="328"/>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5" t="s">
        <v>353</v>
      </c>
      <c r="B58" s="426"/>
      <c r="C58" s="426"/>
      <c r="D58" s="426"/>
      <c r="E58" s="426"/>
      <c r="F58" s="427"/>
      <c r="G58" s="540" t="s">
        <v>146</v>
      </c>
      <c r="H58" s="461"/>
      <c r="I58" s="461"/>
      <c r="J58" s="461"/>
      <c r="K58" s="461"/>
      <c r="L58" s="461"/>
      <c r="M58" s="461"/>
      <c r="N58" s="461"/>
      <c r="O58" s="541"/>
      <c r="P58" s="460" t="s">
        <v>59</v>
      </c>
      <c r="Q58" s="461"/>
      <c r="R58" s="461"/>
      <c r="S58" s="461"/>
      <c r="T58" s="461"/>
      <c r="U58" s="461"/>
      <c r="V58" s="461"/>
      <c r="W58" s="461"/>
      <c r="X58" s="541"/>
      <c r="Y58" s="1064"/>
      <c r="Z58" s="856"/>
      <c r="AA58" s="857"/>
      <c r="AB58" s="1068" t="s">
        <v>11</v>
      </c>
      <c r="AC58" s="1069"/>
      <c r="AD58" s="1070"/>
      <c r="AE58" s="249" t="s">
        <v>394</v>
      </c>
      <c r="AF58" s="249"/>
      <c r="AG58" s="249"/>
      <c r="AH58" s="249"/>
      <c r="AI58" s="249" t="s">
        <v>392</v>
      </c>
      <c r="AJ58" s="249"/>
      <c r="AK58" s="249"/>
      <c r="AL58" s="249"/>
      <c r="AM58" s="249" t="s">
        <v>421</v>
      </c>
      <c r="AN58" s="249"/>
      <c r="AO58" s="249"/>
      <c r="AP58" s="243"/>
      <c r="AQ58" s="159" t="s">
        <v>235</v>
      </c>
      <c r="AR58" s="129"/>
      <c r="AS58" s="129"/>
      <c r="AT58" s="130"/>
      <c r="AU58" s="561" t="s">
        <v>134</v>
      </c>
      <c r="AV58" s="561"/>
      <c r="AW58" s="561"/>
      <c r="AX58" s="562"/>
    </row>
    <row r="59" spans="1:50" ht="18.75"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1065"/>
      <c r="Z59" s="1066"/>
      <c r="AA59" s="1067"/>
      <c r="AB59" s="1071"/>
      <c r="AC59" s="1072"/>
      <c r="AD59" s="1073"/>
      <c r="AE59" s="250"/>
      <c r="AF59" s="250"/>
      <c r="AG59" s="250"/>
      <c r="AH59" s="250"/>
      <c r="AI59" s="250"/>
      <c r="AJ59" s="250"/>
      <c r="AK59" s="250"/>
      <c r="AL59" s="250"/>
      <c r="AM59" s="250"/>
      <c r="AN59" s="250"/>
      <c r="AO59" s="250"/>
      <c r="AP59" s="246"/>
      <c r="AQ59" s="198"/>
      <c r="AR59" s="199"/>
      <c r="AS59" s="132" t="s">
        <v>236</v>
      </c>
      <c r="AT59" s="133"/>
      <c r="AU59" s="199"/>
      <c r="AV59" s="199"/>
      <c r="AW59" s="423" t="s">
        <v>181</v>
      </c>
      <c r="AX59" s="424"/>
    </row>
    <row r="60" spans="1:50" ht="22.5" customHeight="1" x14ac:dyDescent="0.15">
      <c r="A60" s="428"/>
      <c r="B60" s="426"/>
      <c r="C60" s="426"/>
      <c r="D60" s="426"/>
      <c r="E60" s="426"/>
      <c r="F60" s="427"/>
      <c r="G60" s="589"/>
      <c r="H60" s="1041"/>
      <c r="I60" s="1041"/>
      <c r="J60" s="1041"/>
      <c r="K60" s="1041"/>
      <c r="L60" s="1041"/>
      <c r="M60" s="1041"/>
      <c r="N60" s="1041"/>
      <c r="O60" s="1042"/>
      <c r="P60" s="104"/>
      <c r="Q60" s="1049"/>
      <c r="R60" s="1049"/>
      <c r="S60" s="1049"/>
      <c r="T60" s="1049"/>
      <c r="U60" s="1049"/>
      <c r="V60" s="1049"/>
      <c r="W60" s="1049"/>
      <c r="X60" s="1050"/>
      <c r="Y60" s="1059" t="s">
        <v>12</v>
      </c>
      <c r="Z60" s="1060"/>
      <c r="AA60" s="1061"/>
      <c r="AB60" s="489"/>
      <c r="AC60" s="1063"/>
      <c r="AD60" s="1063"/>
      <c r="AE60" s="217"/>
      <c r="AF60" s="218"/>
      <c r="AG60" s="218"/>
      <c r="AH60" s="218"/>
      <c r="AI60" s="217"/>
      <c r="AJ60" s="218"/>
      <c r="AK60" s="218"/>
      <c r="AL60" s="218"/>
      <c r="AM60" s="217"/>
      <c r="AN60" s="218"/>
      <c r="AO60" s="218"/>
      <c r="AP60" s="218"/>
      <c r="AQ60" s="327"/>
      <c r="AR60" s="207"/>
      <c r="AS60" s="207"/>
      <c r="AT60" s="328"/>
      <c r="AU60" s="218"/>
      <c r="AV60" s="218"/>
      <c r="AW60" s="218"/>
      <c r="AX60" s="220"/>
    </row>
    <row r="61" spans="1:50" ht="22.5" customHeight="1" x14ac:dyDescent="0.15">
      <c r="A61" s="429"/>
      <c r="B61" s="430"/>
      <c r="C61" s="430"/>
      <c r="D61" s="430"/>
      <c r="E61" s="430"/>
      <c r="F61" s="431"/>
      <c r="G61" s="1043"/>
      <c r="H61" s="1044"/>
      <c r="I61" s="1044"/>
      <c r="J61" s="1044"/>
      <c r="K61" s="1044"/>
      <c r="L61" s="1044"/>
      <c r="M61" s="1044"/>
      <c r="N61" s="1044"/>
      <c r="O61" s="1045"/>
      <c r="P61" s="1051"/>
      <c r="Q61" s="1051"/>
      <c r="R61" s="1051"/>
      <c r="S61" s="1051"/>
      <c r="T61" s="1051"/>
      <c r="U61" s="1051"/>
      <c r="V61" s="1051"/>
      <c r="W61" s="1051"/>
      <c r="X61" s="1052"/>
      <c r="Y61" s="443" t="s">
        <v>54</v>
      </c>
      <c r="Z61" s="1056"/>
      <c r="AA61" s="1057"/>
      <c r="AB61" s="551"/>
      <c r="AC61" s="1062"/>
      <c r="AD61" s="1062"/>
      <c r="AE61" s="217"/>
      <c r="AF61" s="218"/>
      <c r="AG61" s="218"/>
      <c r="AH61" s="218"/>
      <c r="AI61" s="217"/>
      <c r="AJ61" s="218"/>
      <c r="AK61" s="218"/>
      <c r="AL61" s="218"/>
      <c r="AM61" s="217"/>
      <c r="AN61" s="218"/>
      <c r="AO61" s="218"/>
      <c r="AP61" s="218"/>
      <c r="AQ61" s="327"/>
      <c r="AR61" s="207"/>
      <c r="AS61" s="207"/>
      <c r="AT61" s="328"/>
      <c r="AU61" s="218"/>
      <c r="AV61" s="218"/>
      <c r="AW61" s="218"/>
      <c r="AX61" s="220"/>
    </row>
    <row r="62" spans="1:50" ht="22.5" customHeight="1" x14ac:dyDescent="0.15">
      <c r="A62" s="432"/>
      <c r="B62" s="433"/>
      <c r="C62" s="433"/>
      <c r="D62" s="433"/>
      <c r="E62" s="433"/>
      <c r="F62" s="434"/>
      <c r="G62" s="1046"/>
      <c r="H62" s="1047"/>
      <c r="I62" s="1047"/>
      <c r="J62" s="1047"/>
      <c r="K62" s="1047"/>
      <c r="L62" s="1047"/>
      <c r="M62" s="1047"/>
      <c r="N62" s="1047"/>
      <c r="O62" s="1048"/>
      <c r="P62" s="1053"/>
      <c r="Q62" s="1053"/>
      <c r="R62" s="1053"/>
      <c r="S62" s="1053"/>
      <c r="T62" s="1053"/>
      <c r="U62" s="1053"/>
      <c r="V62" s="1053"/>
      <c r="W62" s="1053"/>
      <c r="X62" s="1054"/>
      <c r="Y62" s="1055" t="s">
        <v>13</v>
      </c>
      <c r="Z62" s="1056"/>
      <c r="AA62" s="1057"/>
      <c r="AB62" s="619" t="s">
        <v>182</v>
      </c>
      <c r="AC62" s="1058"/>
      <c r="AD62" s="1058"/>
      <c r="AE62" s="217"/>
      <c r="AF62" s="218"/>
      <c r="AG62" s="218"/>
      <c r="AH62" s="218"/>
      <c r="AI62" s="217"/>
      <c r="AJ62" s="218"/>
      <c r="AK62" s="218"/>
      <c r="AL62" s="218"/>
      <c r="AM62" s="217"/>
      <c r="AN62" s="218"/>
      <c r="AO62" s="218"/>
      <c r="AP62" s="218"/>
      <c r="AQ62" s="327"/>
      <c r="AR62" s="207"/>
      <c r="AS62" s="207"/>
      <c r="AT62" s="328"/>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5" t="s">
        <v>353</v>
      </c>
      <c r="B65" s="426"/>
      <c r="C65" s="426"/>
      <c r="D65" s="426"/>
      <c r="E65" s="426"/>
      <c r="F65" s="427"/>
      <c r="G65" s="540" t="s">
        <v>146</v>
      </c>
      <c r="H65" s="461"/>
      <c r="I65" s="461"/>
      <c r="J65" s="461"/>
      <c r="K65" s="461"/>
      <c r="L65" s="461"/>
      <c r="M65" s="461"/>
      <c r="N65" s="461"/>
      <c r="O65" s="541"/>
      <c r="P65" s="460" t="s">
        <v>59</v>
      </c>
      <c r="Q65" s="461"/>
      <c r="R65" s="461"/>
      <c r="S65" s="461"/>
      <c r="T65" s="461"/>
      <c r="U65" s="461"/>
      <c r="V65" s="461"/>
      <c r="W65" s="461"/>
      <c r="X65" s="541"/>
      <c r="Y65" s="1064"/>
      <c r="Z65" s="856"/>
      <c r="AA65" s="857"/>
      <c r="AB65" s="1068" t="s">
        <v>11</v>
      </c>
      <c r="AC65" s="1069"/>
      <c r="AD65" s="1070"/>
      <c r="AE65" s="249" t="s">
        <v>394</v>
      </c>
      <c r="AF65" s="249"/>
      <c r="AG65" s="249"/>
      <c r="AH65" s="249"/>
      <c r="AI65" s="249" t="s">
        <v>392</v>
      </c>
      <c r="AJ65" s="249"/>
      <c r="AK65" s="249"/>
      <c r="AL65" s="249"/>
      <c r="AM65" s="249" t="s">
        <v>421</v>
      </c>
      <c r="AN65" s="249"/>
      <c r="AO65" s="249"/>
      <c r="AP65" s="243"/>
      <c r="AQ65" s="159" t="s">
        <v>235</v>
      </c>
      <c r="AR65" s="129"/>
      <c r="AS65" s="129"/>
      <c r="AT65" s="130"/>
      <c r="AU65" s="561" t="s">
        <v>134</v>
      </c>
      <c r="AV65" s="561"/>
      <c r="AW65" s="561"/>
      <c r="AX65" s="562"/>
    </row>
    <row r="66" spans="1:50" ht="18.75" customHeight="1" x14ac:dyDescent="0.15">
      <c r="A66" s="425"/>
      <c r="B66" s="426"/>
      <c r="C66" s="426"/>
      <c r="D66" s="426"/>
      <c r="E66" s="426"/>
      <c r="F66" s="427"/>
      <c r="G66" s="441"/>
      <c r="H66" s="423"/>
      <c r="I66" s="423"/>
      <c r="J66" s="423"/>
      <c r="K66" s="423"/>
      <c r="L66" s="423"/>
      <c r="M66" s="423"/>
      <c r="N66" s="423"/>
      <c r="O66" s="442"/>
      <c r="P66" s="463"/>
      <c r="Q66" s="423"/>
      <c r="R66" s="423"/>
      <c r="S66" s="423"/>
      <c r="T66" s="423"/>
      <c r="U66" s="423"/>
      <c r="V66" s="423"/>
      <c r="W66" s="423"/>
      <c r="X66" s="442"/>
      <c r="Y66" s="1065"/>
      <c r="Z66" s="1066"/>
      <c r="AA66" s="1067"/>
      <c r="AB66" s="1071"/>
      <c r="AC66" s="1072"/>
      <c r="AD66" s="1073"/>
      <c r="AE66" s="250"/>
      <c r="AF66" s="250"/>
      <c r="AG66" s="250"/>
      <c r="AH66" s="250"/>
      <c r="AI66" s="250"/>
      <c r="AJ66" s="250"/>
      <c r="AK66" s="250"/>
      <c r="AL66" s="250"/>
      <c r="AM66" s="250"/>
      <c r="AN66" s="250"/>
      <c r="AO66" s="250"/>
      <c r="AP66" s="246"/>
      <c r="AQ66" s="198"/>
      <c r="AR66" s="199"/>
      <c r="AS66" s="132" t="s">
        <v>236</v>
      </c>
      <c r="AT66" s="133"/>
      <c r="AU66" s="199"/>
      <c r="AV66" s="199"/>
      <c r="AW66" s="423" t="s">
        <v>181</v>
      </c>
      <c r="AX66" s="424"/>
    </row>
    <row r="67" spans="1:50" ht="22.5" customHeight="1" x14ac:dyDescent="0.15">
      <c r="A67" s="428"/>
      <c r="B67" s="426"/>
      <c r="C67" s="426"/>
      <c r="D67" s="426"/>
      <c r="E67" s="426"/>
      <c r="F67" s="427"/>
      <c r="G67" s="589"/>
      <c r="H67" s="1041"/>
      <c r="I67" s="1041"/>
      <c r="J67" s="1041"/>
      <c r="K67" s="1041"/>
      <c r="L67" s="1041"/>
      <c r="M67" s="1041"/>
      <c r="N67" s="1041"/>
      <c r="O67" s="1042"/>
      <c r="P67" s="104"/>
      <c r="Q67" s="1049"/>
      <c r="R67" s="1049"/>
      <c r="S67" s="1049"/>
      <c r="T67" s="1049"/>
      <c r="U67" s="1049"/>
      <c r="V67" s="1049"/>
      <c r="W67" s="1049"/>
      <c r="X67" s="1050"/>
      <c r="Y67" s="1059" t="s">
        <v>12</v>
      </c>
      <c r="Z67" s="1060"/>
      <c r="AA67" s="1061"/>
      <c r="AB67" s="489"/>
      <c r="AC67" s="1063"/>
      <c r="AD67" s="1063"/>
      <c r="AE67" s="217"/>
      <c r="AF67" s="218"/>
      <c r="AG67" s="218"/>
      <c r="AH67" s="218"/>
      <c r="AI67" s="217"/>
      <c r="AJ67" s="218"/>
      <c r="AK67" s="218"/>
      <c r="AL67" s="218"/>
      <c r="AM67" s="217"/>
      <c r="AN67" s="218"/>
      <c r="AO67" s="218"/>
      <c r="AP67" s="218"/>
      <c r="AQ67" s="327"/>
      <c r="AR67" s="207"/>
      <c r="AS67" s="207"/>
      <c r="AT67" s="328"/>
      <c r="AU67" s="218"/>
      <c r="AV67" s="218"/>
      <c r="AW67" s="218"/>
      <c r="AX67" s="220"/>
    </row>
    <row r="68" spans="1:50" ht="22.5" customHeight="1" x14ac:dyDescent="0.15">
      <c r="A68" s="429"/>
      <c r="B68" s="430"/>
      <c r="C68" s="430"/>
      <c r="D68" s="430"/>
      <c r="E68" s="430"/>
      <c r="F68" s="431"/>
      <c r="G68" s="1043"/>
      <c r="H68" s="1044"/>
      <c r="I68" s="1044"/>
      <c r="J68" s="1044"/>
      <c r="K68" s="1044"/>
      <c r="L68" s="1044"/>
      <c r="M68" s="1044"/>
      <c r="N68" s="1044"/>
      <c r="O68" s="1045"/>
      <c r="P68" s="1051"/>
      <c r="Q68" s="1051"/>
      <c r="R68" s="1051"/>
      <c r="S68" s="1051"/>
      <c r="T68" s="1051"/>
      <c r="U68" s="1051"/>
      <c r="V68" s="1051"/>
      <c r="W68" s="1051"/>
      <c r="X68" s="1052"/>
      <c r="Y68" s="443" t="s">
        <v>54</v>
      </c>
      <c r="Z68" s="1056"/>
      <c r="AA68" s="1057"/>
      <c r="AB68" s="551"/>
      <c r="AC68" s="1062"/>
      <c r="AD68" s="1062"/>
      <c r="AE68" s="217"/>
      <c r="AF68" s="218"/>
      <c r="AG68" s="218"/>
      <c r="AH68" s="218"/>
      <c r="AI68" s="217"/>
      <c r="AJ68" s="218"/>
      <c r="AK68" s="218"/>
      <c r="AL68" s="218"/>
      <c r="AM68" s="217"/>
      <c r="AN68" s="218"/>
      <c r="AO68" s="218"/>
      <c r="AP68" s="218"/>
      <c r="AQ68" s="327"/>
      <c r="AR68" s="207"/>
      <c r="AS68" s="207"/>
      <c r="AT68" s="328"/>
      <c r="AU68" s="218"/>
      <c r="AV68" s="218"/>
      <c r="AW68" s="218"/>
      <c r="AX68" s="220"/>
    </row>
    <row r="69" spans="1:50" ht="22.5" customHeight="1" x14ac:dyDescent="0.15">
      <c r="A69" s="432"/>
      <c r="B69" s="433"/>
      <c r="C69" s="433"/>
      <c r="D69" s="433"/>
      <c r="E69" s="433"/>
      <c r="F69" s="434"/>
      <c r="G69" s="1046"/>
      <c r="H69" s="1047"/>
      <c r="I69" s="1047"/>
      <c r="J69" s="1047"/>
      <c r="K69" s="1047"/>
      <c r="L69" s="1047"/>
      <c r="M69" s="1047"/>
      <c r="N69" s="1047"/>
      <c r="O69" s="1048"/>
      <c r="P69" s="1053"/>
      <c r="Q69" s="1053"/>
      <c r="R69" s="1053"/>
      <c r="S69" s="1053"/>
      <c r="T69" s="1053"/>
      <c r="U69" s="1053"/>
      <c r="V69" s="1053"/>
      <c r="W69" s="1053"/>
      <c r="X69" s="1054"/>
      <c r="Y69" s="443" t="s">
        <v>13</v>
      </c>
      <c r="Z69" s="1056"/>
      <c r="AA69" s="1057"/>
      <c r="AB69" s="584" t="s">
        <v>182</v>
      </c>
      <c r="AC69" s="382"/>
      <c r="AD69" s="382"/>
      <c r="AE69" s="217"/>
      <c r="AF69" s="218"/>
      <c r="AG69" s="218"/>
      <c r="AH69" s="218"/>
      <c r="AI69" s="217"/>
      <c r="AJ69" s="218"/>
      <c r="AK69" s="218"/>
      <c r="AL69" s="218"/>
      <c r="AM69" s="217"/>
      <c r="AN69" s="218"/>
      <c r="AO69" s="218"/>
      <c r="AP69" s="218"/>
      <c r="AQ69" s="327"/>
      <c r="AR69" s="207"/>
      <c r="AS69" s="207"/>
      <c r="AT69" s="328"/>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2" t="s">
        <v>28</v>
      </c>
      <c r="B2" s="1093"/>
      <c r="C2" s="1093"/>
      <c r="D2" s="1093"/>
      <c r="E2" s="1093"/>
      <c r="F2" s="1094"/>
      <c r="G2" s="620" t="s">
        <v>368</v>
      </c>
      <c r="H2" s="621"/>
      <c r="I2" s="621"/>
      <c r="J2" s="621"/>
      <c r="K2" s="621"/>
      <c r="L2" s="621"/>
      <c r="M2" s="621"/>
      <c r="N2" s="621"/>
      <c r="O2" s="621"/>
      <c r="P2" s="621"/>
      <c r="Q2" s="621"/>
      <c r="R2" s="621"/>
      <c r="S2" s="621"/>
      <c r="T2" s="621"/>
      <c r="U2" s="621"/>
      <c r="V2" s="621"/>
      <c r="W2" s="621"/>
      <c r="X2" s="621"/>
      <c r="Y2" s="621"/>
      <c r="Z2" s="621"/>
      <c r="AA2" s="621"/>
      <c r="AB2" s="622"/>
      <c r="AC2" s="620" t="s">
        <v>370</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42" t="s">
        <v>17</v>
      </c>
      <c r="H3" s="693"/>
      <c r="I3" s="693"/>
      <c r="J3" s="693"/>
      <c r="K3" s="693"/>
      <c r="L3" s="692" t="s">
        <v>18</v>
      </c>
      <c r="M3" s="693"/>
      <c r="N3" s="693"/>
      <c r="O3" s="693"/>
      <c r="P3" s="693"/>
      <c r="Q3" s="693"/>
      <c r="R3" s="693"/>
      <c r="S3" s="693"/>
      <c r="T3" s="693"/>
      <c r="U3" s="693"/>
      <c r="V3" s="693"/>
      <c r="W3" s="693"/>
      <c r="X3" s="694"/>
      <c r="Y3" s="678" t="s">
        <v>19</v>
      </c>
      <c r="Z3" s="679"/>
      <c r="AA3" s="679"/>
      <c r="AB3" s="825"/>
      <c r="AC3" s="842"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6"/>
      <c r="B4" s="1087"/>
      <c r="C4" s="1087"/>
      <c r="D4" s="1087"/>
      <c r="E4" s="1087"/>
      <c r="F4" s="1088"/>
      <c r="G4" s="695"/>
      <c r="H4" s="696"/>
      <c r="I4" s="696"/>
      <c r="J4" s="696"/>
      <c r="K4" s="697"/>
      <c r="L4" s="689"/>
      <c r="M4" s="862"/>
      <c r="N4" s="862"/>
      <c r="O4" s="862"/>
      <c r="P4" s="862"/>
      <c r="Q4" s="862"/>
      <c r="R4" s="862"/>
      <c r="S4" s="862"/>
      <c r="T4" s="862"/>
      <c r="U4" s="862"/>
      <c r="V4" s="862"/>
      <c r="W4" s="862"/>
      <c r="X4" s="863"/>
      <c r="Y4" s="411"/>
      <c r="Z4" s="412"/>
      <c r="AA4" s="412"/>
      <c r="AB4" s="832"/>
      <c r="AC4" s="695"/>
      <c r="AD4" s="696"/>
      <c r="AE4" s="696"/>
      <c r="AF4" s="696"/>
      <c r="AG4" s="697"/>
      <c r="AH4" s="689"/>
      <c r="AI4" s="862"/>
      <c r="AJ4" s="862"/>
      <c r="AK4" s="862"/>
      <c r="AL4" s="862"/>
      <c r="AM4" s="862"/>
      <c r="AN4" s="862"/>
      <c r="AO4" s="862"/>
      <c r="AP4" s="862"/>
      <c r="AQ4" s="862"/>
      <c r="AR4" s="862"/>
      <c r="AS4" s="862"/>
      <c r="AT4" s="863"/>
      <c r="AU4" s="411"/>
      <c r="AV4" s="412"/>
      <c r="AW4" s="412"/>
      <c r="AX4" s="413"/>
    </row>
    <row r="5" spans="1:50" ht="24.75" customHeight="1" x14ac:dyDescent="0.15">
      <c r="A5" s="1086"/>
      <c r="B5" s="1087"/>
      <c r="C5" s="1087"/>
      <c r="D5" s="1087"/>
      <c r="E5" s="1087"/>
      <c r="F5" s="1088"/>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86"/>
      <c r="B6" s="1087"/>
      <c r="C6" s="1087"/>
      <c r="D6" s="1087"/>
      <c r="E6" s="1087"/>
      <c r="F6" s="1088"/>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86"/>
      <c r="B7" s="1087"/>
      <c r="C7" s="1087"/>
      <c r="D7" s="1087"/>
      <c r="E7" s="1087"/>
      <c r="F7" s="1088"/>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86"/>
      <c r="B8" s="1087"/>
      <c r="C8" s="1087"/>
      <c r="D8" s="1087"/>
      <c r="E8" s="1087"/>
      <c r="F8" s="1088"/>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86"/>
      <c r="B9" s="1087"/>
      <c r="C9" s="1087"/>
      <c r="D9" s="1087"/>
      <c r="E9" s="1087"/>
      <c r="F9" s="1088"/>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86"/>
      <c r="B10" s="1087"/>
      <c r="C10" s="1087"/>
      <c r="D10" s="1087"/>
      <c r="E10" s="1087"/>
      <c r="F10" s="1088"/>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86"/>
      <c r="B11" s="1087"/>
      <c r="C11" s="1087"/>
      <c r="D11" s="1087"/>
      <c r="E11" s="1087"/>
      <c r="F11" s="1088"/>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86"/>
      <c r="B12" s="1087"/>
      <c r="C12" s="1087"/>
      <c r="D12" s="1087"/>
      <c r="E12" s="1087"/>
      <c r="F12" s="1088"/>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86"/>
      <c r="B13" s="1087"/>
      <c r="C13" s="1087"/>
      <c r="D13" s="1087"/>
      <c r="E13" s="1087"/>
      <c r="F13" s="1088"/>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86"/>
      <c r="B14" s="1087"/>
      <c r="C14" s="1087"/>
      <c r="D14" s="1087"/>
      <c r="E14" s="1087"/>
      <c r="F14" s="1088"/>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6"/>
      <c r="B15" s="1087"/>
      <c r="C15" s="1087"/>
      <c r="D15" s="1087"/>
      <c r="E15" s="1087"/>
      <c r="F15" s="1088"/>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86"/>
      <c r="B16" s="1087"/>
      <c r="C16" s="1087"/>
      <c r="D16" s="1087"/>
      <c r="E16" s="1087"/>
      <c r="F16" s="1088"/>
      <c r="G16" s="842"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5"/>
      <c r="AC16" s="842"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6"/>
      <c r="B17" s="1087"/>
      <c r="C17" s="1087"/>
      <c r="D17" s="1087"/>
      <c r="E17" s="1087"/>
      <c r="F17" s="1088"/>
      <c r="G17" s="695"/>
      <c r="H17" s="696"/>
      <c r="I17" s="696"/>
      <c r="J17" s="696"/>
      <c r="K17" s="697"/>
      <c r="L17" s="689"/>
      <c r="M17" s="862"/>
      <c r="N17" s="862"/>
      <c r="O17" s="862"/>
      <c r="P17" s="862"/>
      <c r="Q17" s="862"/>
      <c r="R17" s="862"/>
      <c r="S17" s="862"/>
      <c r="T17" s="862"/>
      <c r="U17" s="862"/>
      <c r="V17" s="862"/>
      <c r="W17" s="862"/>
      <c r="X17" s="863"/>
      <c r="Y17" s="411"/>
      <c r="Z17" s="412"/>
      <c r="AA17" s="412"/>
      <c r="AB17" s="832"/>
      <c r="AC17" s="695"/>
      <c r="AD17" s="696"/>
      <c r="AE17" s="696"/>
      <c r="AF17" s="696"/>
      <c r="AG17" s="697"/>
      <c r="AH17" s="689"/>
      <c r="AI17" s="862"/>
      <c r="AJ17" s="862"/>
      <c r="AK17" s="862"/>
      <c r="AL17" s="862"/>
      <c r="AM17" s="862"/>
      <c r="AN17" s="862"/>
      <c r="AO17" s="862"/>
      <c r="AP17" s="862"/>
      <c r="AQ17" s="862"/>
      <c r="AR17" s="862"/>
      <c r="AS17" s="862"/>
      <c r="AT17" s="863"/>
      <c r="AU17" s="411"/>
      <c r="AV17" s="412"/>
      <c r="AW17" s="412"/>
      <c r="AX17" s="413"/>
    </row>
    <row r="18" spans="1:50" ht="24.75" customHeight="1" x14ac:dyDescent="0.15">
      <c r="A18" s="1086"/>
      <c r="B18" s="1087"/>
      <c r="C18" s="1087"/>
      <c r="D18" s="1087"/>
      <c r="E18" s="1087"/>
      <c r="F18" s="1088"/>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86"/>
      <c r="B19" s="1087"/>
      <c r="C19" s="1087"/>
      <c r="D19" s="1087"/>
      <c r="E19" s="1087"/>
      <c r="F19" s="1088"/>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86"/>
      <c r="B20" s="1087"/>
      <c r="C20" s="1087"/>
      <c r="D20" s="1087"/>
      <c r="E20" s="1087"/>
      <c r="F20" s="1088"/>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86"/>
      <c r="B21" s="1087"/>
      <c r="C21" s="1087"/>
      <c r="D21" s="1087"/>
      <c r="E21" s="1087"/>
      <c r="F21" s="1088"/>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86"/>
      <c r="B22" s="1087"/>
      <c r="C22" s="1087"/>
      <c r="D22" s="1087"/>
      <c r="E22" s="1087"/>
      <c r="F22" s="1088"/>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86"/>
      <c r="B23" s="1087"/>
      <c r="C23" s="1087"/>
      <c r="D23" s="1087"/>
      <c r="E23" s="1087"/>
      <c r="F23" s="1088"/>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86"/>
      <c r="B24" s="1087"/>
      <c r="C24" s="1087"/>
      <c r="D24" s="1087"/>
      <c r="E24" s="1087"/>
      <c r="F24" s="1088"/>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86"/>
      <c r="B25" s="1087"/>
      <c r="C25" s="1087"/>
      <c r="D25" s="1087"/>
      <c r="E25" s="1087"/>
      <c r="F25" s="1088"/>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86"/>
      <c r="B26" s="1087"/>
      <c r="C26" s="1087"/>
      <c r="D26" s="1087"/>
      <c r="E26" s="1087"/>
      <c r="F26" s="1088"/>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86"/>
      <c r="B27" s="1087"/>
      <c r="C27" s="1087"/>
      <c r="D27" s="1087"/>
      <c r="E27" s="1087"/>
      <c r="F27" s="1088"/>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6"/>
      <c r="B28" s="1087"/>
      <c r="C28" s="1087"/>
      <c r="D28" s="1087"/>
      <c r="E28" s="1087"/>
      <c r="F28" s="1088"/>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86"/>
      <c r="B29" s="1087"/>
      <c r="C29" s="1087"/>
      <c r="D29" s="1087"/>
      <c r="E29" s="1087"/>
      <c r="F29" s="1088"/>
      <c r="G29" s="842"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5"/>
      <c r="AC29" s="842"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6"/>
      <c r="B30" s="1087"/>
      <c r="C30" s="1087"/>
      <c r="D30" s="1087"/>
      <c r="E30" s="1087"/>
      <c r="F30" s="1088"/>
      <c r="G30" s="695"/>
      <c r="H30" s="696"/>
      <c r="I30" s="696"/>
      <c r="J30" s="696"/>
      <c r="K30" s="697"/>
      <c r="L30" s="689"/>
      <c r="M30" s="862"/>
      <c r="N30" s="862"/>
      <c r="O30" s="862"/>
      <c r="P30" s="862"/>
      <c r="Q30" s="862"/>
      <c r="R30" s="862"/>
      <c r="S30" s="862"/>
      <c r="T30" s="862"/>
      <c r="U30" s="862"/>
      <c r="V30" s="862"/>
      <c r="W30" s="862"/>
      <c r="X30" s="863"/>
      <c r="Y30" s="411"/>
      <c r="Z30" s="412"/>
      <c r="AA30" s="412"/>
      <c r="AB30" s="832"/>
      <c r="AC30" s="695"/>
      <c r="AD30" s="696"/>
      <c r="AE30" s="696"/>
      <c r="AF30" s="696"/>
      <c r="AG30" s="697"/>
      <c r="AH30" s="689"/>
      <c r="AI30" s="862"/>
      <c r="AJ30" s="862"/>
      <c r="AK30" s="862"/>
      <c r="AL30" s="862"/>
      <c r="AM30" s="862"/>
      <c r="AN30" s="862"/>
      <c r="AO30" s="862"/>
      <c r="AP30" s="862"/>
      <c r="AQ30" s="862"/>
      <c r="AR30" s="862"/>
      <c r="AS30" s="862"/>
      <c r="AT30" s="863"/>
      <c r="AU30" s="411"/>
      <c r="AV30" s="412"/>
      <c r="AW30" s="412"/>
      <c r="AX30" s="413"/>
    </row>
    <row r="31" spans="1:50" ht="24.75" customHeight="1" x14ac:dyDescent="0.15">
      <c r="A31" s="1086"/>
      <c r="B31" s="1087"/>
      <c r="C31" s="1087"/>
      <c r="D31" s="1087"/>
      <c r="E31" s="1087"/>
      <c r="F31" s="1088"/>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86"/>
      <c r="B32" s="1087"/>
      <c r="C32" s="1087"/>
      <c r="D32" s="1087"/>
      <c r="E32" s="1087"/>
      <c r="F32" s="1088"/>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86"/>
      <c r="B33" s="1087"/>
      <c r="C33" s="1087"/>
      <c r="D33" s="1087"/>
      <c r="E33" s="1087"/>
      <c r="F33" s="1088"/>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86"/>
      <c r="B34" s="1087"/>
      <c r="C34" s="1087"/>
      <c r="D34" s="1087"/>
      <c r="E34" s="1087"/>
      <c r="F34" s="1088"/>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86"/>
      <c r="B35" s="1087"/>
      <c r="C35" s="1087"/>
      <c r="D35" s="1087"/>
      <c r="E35" s="1087"/>
      <c r="F35" s="1088"/>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86"/>
      <c r="B36" s="1087"/>
      <c r="C36" s="1087"/>
      <c r="D36" s="1087"/>
      <c r="E36" s="1087"/>
      <c r="F36" s="1088"/>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86"/>
      <c r="B37" s="1087"/>
      <c r="C37" s="1087"/>
      <c r="D37" s="1087"/>
      <c r="E37" s="1087"/>
      <c r="F37" s="1088"/>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86"/>
      <c r="B38" s="1087"/>
      <c r="C38" s="1087"/>
      <c r="D38" s="1087"/>
      <c r="E38" s="1087"/>
      <c r="F38" s="1088"/>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86"/>
      <c r="B39" s="1087"/>
      <c r="C39" s="1087"/>
      <c r="D39" s="1087"/>
      <c r="E39" s="1087"/>
      <c r="F39" s="1088"/>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86"/>
      <c r="B40" s="1087"/>
      <c r="C40" s="1087"/>
      <c r="D40" s="1087"/>
      <c r="E40" s="1087"/>
      <c r="F40" s="1088"/>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6"/>
      <c r="B41" s="1087"/>
      <c r="C41" s="1087"/>
      <c r="D41" s="1087"/>
      <c r="E41" s="1087"/>
      <c r="F41" s="1088"/>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86"/>
      <c r="B42" s="1087"/>
      <c r="C42" s="1087"/>
      <c r="D42" s="1087"/>
      <c r="E42" s="1087"/>
      <c r="F42" s="1088"/>
      <c r="G42" s="842"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5"/>
      <c r="AC42" s="842"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6"/>
      <c r="B43" s="1087"/>
      <c r="C43" s="1087"/>
      <c r="D43" s="1087"/>
      <c r="E43" s="1087"/>
      <c r="F43" s="1088"/>
      <c r="G43" s="695"/>
      <c r="H43" s="696"/>
      <c r="I43" s="696"/>
      <c r="J43" s="696"/>
      <c r="K43" s="697"/>
      <c r="L43" s="689"/>
      <c r="M43" s="862"/>
      <c r="N43" s="862"/>
      <c r="O43" s="862"/>
      <c r="P43" s="862"/>
      <c r="Q43" s="862"/>
      <c r="R43" s="862"/>
      <c r="S43" s="862"/>
      <c r="T43" s="862"/>
      <c r="U43" s="862"/>
      <c r="V43" s="862"/>
      <c r="W43" s="862"/>
      <c r="X43" s="863"/>
      <c r="Y43" s="411"/>
      <c r="Z43" s="412"/>
      <c r="AA43" s="412"/>
      <c r="AB43" s="832"/>
      <c r="AC43" s="695"/>
      <c r="AD43" s="696"/>
      <c r="AE43" s="696"/>
      <c r="AF43" s="696"/>
      <c r="AG43" s="697"/>
      <c r="AH43" s="689"/>
      <c r="AI43" s="862"/>
      <c r="AJ43" s="862"/>
      <c r="AK43" s="862"/>
      <c r="AL43" s="862"/>
      <c r="AM43" s="862"/>
      <c r="AN43" s="862"/>
      <c r="AO43" s="862"/>
      <c r="AP43" s="862"/>
      <c r="AQ43" s="862"/>
      <c r="AR43" s="862"/>
      <c r="AS43" s="862"/>
      <c r="AT43" s="863"/>
      <c r="AU43" s="411"/>
      <c r="AV43" s="412"/>
      <c r="AW43" s="412"/>
      <c r="AX43" s="413"/>
    </row>
    <row r="44" spans="1:50" ht="24.75" customHeight="1" x14ac:dyDescent="0.15">
      <c r="A44" s="1086"/>
      <c r="B44" s="1087"/>
      <c r="C44" s="1087"/>
      <c r="D44" s="1087"/>
      <c r="E44" s="1087"/>
      <c r="F44" s="1088"/>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86"/>
      <c r="B45" s="1087"/>
      <c r="C45" s="1087"/>
      <c r="D45" s="1087"/>
      <c r="E45" s="1087"/>
      <c r="F45" s="1088"/>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86"/>
      <c r="B46" s="1087"/>
      <c r="C46" s="1087"/>
      <c r="D46" s="1087"/>
      <c r="E46" s="1087"/>
      <c r="F46" s="1088"/>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86"/>
      <c r="B47" s="1087"/>
      <c r="C47" s="1087"/>
      <c r="D47" s="1087"/>
      <c r="E47" s="1087"/>
      <c r="F47" s="1088"/>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86"/>
      <c r="B48" s="1087"/>
      <c r="C48" s="1087"/>
      <c r="D48" s="1087"/>
      <c r="E48" s="1087"/>
      <c r="F48" s="1088"/>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86"/>
      <c r="B49" s="1087"/>
      <c r="C49" s="1087"/>
      <c r="D49" s="1087"/>
      <c r="E49" s="1087"/>
      <c r="F49" s="1088"/>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86"/>
      <c r="B50" s="1087"/>
      <c r="C50" s="1087"/>
      <c r="D50" s="1087"/>
      <c r="E50" s="1087"/>
      <c r="F50" s="1088"/>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86"/>
      <c r="B51" s="1087"/>
      <c r="C51" s="1087"/>
      <c r="D51" s="1087"/>
      <c r="E51" s="1087"/>
      <c r="F51" s="1088"/>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86"/>
      <c r="B52" s="1087"/>
      <c r="C52" s="1087"/>
      <c r="D52" s="1087"/>
      <c r="E52" s="1087"/>
      <c r="F52" s="1088"/>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92" t="s">
        <v>28</v>
      </c>
      <c r="B55" s="1093"/>
      <c r="C55" s="1093"/>
      <c r="D55" s="1093"/>
      <c r="E55" s="1093"/>
      <c r="F55" s="1094"/>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86"/>
      <c r="B56" s="1087"/>
      <c r="C56" s="1087"/>
      <c r="D56" s="1087"/>
      <c r="E56" s="1087"/>
      <c r="F56" s="1088"/>
      <c r="G56" s="842"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5"/>
      <c r="AC56" s="842"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6"/>
      <c r="B57" s="1087"/>
      <c r="C57" s="1087"/>
      <c r="D57" s="1087"/>
      <c r="E57" s="1087"/>
      <c r="F57" s="1088"/>
      <c r="G57" s="695"/>
      <c r="H57" s="696"/>
      <c r="I57" s="696"/>
      <c r="J57" s="696"/>
      <c r="K57" s="697"/>
      <c r="L57" s="689"/>
      <c r="M57" s="862"/>
      <c r="N57" s="862"/>
      <c r="O57" s="862"/>
      <c r="P57" s="862"/>
      <c r="Q57" s="862"/>
      <c r="R57" s="862"/>
      <c r="S57" s="862"/>
      <c r="T57" s="862"/>
      <c r="U57" s="862"/>
      <c r="V57" s="862"/>
      <c r="W57" s="862"/>
      <c r="X57" s="863"/>
      <c r="Y57" s="411"/>
      <c r="Z57" s="412"/>
      <c r="AA57" s="412"/>
      <c r="AB57" s="832"/>
      <c r="AC57" s="695"/>
      <c r="AD57" s="696"/>
      <c r="AE57" s="696"/>
      <c r="AF57" s="696"/>
      <c r="AG57" s="697"/>
      <c r="AH57" s="689"/>
      <c r="AI57" s="862"/>
      <c r="AJ57" s="862"/>
      <c r="AK57" s="862"/>
      <c r="AL57" s="862"/>
      <c r="AM57" s="862"/>
      <c r="AN57" s="862"/>
      <c r="AO57" s="862"/>
      <c r="AP57" s="862"/>
      <c r="AQ57" s="862"/>
      <c r="AR57" s="862"/>
      <c r="AS57" s="862"/>
      <c r="AT57" s="863"/>
      <c r="AU57" s="411"/>
      <c r="AV57" s="412"/>
      <c r="AW57" s="412"/>
      <c r="AX57" s="413"/>
    </row>
    <row r="58" spans="1:50" ht="24.75" customHeight="1" x14ac:dyDescent="0.15">
      <c r="A58" s="1086"/>
      <c r="B58" s="1087"/>
      <c r="C58" s="1087"/>
      <c r="D58" s="1087"/>
      <c r="E58" s="1087"/>
      <c r="F58" s="1088"/>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86"/>
      <c r="B59" s="1087"/>
      <c r="C59" s="1087"/>
      <c r="D59" s="1087"/>
      <c r="E59" s="1087"/>
      <c r="F59" s="1088"/>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86"/>
      <c r="B60" s="1087"/>
      <c r="C60" s="1087"/>
      <c r="D60" s="1087"/>
      <c r="E60" s="1087"/>
      <c r="F60" s="1088"/>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86"/>
      <c r="B61" s="1087"/>
      <c r="C61" s="1087"/>
      <c r="D61" s="1087"/>
      <c r="E61" s="1087"/>
      <c r="F61" s="1088"/>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86"/>
      <c r="B62" s="1087"/>
      <c r="C62" s="1087"/>
      <c r="D62" s="1087"/>
      <c r="E62" s="1087"/>
      <c r="F62" s="1088"/>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86"/>
      <c r="B63" s="1087"/>
      <c r="C63" s="1087"/>
      <c r="D63" s="1087"/>
      <c r="E63" s="1087"/>
      <c r="F63" s="1088"/>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86"/>
      <c r="B64" s="1087"/>
      <c r="C64" s="1087"/>
      <c r="D64" s="1087"/>
      <c r="E64" s="1087"/>
      <c r="F64" s="1088"/>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86"/>
      <c r="B65" s="1087"/>
      <c r="C65" s="1087"/>
      <c r="D65" s="1087"/>
      <c r="E65" s="1087"/>
      <c r="F65" s="1088"/>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86"/>
      <c r="B66" s="1087"/>
      <c r="C66" s="1087"/>
      <c r="D66" s="1087"/>
      <c r="E66" s="1087"/>
      <c r="F66" s="1088"/>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86"/>
      <c r="B67" s="1087"/>
      <c r="C67" s="1087"/>
      <c r="D67" s="1087"/>
      <c r="E67" s="1087"/>
      <c r="F67" s="1088"/>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6"/>
      <c r="B68" s="1087"/>
      <c r="C68" s="1087"/>
      <c r="D68" s="1087"/>
      <c r="E68" s="1087"/>
      <c r="F68" s="1088"/>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86"/>
      <c r="B69" s="1087"/>
      <c r="C69" s="1087"/>
      <c r="D69" s="1087"/>
      <c r="E69" s="1087"/>
      <c r="F69" s="1088"/>
      <c r="G69" s="842"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5"/>
      <c r="AC69" s="842"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6"/>
      <c r="B70" s="1087"/>
      <c r="C70" s="1087"/>
      <c r="D70" s="1087"/>
      <c r="E70" s="1087"/>
      <c r="F70" s="1088"/>
      <c r="G70" s="695"/>
      <c r="H70" s="696"/>
      <c r="I70" s="696"/>
      <c r="J70" s="696"/>
      <c r="K70" s="697"/>
      <c r="L70" s="689"/>
      <c r="M70" s="862"/>
      <c r="N70" s="862"/>
      <c r="O70" s="862"/>
      <c r="P70" s="862"/>
      <c r="Q70" s="862"/>
      <c r="R70" s="862"/>
      <c r="S70" s="862"/>
      <c r="T70" s="862"/>
      <c r="U70" s="862"/>
      <c r="V70" s="862"/>
      <c r="W70" s="862"/>
      <c r="X70" s="863"/>
      <c r="Y70" s="411"/>
      <c r="Z70" s="412"/>
      <c r="AA70" s="412"/>
      <c r="AB70" s="832"/>
      <c r="AC70" s="695"/>
      <c r="AD70" s="696"/>
      <c r="AE70" s="696"/>
      <c r="AF70" s="696"/>
      <c r="AG70" s="697"/>
      <c r="AH70" s="689"/>
      <c r="AI70" s="862"/>
      <c r="AJ70" s="862"/>
      <c r="AK70" s="862"/>
      <c r="AL70" s="862"/>
      <c r="AM70" s="862"/>
      <c r="AN70" s="862"/>
      <c r="AO70" s="862"/>
      <c r="AP70" s="862"/>
      <c r="AQ70" s="862"/>
      <c r="AR70" s="862"/>
      <c r="AS70" s="862"/>
      <c r="AT70" s="863"/>
      <c r="AU70" s="411"/>
      <c r="AV70" s="412"/>
      <c r="AW70" s="412"/>
      <c r="AX70" s="413"/>
    </row>
    <row r="71" spans="1:50" ht="24.75" customHeight="1" x14ac:dyDescent="0.15">
      <c r="A71" s="1086"/>
      <c r="B71" s="1087"/>
      <c r="C71" s="1087"/>
      <c r="D71" s="1087"/>
      <c r="E71" s="1087"/>
      <c r="F71" s="1088"/>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86"/>
      <c r="B72" s="1087"/>
      <c r="C72" s="1087"/>
      <c r="D72" s="1087"/>
      <c r="E72" s="1087"/>
      <c r="F72" s="1088"/>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86"/>
      <c r="B73" s="1087"/>
      <c r="C73" s="1087"/>
      <c r="D73" s="1087"/>
      <c r="E73" s="1087"/>
      <c r="F73" s="1088"/>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86"/>
      <c r="B74" s="1087"/>
      <c r="C74" s="1087"/>
      <c r="D74" s="1087"/>
      <c r="E74" s="1087"/>
      <c r="F74" s="1088"/>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86"/>
      <c r="B75" s="1087"/>
      <c r="C75" s="1087"/>
      <c r="D75" s="1087"/>
      <c r="E75" s="1087"/>
      <c r="F75" s="1088"/>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86"/>
      <c r="B76" s="1087"/>
      <c r="C76" s="1087"/>
      <c r="D76" s="1087"/>
      <c r="E76" s="1087"/>
      <c r="F76" s="1088"/>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86"/>
      <c r="B77" s="1087"/>
      <c r="C77" s="1087"/>
      <c r="D77" s="1087"/>
      <c r="E77" s="1087"/>
      <c r="F77" s="1088"/>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86"/>
      <c r="B78" s="1087"/>
      <c r="C78" s="1087"/>
      <c r="D78" s="1087"/>
      <c r="E78" s="1087"/>
      <c r="F78" s="1088"/>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86"/>
      <c r="B79" s="1087"/>
      <c r="C79" s="1087"/>
      <c r="D79" s="1087"/>
      <c r="E79" s="1087"/>
      <c r="F79" s="1088"/>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86"/>
      <c r="B80" s="1087"/>
      <c r="C80" s="1087"/>
      <c r="D80" s="1087"/>
      <c r="E80" s="1087"/>
      <c r="F80" s="1088"/>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6"/>
      <c r="B81" s="1087"/>
      <c r="C81" s="1087"/>
      <c r="D81" s="1087"/>
      <c r="E81" s="1087"/>
      <c r="F81" s="1088"/>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86"/>
      <c r="B82" s="1087"/>
      <c r="C82" s="1087"/>
      <c r="D82" s="1087"/>
      <c r="E82" s="1087"/>
      <c r="F82" s="1088"/>
      <c r="G82" s="842"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5"/>
      <c r="AC82" s="842"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6"/>
      <c r="B83" s="1087"/>
      <c r="C83" s="1087"/>
      <c r="D83" s="1087"/>
      <c r="E83" s="1087"/>
      <c r="F83" s="1088"/>
      <c r="G83" s="695"/>
      <c r="H83" s="696"/>
      <c r="I83" s="696"/>
      <c r="J83" s="696"/>
      <c r="K83" s="697"/>
      <c r="L83" s="689"/>
      <c r="M83" s="862"/>
      <c r="N83" s="862"/>
      <c r="O83" s="862"/>
      <c r="P83" s="862"/>
      <c r="Q83" s="862"/>
      <c r="R83" s="862"/>
      <c r="S83" s="862"/>
      <c r="T83" s="862"/>
      <c r="U83" s="862"/>
      <c r="V83" s="862"/>
      <c r="W83" s="862"/>
      <c r="X83" s="863"/>
      <c r="Y83" s="411"/>
      <c r="Z83" s="412"/>
      <c r="AA83" s="412"/>
      <c r="AB83" s="832"/>
      <c r="AC83" s="695"/>
      <c r="AD83" s="696"/>
      <c r="AE83" s="696"/>
      <c r="AF83" s="696"/>
      <c r="AG83" s="697"/>
      <c r="AH83" s="689"/>
      <c r="AI83" s="862"/>
      <c r="AJ83" s="862"/>
      <c r="AK83" s="862"/>
      <c r="AL83" s="862"/>
      <c r="AM83" s="862"/>
      <c r="AN83" s="862"/>
      <c r="AO83" s="862"/>
      <c r="AP83" s="862"/>
      <c r="AQ83" s="862"/>
      <c r="AR83" s="862"/>
      <c r="AS83" s="862"/>
      <c r="AT83" s="863"/>
      <c r="AU83" s="411"/>
      <c r="AV83" s="412"/>
      <c r="AW83" s="412"/>
      <c r="AX83" s="413"/>
    </row>
    <row r="84" spans="1:50" ht="24.75" customHeight="1" x14ac:dyDescent="0.15">
      <c r="A84" s="1086"/>
      <c r="B84" s="1087"/>
      <c r="C84" s="1087"/>
      <c r="D84" s="1087"/>
      <c r="E84" s="1087"/>
      <c r="F84" s="1088"/>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86"/>
      <c r="B85" s="1087"/>
      <c r="C85" s="1087"/>
      <c r="D85" s="1087"/>
      <c r="E85" s="1087"/>
      <c r="F85" s="1088"/>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86"/>
      <c r="B86" s="1087"/>
      <c r="C86" s="1087"/>
      <c r="D86" s="1087"/>
      <c r="E86" s="1087"/>
      <c r="F86" s="1088"/>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86"/>
      <c r="B87" s="1087"/>
      <c r="C87" s="1087"/>
      <c r="D87" s="1087"/>
      <c r="E87" s="1087"/>
      <c r="F87" s="1088"/>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86"/>
      <c r="B88" s="1087"/>
      <c r="C88" s="1087"/>
      <c r="D88" s="1087"/>
      <c r="E88" s="1087"/>
      <c r="F88" s="1088"/>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86"/>
      <c r="B89" s="1087"/>
      <c r="C89" s="1087"/>
      <c r="D89" s="1087"/>
      <c r="E89" s="1087"/>
      <c r="F89" s="1088"/>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86"/>
      <c r="B90" s="1087"/>
      <c r="C90" s="1087"/>
      <c r="D90" s="1087"/>
      <c r="E90" s="1087"/>
      <c r="F90" s="1088"/>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86"/>
      <c r="B91" s="1087"/>
      <c r="C91" s="1087"/>
      <c r="D91" s="1087"/>
      <c r="E91" s="1087"/>
      <c r="F91" s="1088"/>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86"/>
      <c r="B92" s="1087"/>
      <c r="C92" s="1087"/>
      <c r="D92" s="1087"/>
      <c r="E92" s="1087"/>
      <c r="F92" s="1088"/>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86"/>
      <c r="B93" s="1087"/>
      <c r="C93" s="1087"/>
      <c r="D93" s="1087"/>
      <c r="E93" s="1087"/>
      <c r="F93" s="1088"/>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6"/>
      <c r="B94" s="1087"/>
      <c r="C94" s="1087"/>
      <c r="D94" s="1087"/>
      <c r="E94" s="1087"/>
      <c r="F94" s="1088"/>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86"/>
      <c r="B95" s="1087"/>
      <c r="C95" s="1087"/>
      <c r="D95" s="1087"/>
      <c r="E95" s="1087"/>
      <c r="F95" s="1088"/>
      <c r="G95" s="842"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5"/>
      <c r="AC95" s="842"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6"/>
      <c r="B96" s="1087"/>
      <c r="C96" s="1087"/>
      <c r="D96" s="1087"/>
      <c r="E96" s="1087"/>
      <c r="F96" s="1088"/>
      <c r="G96" s="695"/>
      <c r="H96" s="696"/>
      <c r="I96" s="696"/>
      <c r="J96" s="696"/>
      <c r="K96" s="697"/>
      <c r="L96" s="689"/>
      <c r="M96" s="862"/>
      <c r="N96" s="862"/>
      <c r="O96" s="862"/>
      <c r="P96" s="862"/>
      <c r="Q96" s="862"/>
      <c r="R96" s="862"/>
      <c r="S96" s="862"/>
      <c r="T96" s="862"/>
      <c r="U96" s="862"/>
      <c r="V96" s="862"/>
      <c r="W96" s="862"/>
      <c r="X96" s="863"/>
      <c r="Y96" s="411"/>
      <c r="Z96" s="412"/>
      <c r="AA96" s="412"/>
      <c r="AB96" s="832"/>
      <c r="AC96" s="695"/>
      <c r="AD96" s="696"/>
      <c r="AE96" s="696"/>
      <c r="AF96" s="696"/>
      <c r="AG96" s="697"/>
      <c r="AH96" s="689"/>
      <c r="AI96" s="862"/>
      <c r="AJ96" s="862"/>
      <c r="AK96" s="862"/>
      <c r="AL96" s="862"/>
      <c r="AM96" s="862"/>
      <c r="AN96" s="862"/>
      <c r="AO96" s="862"/>
      <c r="AP96" s="862"/>
      <c r="AQ96" s="862"/>
      <c r="AR96" s="862"/>
      <c r="AS96" s="862"/>
      <c r="AT96" s="863"/>
      <c r="AU96" s="411"/>
      <c r="AV96" s="412"/>
      <c r="AW96" s="412"/>
      <c r="AX96" s="413"/>
    </row>
    <row r="97" spans="1:50" ht="24.75" customHeight="1" x14ac:dyDescent="0.15">
      <c r="A97" s="1086"/>
      <c r="B97" s="1087"/>
      <c r="C97" s="1087"/>
      <c r="D97" s="1087"/>
      <c r="E97" s="1087"/>
      <c r="F97" s="1088"/>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86"/>
      <c r="B98" s="1087"/>
      <c r="C98" s="1087"/>
      <c r="D98" s="1087"/>
      <c r="E98" s="1087"/>
      <c r="F98" s="1088"/>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86"/>
      <c r="B99" s="1087"/>
      <c r="C99" s="1087"/>
      <c r="D99" s="1087"/>
      <c r="E99" s="1087"/>
      <c r="F99" s="1088"/>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86"/>
      <c r="B100" s="1087"/>
      <c r="C100" s="1087"/>
      <c r="D100" s="1087"/>
      <c r="E100" s="1087"/>
      <c r="F100" s="1088"/>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86"/>
      <c r="B101" s="1087"/>
      <c r="C101" s="1087"/>
      <c r="D101" s="1087"/>
      <c r="E101" s="1087"/>
      <c r="F101" s="1088"/>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86"/>
      <c r="B102" s="1087"/>
      <c r="C102" s="1087"/>
      <c r="D102" s="1087"/>
      <c r="E102" s="1087"/>
      <c r="F102" s="1088"/>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86"/>
      <c r="B103" s="1087"/>
      <c r="C103" s="1087"/>
      <c r="D103" s="1087"/>
      <c r="E103" s="1087"/>
      <c r="F103" s="1088"/>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86"/>
      <c r="B104" s="1087"/>
      <c r="C104" s="1087"/>
      <c r="D104" s="1087"/>
      <c r="E104" s="1087"/>
      <c r="F104" s="1088"/>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86"/>
      <c r="B105" s="1087"/>
      <c r="C105" s="1087"/>
      <c r="D105" s="1087"/>
      <c r="E105" s="1087"/>
      <c r="F105" s="1088"/>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92" t="s">
        <v>28</v>
      </c>
      <c r="B108" s="1093"/>
      <c r="C108" s="1093"/>
      <c r="D108" s="1093"/>
      <c r="E108" s="1093"/>
      <c r="F108" s="1094"/>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86"/>
      <c r="B109" s="1087"/>
      <c r="C109" s="1087"/>
      <c r="D109" s="1087"/>
      <c r="E109" s="1087"/>
      <c r="F109" s="1088"/>
      <c r="G109" s="842"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5"/>
      <c r="AC109" s="842"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6"/>
      <c r="B110" s="1087"/>
      <c r="C110" s="1087"/>
      <c r="D110" s="1087"/>
      <c r="E110" s="1087"/>
      <c r="F110" s="1088"/>
      <c r="G110" s="695"/>
      <c r="H110" s="696"/>
      <c r="I110" s="696"/>
      <c r="J110" s="696"/>
      <c r="K110" s="697"/>
      <c r="L110" s="689"/>
      <c r="M110" s="862"/>
      <c r="N110" s="862"/>
      <c r="O110" s="862"/>
      <c r="P110" s="862"/>
      <c r="Q110" s="862"/>
      <c r="R110" s="862"/>
      <c r="S110" s="862"/>
      <c r="T110" s="862"/>
      <c r="U110" s="862"/>
      <c r="V110" s="862"/>
      <c r="W110" s="862"/>
      <c r="X110" s="863"/>
      <c r="Y110" s="411"/>
      <c r="Z110" s="412"/>
      <c r="AA110" s="412"/>
      <c r="AB110" s="832"/>
      <c r="AC110" s="695"/>
      <c r="AD110" s="696"/>
      <c r="AE110" s="696"/>
      <c r="AF110" s="696"/>
      <c r="AG110" s="697"/>
      <c r="AH110" s="689"/>
      <c r="AI110" s="862"/>
      <c r="AJ110" s="862"/>
      <c r="AK110" s="862"/>
      <c r="AL110" s="862"/>
      <c r="AM110" s="862"/>
      <c r="AN110" s="862"/>
      <c r="AO110" s="862"/>
      <c r="AP110" s="862"/>
      <c r="AQ110" s="862"/>
      <c r="AR110" s="862"/>
      <c r="AS110" s="862"/>
      <c r="AT110" s="863"/>
      <c r="AU110" s="411"/>
      <c r="AV110" s="412"/>
      <c r="AW110" s="412"/>
      <c r="AX110" s="413"/>
    </row>
    <row r="111" spans="1:50" ht="24.75" customHeight="1" x14ac:dyDescent="0.15">
      <c r="A111" s="1086"/>
      <c r="B111" s="1087"/>
      <c r="C111" s="1087"/>
      <c r="D111" s="1087"/>
      <c r="E111" s="1087"/>
      <c r="F111" s="1088"/>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86"/>
      <c r="B112" s="1087"/>
      <c r="C112" s="1087"/>
      <c r="D112" s="1087"/>
      <c r="E112" s="1087"/>
      <c r="F112" s="1088"/>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86"/>
      <c r="B113" s="1087"/>
      <c r="C113" s="1087"/>
      <c r="D113" s="1087"/>
      <c r="E113" s="1087"/>
      <c r="F113" s="1088"/>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86"/>
      <c r="B114" s="1087"/>
      <c r="C114" s="1087"/>
      <c r="D114" s="1087"/>
      <c r="E114" s="1087"/>
      <c r="F114" s="1088"/>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86"/>
      <c r="B115" s="1087"/>
      <c r="C115" s="1087"/>
      <c r="D115" s="1087"/>
      <c r="E115" s="1087"/>
      <c r="F115" s="1088"/>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86"/>
      <c r="B116" s="1087"/>
      <c r="C116" s="1087"/>
      <c r="D116" s="1087"/>
      <c r="E116" s="1087"/>
      <c r="F116" s="1088"/>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86"/>
      <c r="B117" s="1087"/>
      <c r="C117" s="1087"/>
      <c r="D117" s="1087"/>
      <c r="E117" s="1087"/>
      <c r="F117" s="1088"/>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86"/>
      <c r="B118" s="1087"/>
      <c r="C118" s="1087"/>
      <c r="D118" s="1087"/>
      <c r="E118" s="1087"/>
      <c r="F118" s="1088"/>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86"/>
      <c r="B119" s="1087"/>
      <c r="C119" s="1087"/>
      <c r="D119" s="1087"/>
      <c r="E119" s="1087"/>
      <c r="F119" s="1088"/>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86"/>
      <c r="B120" s="1087"/>
      <c r="C120" s="1087"/>
      <c r="D120" s="1087"/>
      <c r="E120" s="1087"/>
      <c r="F120" s="1088"/>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6"/>
      <c r="B121" s="1087"/>
      <c r="C121" s="1087"/>
      <c r="D121" s="1087"/>
      <c r="E121" s="1087"/>
      <c r="F121" s="1088"/>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86"/>
      <c r="B122" s="1087"/>
      <c r="C122" s="1087"/>
      <c r="D122" s="1087"/>
      <c r="E122" s="1087"/>
      <c r="F122" s="1088"/>
      <c r="G122" s="842"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5"/>
      <c r="AC122" s="842"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6"/>
      <c r="B123" s="1087"/>
      <c r="C123" s="1087"/>
      <c r="D123" s="1087"/>
      <c r="E123" s="1087"/>
      <c r="F123" s="1088"/>
      <c r="G123" s="695"/>
      <c r="H123" s="696"/>
      <c r="I123" s="696"/>
      <c r="J123" s="696"/>
      <c r="K123" s="697"/>
      <c r="L123" s="689"/>
      <c r="M123" s="862"/>
      <c r="N123" s="862"/>
      <c r="O123" s="862"/>
      <c r="P123" s="862"/>
      <c r="Q123" s="862"/>
      <c r="R123" s="862"/>
      <c r="S123" s="862"/>
      <c r="T123" s="862"/>
      <c r="U123" s="862"/>
      <c r="V123" s="862"/>
      <c r="W123" s="862"/>
      <c r="X123" s="863"/>
      <c r="Y123" s="411"/>
      <c r="Z123" s="412"/>
      <c r="AA123" s="412"/>
      <c r="AB123" s="832"/>
      <c r="AC123" s="695"/>
      <c r="AD123" s="696"/>
      <c r="AE123" s="696"/>
      <c r="AF123" s="696"/>
      <c r="AG123" s="697"/>
      <c r="AH123" s="689"/>
      <c r="AI123" s="862"/>
      <c r="AJ123" s="862"/>
      <c r="AK123" s="862"/>
      <c r="AL123" s="862"/>
      <c r="AM123" s="862"/>
      <c r="AN123" s="862"/>
      <c r="AO123" s="862"/>
      <c r="AP123" s="862"/>
      <c r="AQ123" s="862"/>
      <c r="AR123" s="862"/>
      <c r="AS123" s="862"/>
      <c r="AT123" s="863"/>
      <c r="AU123" s="411"/>
      <c r="AV123" s="412"/>
      <c r="AW123" s="412"/>
      <c r="AX123" s="413"/>
    </row>
    <row r="124" spans="1:50" ht="24.75" customHeight="1" x14ac:dyDescent="0.15">
      <c r="A124" s="1086"/>
      <c r="B124" s="1087"/>
      <c r="C124" s="1087"/>
      <c r="D124" s="1087"/>
      <c r="E124" s="1087"/>
      <c r="F124" s="1088"/>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86"/>
      <c r="B125" s="1087"/>
      <c r="C125" s="1087"/>
      <c r="D125" s="1087"/>
      <c r="E125" s="1087"/>
      <c r="F125" s="1088"/>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86"/>
      <c r="B126" s="1087"/>
      <c r="C126" s="1087"/>
      <c r="D126" s="1087"/>
      <c r="E126" s="1087"/>
      <c r="F126" s="1088"/>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86"/>
      <c r="B127" s="1087"/>
      <c r="C127" s="1087"/>
      <c r="D127" s="1087"/>
      <c r="E127" s="1087"/>
      <c r="F127" s="1088"/>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86"/>
      <c r="B128" s="1087"/>
      <c r="C128" s="1087"/>
      <c r="D128" s="1087"/>
      <c r="E128" s="1087"/>
      <c r="F128" s="1088"/>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86"/>
      <c r="B129" s="1087"/>
      <c r="C129" s="1087"/>
      <c r="D129" s="1087"/>
      <c r="E129" s="1087"/>
      <c r="F129" s="1088"/>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86"/>
      <c r="B130" s="1087"/>
      <c r="C130" s="1087"/>
      <c r="D130" s="1087"/>
      <c r="E130" s="1087"/>
      <c r="F130" s="1088"/>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86"/>
      <c r="B131" s="1087"/>
      <c r="C131" s="1087"/>
      <c r="D131" s="1087"/>
      <c r="E131" s="1087"/>
      <c r="F131" s="1088"/>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86"/>
      <c r="B132" s="1087"/>
      <c r="C132" s="1087"/>
      <c r="D132" s="1087"/>
      <c r="E132" s="1087"/>
      <c r="F132" s="1088"/>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86"/>
      <c r="B133" s="1087"/>
      <c r="C133" s="1087"/>
      <c r="D133" s="1087"/>
      <c r="E133" s="1087"/>
      <c r="F133" s="1088"/>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6"/>
      <c r="B134" s="1087"/>
      <c r="C134" s="1087"/>
      <c r="D134" s="1087"/>
      <c r="E134" s="1087"/>
      <c r="F134" s="1088"/>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86"/>
      <c r="B135" s="1087"/>
      <c r="C135" s="1087"/>
      <c r="D135" s="1087"/>
      <c r="E135" s="1087"/>
      <c r="F135" s="1088"/>
      <c r="G135" s="842"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5"/>
      <c r="AC135" s="842"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6"/>
      <c r="B136" s="1087"/>
      <c r="C136" s="1087"/>
      <c r="D136" s="1087"/>
      <c r="E136" s="1087"/>
      <c r="F136" s="1088"/>
      <c r="G136" s="695"/>
      <c r="H136" s="696"/>
      <c r="I136" s="696"/>
      <c r="J136" s="696"/>
      <c r="K136" s="697"/>
      <c r="L136" s="689"/>
      <c r="M136" s="862"/>
      <c r="N136" s="862"/>
      <c r="O136" s="862"/>
      <c r="P136" s="862"/>
      <c r="Q136" s="862"/>
      <c r="R136" s="862"/>
      <c r="S136" s="862"/>
      <c r="T136" s="862"/>
      <c r="U136" s="862"/>
      <c r="V136" s="862"/>
      <c r="W136" s="862"/>
      <c r="X136" s="863"/>
      <c r="Y136" s="411"/>
      <c r="Z136" s="412"/>
      <c r="AA136" s="412"/>
      <c r="AB136" s="832"/>
      <c r="AC136" s="695"/>
      <c r="AD136" s="696"/>
      <c r="AE136" s="696"/>
      <c r="AF136" s="696"/>
      <c r="AG136" s="697"/>
      <c r="AH136" s="689"/>
      <c r="AI136" s="862"/>
      <c r="AJ136" s="862"/>
      <c r="AK136" s="862"/>
      <c r="AL136" s="862"/>
      <c r="AM136" s="862"/>
      <c r="AN136" s="862"/>
      <c r="AO136" s="862"/>
      <c r="AP136" s="862"/>
      <c r="AQ136" s="862"/>
      <c r="AR136" s="862"/>
      <c r="AS136" s="862"/>
      <c r="AT136" s="863"/>
      <c r="AU136" s="411"/>
      <c r="AV136" s="412"/>
      <c r="AW136" s="412"/>
      <c r="AX136" s="413"/>
    </row>
    <row r="137" spans="1:50" ht="24.75" customHeight="1" x14ac:dyDescent="0.15">
      <c r="A137" s="1086"/>
      <c r="B137" s="1087"/>
      <c r="C137" s="1087"/>
      <c r="D137" s="1087"/>
      <c r="E137" s="1087"/>
      <c r="F137" s="1088"/>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86"/>
      <c r="B138" s="1087"/>
      <c r="C138" s="1087"/>
      <c r="D138" s="1087"/>
      <c r="E138" s="1087"/>
      <c r="F138" s="1088"/>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86"/>
      <c r="B139" s="1087"/>
      <c r="C139" s="1087"/>
      <c r="D139" s="1087"/>
      <c r="E139" s="1087"/>
      <c r="F139" s="1088"/>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86"/>
      <c r="B140" s="1087"/>
      <c r="C140" s="1087"/>
      <c r="D140" s="1087"/>
      <c r="E140" s="1087"/>
      <c r="F140" s="1088"/>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86"/>
      <c r="B141" s="1087"/>
      <c r="C141" s="1087"/>
      <c r="D141" s="1087"/>
      <c r="E141" s="1087"/>
      <c r="F141" s="1088"/>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86"/>
      <c r="B142" s="1087"/>
      <c r="C142" s="1087"/>
      <c r="D142" s="1087"/>
      <c r="E142" s="1087"/>
      <c r="F142" s="1088"/>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86"/>
      <c r="B143" s="1087"/>
      <c r="C143" s="1087"/>
      <c r="D143" s="1087"/>
      <c r="E143" s="1087"/>
      <c r="F143" s="1088"/>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86"/>
      <c r="B144" s="1087"/>
      <c r="C144" s="1087"/>
      <c r="D144" s="1087"/>
      <c r="E144" s="1087"/>
      <c r="F144" s="1088"/>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86"/>
      <c r="B145" s="1087"/>
      <c r="C145" s="1087"/>
      <c r="D145" s="1087"/>
      <c r="E145" s="1087"/>
      <c r="F145" s="1088"/>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86"/>
      <c r="B146" s="1087"/>
      <c r="C146" s="1087"/>
      <c r="D146" s="1087"/>
      <c r="E146" s="1087"/>
      <c r="F146" s="1088"/>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6"/>
      <c r="B147" s="1087"/>
      <c r="C147" s="1087"/>
      <c r="D147" s="1087"/>
      <c r="E147" s="1087"/>
      <c r="F147" s="1088"/>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86"/>
      <c r="B148" s="1087"/>
      <c r="C148" s="1087"/>
      <c r="D148" s="1087"/>
      <c r="E148" s="1087"/>
      <c r="F148" s="1088"/>
      <c r="G148" s="842"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5"/>
      <c r="AC148" s="842"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6"/>
      <c r="B149" s="1087"/>
      <c r="C149" s="1087"/>
      <c r="D149" s="1087"/>
      <c r="E149" s="1087"/>
      <c r="F149" s="1088"/>
      <c r="G149" s="695"/>
      <c r="H149" s="696"/>
      <c r="I149" s="696"/>
      <c r="J149" s="696"/>
      <c r="K149" s="697"/>
      <c r="L149" s="689"/>
      <c r="M149" s="862"/>
      <c r="N149" s="862"/>
      <c r="O149" s="862"/>
      <c r="P149" s="862"/>
      <c r="Q149" s="862"/>
      <c r="R149" s="862"/>
      <c r="S149" s="862"/>
      <c r="T149" s="862"/>
      <c r="U149" s="862"/>
      <c r="V149" s="862"/>
      <c r="W149" s="862"/>
      <c r="X149" s="863"/>
      <c r="Y149" s="411"/>
      <c r="Z149" s="412"/>
      <c r="AA149" s="412"/>
      <c r="AB149" s="832"/>
      <c r="AC149" s="695"/>
      <c r="AD149" s="696"/>
      <c r="AE149" s="696"/>
      <c r="AF149" s="696"/>
      <c r="AG149" s="697"/>
      <c r="AH149" s="689"/>
      <c r="AI149" s="862"/>
      <c r="AJ149" s="862"/>
      <c r="AK149" s="862"/>
      <c r="AL149" s="862"/>
      <c r="AM149" s="862"/>
      <c r="AN149" s="862"/>
      <c r="AO149" s="862"/>
      <c r="AP149" s="862"/>
      <c r="AQ149" s="862"/>
      <c r="AR149" s="862"/>
      <c r="AS149" s="862"/>
      <c r="AT149" s="863"/>
      <c r="AU149" s="411"/>
      <c r="AV149" s="412"/>
      <c r="AW149" s="412"/>
      <c r="AX149" s="413"/>
    </row>
    <row r="150" spans="1:50" ht="24.75" customHeight="1" x14ac:dyDescent="0.15">
      <c r="A150" s="1086"/>
      <c r="B150" s="1087"/>
      <c r="C150" s="1087"/>
      <c r="D150" s="1087"/>
      <c r="E150" s="1087"/>
      <c r="F150" s="1088"/>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86"/>
      <c r="B151" s="1087"/>
      <c r="C151" s="1087"/>
      <c r="D151" s="1087"/>
      <c r="E151" s="1087"/>
      <c r="F151" s="1088"/>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86"/>
      <c r="B152" s="1087"/>
      <c r="C152" s="1087"/>
      <c r="D152" s="1087"/>
      <c r="E152" s="1087"/>
      <c r="F152" s="1088"/>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86"/>
      <c r="B153" s="1087"/>
      <c r="C153" s="1087"/>
      <c r="D153" s="1087"/>
      <c r="E153" s="1087"/>
      <c r="F153" s="1088"/>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86"/>
      <c r="B154" s="1087"/>
      <c r="C154" s="1087"/>
      <c r="D154" s="1087"/>
      <c r="E154" s="1087"/>
      <c r="F154" s="1088"/>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86"/>
      <c r="B155" s="1087"/>
      <c r="C155" s="1087"/>
      <c r="D155" s="1087"/>
      <c r="E155" s="1087"/>
      <c r="F155" s="1088"/>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86"/>
      <c r="B156" s="1087"/>
      <c r="C156" s="1087"/>
      <c r="D156" s="1087"/>
      <c r="E156" s="1087"/>
      <c r="F156" s="1088"/>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86"/>
      <c r="B157" s="1087"/>
      <c r="C157" s="1087"/>
      <c r="D157" s="1087"/>
      <c r="E157" s="1087"/>
      <c r="F157" s="1088"/>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86"/>
      <c r="B158" s="1087"/>
      <c r="C158" s="1087"/>
      <c r="D158" s="1087"/>
      <c r="E158" s="1087"/>
      <c r="F158" s="1088"/>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92" t="s">
        <v>28</v>
      </c>
      <c r="B161" s="1093"/>
      <c r="C161" s="1093"/>
      <c r="D161" s="1093"/>
      <c r="E161" s="1093"/>
      <c r="F161" s="1094"/>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86"/>
      <c r="B162" s="1087"/>
      <c r="C162" s="1087"/>
      <c r="D162" s="1087"/>
      <c r="E162" s="1087"/>
      <c r="F162" s="1088"/>
      <c r="G162" s="842"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5"/>
      <c r="AC162" s="842"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6"/>
      <c r="B163" s="1087"/>
      <c r="C163" s="1087"/>
      <c r="D163" s="1087"/>
      <c r="E163" s="1087"/>
      <c r="F163" s="1088"/>
      <c r="G163" s="695"/>
      <c r="H163" s="696"/>
      <c r="I163" s="696"/>
      <c r="J163" s="696"/>
      <c r="K163" s="697"/>
      <c r="L163" s="689"/>
      <c r="M163" s="862"/>
      <c r="N163" s="862"/>
      <c r="O163" s="862"/>
      <c r="P163" s="862"/>
      <c r="Q163" s="862"/>
      <c r="R163" s="862"/>
      <c r="S163" s="862"/>
      <c r="T163" s="862"/>
      <c r="U163" s="862"/>
      <c r="V163" s="862"/>
      <c r="W163" s="862"/>
      <c r="X163" s="863"/>
      <c r="Y163" s="411"/>
      <c r="Z163" s="412"/>
      <c r="AA163" s="412"/>
      <c r="AB163" s="832"/>
      <c r="AC163" s="695"/>
      <c r="AD163" s="696"/>
      <c r="AE163" s="696"/>
      <c r="AF163" s="696"/>
      <c r="AG163" s="697"/>
      <c r="AH163" s="689"/>
      <c r="AI163" s="862"/>
      <c r="AJ163" s="862"/>
      <c r="AK163" s="862"/>
      <c r="AL163" s="862"/>
      <c r="AM163" s="862"/>
      <c r="AN163" s="862"/>
      <c r="AO163" s="862"/>
      <c r="AP163" s="862"/>
      <c r="AQ163" s="862"/>
      <c r="AR163" s="862"/>
      <c r="AS163" s="862"/>
      <c r="AT163" s="863"/>
      <c r="AU163" s="411"/>
      <c r="AV163" s="412"/>
      <c r="AW163" s="412"/>
      <c r="AX163" s="413"/>
    </row>
    <row r="164" spans="1:50" ht="24.75" customHeight="1" x14ac:dyDescent="0.15">
      <c r="A164" s="1086"/>
      <c r="B164" s="1087"/>
      <c r="C164" s="1087"/>
      <c r="D164" s="1087"/>
      <c r="E164" s="1087"/>
      <c r="F164" s="1088"/>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86"/>
      <c r="B165" s="1087"/>
      <c r="C165" s="1087"/>
      <c r="D165" s="1087"/>
      <c r="E165" s="1087"/>
      <c r="F165" s="1088"/>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86"/>
      <c r="B166" s="1087"/>
      <c r="C166" s="1087"/>
      <c r="D166" s="1087"/>
      <c r="E166" s="1087"/>
      <c r="F166" s="1088"/>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86"/>
      <c r="B167" s="1087"/>
      <c r="C167" s="1087"/>
      <c r="D167" s="1087"/>
      <c r="E167" s="1087"/>
      <c r="F167" s="1088"/>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86"/>
      <c r="B168" s="1087"/>
      <c r="C168" s="1087"/>
      <c r="D168" s="1087"/>
      <c r="E168" s="1087"/>
      <c r="F168" s="1088"/>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86"/>
      <c r="B169" s="1087"/>
      <c r="C169" s="1087"/>
      <c r="D169" s="1087"/>
      <c r="E169" s="1087"/>
      <c r="F169" s="1088"/>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86"/>
      <c r="B170" s="1087"/>
      <c r="C170" s="1087"/>
      <c r="D170" s="1087"/>
      <c r="E170" s="1087"/>
      <c r="F170" s="1088"/>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86"/>
      <c r="B171" s="1087"/>
      <c r="C171" s="1087"/>
      <c r="D171" s="1087"/>
      <c r="E171" s="1087"/>
      <c r="F171" s="1088"/>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86"/>
      <c r="B172" s="1087"/>
      <c r="C172" s="1087"/>
      <c r="D172" s="1087"/>
      <c r="E172" s="1087"/>
      <c r="F172" s="1088"/>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86"/>
      <c r="B173" s="1087"/>
      <c r="C173" s="1087"/>
      <c r="D173" s="1087"/>
      <c r="E173" s="1087"/>
      <c r="F173" s="1088"/>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6"/>
      <c r="B174" s="1087"/>
      <c r="C174" s="1087"/>
      <c r="D174" s="1087"/>
      <c r="E174" s="1087"/>
      <c r="F174" s="1088"/>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86"/>
      <c r="B175" s="1087"/>
      <c r="C175" s="1087"/>
      <c r="D175" s="1087"/>
      <c r="E175" s="1087"/>
      <c r="F175" s="1088"/>
      <c r="G175" s="842"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5"/>
      <c r="AC175" s="842"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6"/>
      <c r="B176" s="1087"/>
      <c r="C176" s="1087"/>
      <c r="D176" s="1087"/>
      <c r="E176" s="1087"/>
      <c r="F176" s="1088"/>
      <c r="G176" s="695"/>
      <c r="H176" s="696"/>
      <c r="I176" s="696"/>
      <c r="J176" s="696"/>
      <c r="K176" s="697"/>
      <c r="L176" s="689"/>
      <c r="M176" s="862"/>
      <c r="N176" s="862"/>
      <c r="O176" s="862"/>
      <c r="P176" s="862"/>
      <c r="Q176" s="862"/>
      <c r="R176" s="862"/>
      <c r="S176" s="862"/>
      <c r="T176" s="862"/>
      <c r="U176" s="862"/>
      <c r="V176" s="862"/>
      <c r="W176" s="862"/>
      <c r="X176" s="863"/>
      <c r="Y176" s="411"/>
      <c r="Z176" s="412"/>
      <c r="AA176" s="412"/>
      <c r="AB176" s="832"/>
      <c r="AC176" s="695"/>
      <c r="AD176" s="696"/>
      <c r="AE176" s="696"/>
      <c r="AF176" s="696"/>
      <c r="AG176" s="697"/>
      <c r="AH176" s="689"/>
      <c r="AI176" s="862"/>
      <c r="AJ176" s="862"/>
      <c r="AK176" s="862"/>
      <c r="AL176" s="862"/>
      <c r="AM176" s="862"/>
      <c r="AN176" s="862"/>
      <c r="AO176" s="862"/>
      <c r="AP176" s="862"/>
      <c r="AQ176" s="862"/>
      <c r="AR176" s="862"/>
      <c r="AS176" s="862"/>
      <c r="AT176" s="863"/>
      <c r="AU176" s="411"/>
      <c r="AV176" s="412"/>
      <c r="AW176" s="412"/>
      <c r="AX176" s="413"/>
    </row>
    <row r="177" spans="1:50" ht="24.75" customHeight="1" x14ac:dyDescent="0.15">
      <c r="A177" s="1086"/>
      <c r="B177" s="1087"/>
      <c r="C177" s="1087"/>
      <c r="D177" s="1087"/>
      <c r="E177" s="1087"/>
      <c r="F177" s="1088"/>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86"/>
      <c r="B178" s="1087"/>
      <c r="C178" s="1087"/>
      <c r="D178" s="1087"/>
      <c r="E178" s="1087"/>
      <c r="F178" s="1088"/>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86"/>
      <c r="B179" s="1087"/>
      <c r="C179" s="1087"/>
      <c r="D179" s="1087"/>
      <c r="E179" s="1087"/>
      <c r="F179" s="1088"/>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86"/>
      <c r="B180" s="1087"/>
      <c r="C180" s="1087"/>
      <c r="D180" s="1087"/>
      <c r="E180" s="1087"/>
      <c r="F180" s="1088"/>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86"/>
      <c r="B181" s="1087"/>
      <c r="C181" s="1087"/>
      <c r="D181" s="1087"/>
      <c r="E181" s="1087"/>
      <c r="F181" s="1088"/>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86"/>
      <c r="B182" s="1087"/>
      <c r="C182" s="1087"/>
      <c r="D182" s="1087"/>
      <c r="E182" s="1087"/>
      <c r="F182" s="1088"/>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86"/>
      <c r="B183" s="1087"/>
      <c r="C183" s="1087"/>
      <c r="D183" s="1087"/>
      <c r="E183" s="1087"/>
      <c r="F183" s="1088"/>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86"/>
      <c r="B184" s="1087"/>
      <c r="C184" s="1087"/>
      <c r="D184" s="1087"/>
      <c r="E184" s="1087"/>
      <c r="F184" s="1088"/>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86"/>
      <c r="B185" s="1087"/>
      <c r="C185" s="1087"/>
      <c r="D185" s="1087"/>
      <c r="E185" s="1087"/>
      <c r="F185" s="1088"/>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86"/>
      <c r="B186" s="1087"/>
      <c r="C186" s="1087"/>
      <c r="D186" s="1087"/>
      <c r="E186" s="1087"/>
      <c r="F186" s="1088"/>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6"/>
      <c r="B187" s="1087"/>
      <c r="C187" s="1087"/>
      <c r="D187" s="1087"/>
      <c r="E187" s="1087"/>
      <c r="F187" s="1088"/>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86"/>
      <c r="B188" s="1087"/>
      <c r="C188" s="1087"/>
      <c r="D188" s="1087"/>
      <c r="E188" s="1087"/>
      <c r="F188" s="1088"/>
      <c r="G188" s="842"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5"/>
      <c r="AC188" s="842"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6"/>
      <c r="B189" s="1087"/>
      <c r="C189" s="1087"/>
      <c r="D189" s="1087"/>
      <c r="E189" s="1087"/>
      <c r="F189" s="1088"/>
      <c r="G189" s="695"/>
      <c r="H189" s="696"/>
      <c r="I189" s="696"/>
      <c r="J189" s="696"/>
      <c r="K189" s="697"/>
      <c r="L189" s="689"/>
      <c r="M189" s="862"/>
      <c r="N189" s="862"/>
      <c r="O189" s="862"/>
      <c r="P189" s="862"/>
      <c r="Q189" s="862"/>
      <c r="R189" s="862"/>
      <c r="S189" s="862"/>
      <c r="T189" s="862"/>
      <c r="U189" s="862"/>
      <c r="V189" s="862"/>
      <c r="W189" s="862"/>
      <c r="X189" s="863"/>
      <c r="Y189" s="411"/>
      <c r="Z189" s="412"/>
      <c r="AA189" s="412"/>
      <c r="AB189" s="832"/>
      <c r="AC189" s="695"/>
      <c r="AD189" s="696"/>
      <c r="AE189" s="696"/>
      <c r="AF189" s="696"/>
      <c r="AG189" s="697"/>
      <c r="AH189" s="689"/>
      <c r="AI189" s="862"/>
      <c r="AJ189" s="862"/>
      <c r="AK189" s="862"/>
      <c r="AL189" s="862"/>
      <c r="AM189" s="862"/>
      <c r="AN189" s="862"/>
      <c r="AO189" s="862"/>
      <c r="AP189" s="862"/>
      <c r="AQ189" s="862"/>
      <c r="AR189" s="862"/>
      <c r="AS189" s="862"/>
      <c r="AT189" s="863"/>
      <c r="AU189" s="411"/>
      <c r="AV189" s="412"/>
      <c r="AW189" s="412"/>
      <c r="AX189" s="413"/>
    </row>
    <row r="190" spans="1:50" ht="24.75" customHeight="1" x14ac:dyDescent="0.15">
      <c r="A190" s="1086"/>
      <c r="B190" s="1087"/>
      <c r="C190" s="1087"/>
      <c r="D190" s="1087"/>
      <c r="E190" s="1087"/>
      <c r="F190" s="1088"/>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86"/>
      <c r="B191" s="1087"/>
      <c r="C191" s="1087"/>
      <c r="D191" s="1087"/>
      <c r="E191" s="1087"/>
      <c r="F191" s="1088"/>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86"/>
      <c r="B192" s="1087"/>
      <c r="C192" s="1087"/>
      <c r="D192" s="1087"/>
      <c r="E192" s="1087"/>
      <c r="F192" s="1088"/>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86"/>
      <c r="B193" s="1087"/>
      <c r="C193" s="1087"/>
      <c r="D193" s="1087"/>
      <c r="E193" s="1087"/>
      <c r="F193" s="1088"/>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86"/>
      <c r="B194" s="1087"/>
      <c r="C194" s="1087"/>
      <c r="D194" s="1087"/>
      <c r="E194" s="1087"/>
      <c r="F194" s="1088"/>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86"/>
      <c r="B195" s="1087"/>
      <c r="C195" s="1087"/>
      <c r="D195" s="1087"/>
      <c r="E195" s="1087"/>
      <c r="F195" s="1088"/>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86"/>
      <c r="B196" s="1087"/>
      <c r="C196" s="1087"/>
      <c r="D196" s="1087"/>
      <c r="E196" s="1087"/>
      <c r="F196" s="1088"/>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86"/>
      <c r="B197" s="1087"/>
      <c r="C197" s="1087"/>
      <c r="D197" s="1087"/>
      <c r="E197" s="1087"/>
      <c r="F197" s="1088"/>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86"/>
      <c r="B198" s="1087"/>
      <c r="C198" s="1087"/>
      <c r="D198" s="1087"/>
      <c r="E198" s="1087"/>
      <c r="F198" s="1088"/>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86"/>
      <c r="B199" s="1087"/>
      <c r="C199" s="1087"/>
      <c r="D199" s="1087"/>
      <c r="E199" s="1087"/>
      <c r="F199" s="1088"/>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6"/>
      <c r="B200" s="1087"/>
      <c r="C200" s="1087"/>
      <c r="D200" s="1087"/>
      <c r="E200" s="1087"/>
      <c r="F200" s="1088"/>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86"/>
      <c r="B201" s="1087"/>
      <c r="C201" s="1087"/>
      <c r="D201" s="1087"/>
      <c r="E201" s="1087"/>
      <c r="F201" s="1088"/>
      <c r="G201" s="842"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5"/>
      <c r="AC201" s="842"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6"/>
      <c r="B202" s="1087"/>
      <c r="C202" s="1087"/>
      <c r="D202" s="1087"/>
      <c r="E202" s="1087"/>
      <c r="F202" s="1088"/>
      <c r="G202" s="695"/>
      <c r="H202" s="696"/>
      <c r="I202" s="696"/>
      <c r="J202" s="696"/>
      <c r="K202" s="697"/>
      <c r="L202" s="689"/>
      <c r="M202" s="862"/>
      <c r="N202" s="862"/>
      <c r="O202" s="862"/>
      <c r="P202" s="862"/>
      <c r="Q202" s="862"/>
      <c r="R202" s="862"/>
      <c r="S202" s="862"/>
      <c r="T202" s="862"/>
      <c r="U202" s="862"/>
      <c r="V202" s="862"/>
      <c r="W202" s="862"/>
      <c r="X202" s="863"/>
      <c r="Y202" s="411"/>
      <c r="Z202" s="412"/>
      <c r="AA202" s="412"/>
      <c r="AB202" s="832"/>
      <c r="AC202" s="695"/>
      <c r="AD202" s="696"/>
      <c r="AE202" s="696"/>
      <c r="AF202" s="696"/>
      <c r="AG202" s="697"/>
      <c r="AH202" s="689"/>
      <c r="AI202" s="862"/>
      <c r="AJ202" s="862"/>
      <c r="AK202" s="862"/>
      <c r="AL202" s="862"/>
      <c r="AM202" s="862"/>
      <c r="AN202" s="862"/>
      <c r="AO202" s="862"/>
      <c r="AP202" s="862"/>
      <c r="AQ202" s="862"/>
      <c r="AR202" s="862"/>
      <c r="AS202" s="862"/>
      <c r="AT202" s="863"/>
      <c r="AU202" s="411"/>
      <c r="AV202" s="412"/>
      <c r="AW202" s="412"/>
      <c r="AX202" s="413"/>
    </row>
    <row r="203" spans="1:50" ht="24.75" customHeight="1" x14ac:dyDescent="0.15">
      <c r="A203" s="1086"/>
      <c r="B203" s="1087"/>
      <c r="C203" s="1087"/>
      <c r="D203" s="1087"/>
      <c r="E203" s="1087"/>
      <c r="F203" s="1088"/>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86"/>
      <c r="B204" s="1087"/>
      <c r="C204" s="1087"/>
      <c r="D204" s="1087"/>
      <c r="E204" s="1087"/>
      <c r="F204" s="1088"/>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86"/>
      <c r="B205" s="1087"/>
      <c r="C205" s="1087"/>
      <c r="D205" s="1087"/>
      <c r="E205" s="1087"/>
      <c r="F205" s="1088"/>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86"/>
      <c r="B206" s="1087"/>
      <c r="C206" s="1087"/>
      <c r="D206" s="1087"/>
      <c r="E206" s="1087"/>
      <c r="F206" s="1088"/>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86"/>
      <c r="B207" s="1087"/>
      <c r="C207" s="1087"/>
      <c r="D207" s="1087"/>
      <c r="E207" s="1087"/>
      <c r="F207" s="1088"/>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86"/>
      <c r="B208" s="1087"/>
      <c r="C208" s="1087"/>
      <c r="D208" s="1087"/>
      <c r="E208" s="1087"/>
      <c r="F208" s="1088"/>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86"/>
      <c r="B209" s="1087"/>
      <c r="C209" s="1087"/>
      <c r="D209" s="1087"/>
      <c r="E209" s="1087"/>
      <c r="F209" s="1088"/>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86"/>
      <c r="B210" s="1087"/>
      <c r="C210" s="1087"/>
      <c r="D210" s="1087"/>
      <c r="E210" s="1087"/>
      <c r="F210" s="1088"/>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86"/>
      <c r="B211" s="1087"/>
      <c r="C211" s="1087"/>
      <c r="D211" s="1087"/>
      <c r="E211" s="1087"/>
      <c r="F211" s="1088"/>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86"/>
      <c r="B215" s="1087"/>
      <c r="C215" s="1087"/>
      <c r="D215" s="1087"/>
      <c r="E215" s="1087"/>
      <c r="F215" s="1088"/>
      <c r="G215" s="842"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5"/>
      <c r="AC215" s="842"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6"/>
      <c r="B216" s="1087"/>
      <c r="C216" s="1087"/>
      <c r="D216" s="1087"/>
      <c r="E216" s="1087"/>
      <c r="F216" s="1088"/>
      <c r="G216" s="695"/>
      <c r="H216" s="696"/>
      <c r="I216" s="696"/>
      <c r="J216" s="696"/>
      <c r="K216" s="697"/>
      <c r="L216" s="689"/>
      <c r="M216" s="862"/>
      <c r="N216" s="862"/>
      <c r="O216" s="862"/>
      <c r="P216" s="862"/>
      <c r="Q216" s="862"/>
      <c r="R216" s="862"/>
      <c r="S216" s="862"/>
      <c r="T216" s="862"/>
      <c r="U216" s="862"/>
      <c r="V216" s="862"/>
      <c r="W216" s="862"/>
      <c r="X216" s="863"/>
      <c r="Y216" s="411"/>
      <c r="Z216" s="412"/>
      <c r="AA216" s="412"/>
      <c r="AB216" s="832"/>
      <c r="AC216" s="695"/>
      <c r="AD216" s="696"/>
      <c r="AE216" s="696"/>
      <c r="AF216" s="696"/>
      <c r="AG216" s="697"/>
      <c r="AH216" s="689"/>
      <c r="AI216" s="862"/>
      <c r="AJ216" s="862"/>
      <c r="AK216" s="862"/>
      <c r="AL216" s="862"/>
      <c r="AM216" s="862"/>
      <c r="AN216" s="862"/>
      <c r="AO216" s="862"/>
      <c r="AP216" s="862"/>
      <c r="AQ216" s="862"/>
      <c r="AR216" s="862"/>
      <c r="AS216" s="862"/>
      <c r="AT216" s="863"/>
      <c r="AU216" s="411"/>
      <c r="AV216" s="412"/>
      <c r="AW216" s="412"/>
      <c r="AX216" s="413"/>
    </row>
    <row r="217" spans="1:50" ht="24.75" customHeight="1" x14ac:dyDescent="0.15">
      <c r="A217" s="1086"/>
      <c r="B217" s="1087"/>
      <c r="C217" s="1087"/>
      <c r="D217" s="1087"/>
      <c r="E217" s="1087"/>
      <c r="F217" s="1088"/>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86"/>
      <c r="B218" s="1087"/>
      <c r="C218" s="1087"/>
      <c r="D218" s="1087"/>
      <c r="E218" s="1087"/>
      <c r="F218" s="1088"/>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86"/>
      <c r="B219" s="1087"/>
      <c r="C219" s="1087"/>
      <c r="D219" s="1087"/>
      <c r="E219" s="1087"/>
      <c r="F219" s="1088"/>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86"/>
      <c r="B220" s="1087"/>
      <c r="C220" s="1087"/>
      <c r="D220" s="1087"/>
      <c r="E220" s="1087"/>
      <c r="F220" s="1088"/>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86"/>
      <c r="B221" s="1087"/>
      <c r="C221" s="1087"/>
      <c r="D221" s="1087"/>
      <c r="E221" s="1087"/>
      <c r="F221" s="1088"/>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86"/>
      <c r="B222" s="1087"/>
      <c r="C222" s="1087"/>
      <c r="D222" s="1087"/>
      <c r="E222" s="1087"/>
      <c r="F222" s="1088"/>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86"/>
      <c r="B223" s="1087"/>
      <c r="C223" s="1087"/>
      <c r="D223" s="1087"/>
      <c r="E223" s="1087"/>
      <c r="F223" s="1088"/>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86"/>
      <c r="B224" s="1087"/>
      <c r="C224" s="1087"/>
      <c r="D224" s="1087"/>
      <c r="E224" s="1087"/>
      <c r="F224" s="1088"/>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86"/>
      <c r="B225" s="1087"/>
      <c r="C225" s="1087"/>
      <c r="D225" s="1087"/>
      <c r="E225" s="1087"/>
      <c r="F225" s="1088"/>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86"/>
      <c r="B226" s="1087"/>
      <c r="C226" s="1087"/>
      <c r="D226" s="1087"/>
      <c r="E226" s="1087"/>
      <c r="F226" s="1088"/>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6"/>
      <c r="B227" s="1087"/>
      <c r="C227" s="1087"/>
      <c r="D227" s="1087"/>
      <c r="E227" s="1087"/>
      <c r="F227" s="1088"/>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86"/>
      <c r="B228" s="1087"/>
      <c r="C228" s="1087"/>
      <c r="D228" s="1087"/>
      <c r="E228" s="1087"/>
      <c r="F228" s="1088"/>
      <c r="G228" s="842"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5"/>
      <c r="AC228" s="842"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6"/>
      <c r="B229" s="1087"/>
      <c r="C229" s="1087"/>
      <c r="D229" s="1087"/>
      <c r="E229" s="1087"/>
      <c r="F229" s="1088"/>
      <c r="G229" s="695"/>
      <c r="H229" s="696"/>
      <c r="I229" s="696"/>
      <c r="J229" s="696"/>
      <c r="K229" s="697"/>
      <c r="L229" s="689"/>
      <c r="M229" s="862"/>
      <c r="N229" s="862"/>
      <c r="O229" s="862"/>
      <c r="P229" s="862"/>
      <c r="Q229" s="862"/>
      <c r="R229" s="862"/>
      <c r="S229" s="862"/>
      <c r="T229" s="862"/>
      <c r="U229" s="862"/>
      <c r="V229" s="862"/>
      <c r="W229" s="862"/>
      <c r="X229" s="863"/>
      <c r="Y229" s="411"/>
      <c r="Z229" s="412"/>
      <c r="AA229" s="412"/>
      <c r="AB229" s="832"/>
      <c r="AC229" s="695"/>
      <c r="AD229" s="696"/>
      <c r="AE229" s="696"/>
      <c r="AF229" s="696"/>
      <c r="AG229" s="697"/>
      <c r="AH229" s="689"/>
      <c r="AI229" s="862"/>
      <c r="AJ229" s="862"/>
      <c r="AK229" s="862"/>
      <c r="AL229" s="862"/>
      <c r="AM229" s="862"/>
      <c r="AN229" s="862"/>
      <c r="AO229" s="862"/>
      <c r="AP229" s="862"/>
      <c r="AQ229" s="862"/>
      <c r="AR229" s="862"/>
      <c r="AS229" s="862"/>
      <c r="AT229" s="863"/>
      <c r="AU229" s="411"/>
      <c r="AV229" s="412"/>
      <c r="AW229" s="412"/>
      <c r="AX229" s="413"/>
    </row>
    <row r="230" spans="1:50" ht="24.75" customHeight="1" x14ac:dyDescent="0.15">
      <c r="A230" s="1086"/>
      <c r="B230" s="1087"/>
      <c r="C230" s="1087"/>
      <c r="D230" s="1087"/>
      <c r="E230" s="1087"/>
      <c r="F230" s="1088"/>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86"/>
      <c r="B231" s="1087"/>
      <c r="C231" s="1087"/>
      <c r="D231" s="1087"/>
      <c r="E231" s="1087"/>
      <c r="F231" s="1088"/>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86"/>
      <c r="B232" s="1087"/>
      <c r="C232" s="1087"/>
      <c r="D232" s="1087"/>
      <c r="E232" s="1087"/>
      <c r="F232" s="1088"/>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86"/>
      <c r="B233" s="1087"/>
      <c r="C233" s="1087"/>
      <c r="D233" s="1087"/>
      <c r="E233" s="1087"/>
      <c r="F233" s="1088"/>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86"/>
      <c r="B234" s="1087"/>
      <c r="C234" s="1087"/>
      <c r="D234" s="1087"/>
      <c r="E234" s="1087"/>
      <c r="F234" s="1088"/>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86"/>
      <c r="B235" s="1087"/>
      <c r="C235" s="1087"/>
      <c r="D235" s="1087"/>
      <c r="E235" s="1087"/>
      <c r="F235" s="1088"/>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86"/>
      <c r="B236" s="1087"/>
      <c r="C236" s="1087"/>
      <c r="D236" s="1087"/>
      <c r="E236" s="1087"/>
      <c r="F236" s="1088"/>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86"/>
      <c r="B237" s="1087"/>
      <c r="C237" s="1087"/>
      <c r="D237" s="1087"/>
      <c r="E237" s="1087"/>
      <c r="F237" s="1088"/>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86"/>
      <c r="B238" s="1087"/>
      <c r="C238" s="1087"/>
      <c r="D238" s="1087"/>
      <c r="E238" s="1087"/>
      <c r="F238" s="1088"/>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86"/>
      <c r="B239" s="1087"/>
      <c r="C239" s="1087"/>
      <c r="D239" s="1087"/>
      <c r="E239" s="1087"/>
      <c r="F239" s="1088"/>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6"/>
      <c r="B240" s="1087"/>
      <c r="C240" s="1087"/>
      <c r="D240" s="1087"/>
      <c r="E240" s="1087"/>
      <c r="F240" s="1088"/>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86"/>
      <c r="B241" s="1087"/>
      <c r="C241" s="1087"/>
      <c r="D241" s="1087"/>
      <c r="E241" s="1087"/>
      <c r="F241" s="1088"/>
      <c r="G241" s="842"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5"/>
      <c r="AC241" s="842"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6"/>
      <c r="B242" s="1087"/>
      <c r="C242" s="1087"/>
      <c r="D242" s="1087"/>
      <c r="E242" s="1087"/>
      <c r="F242" s="1088"/>
      <c r="G242" s="695"/>
      <c r="H242" s="696"/>
      <c r="I242" s="696"/>
      <c r="J242" s="696"/>
      <c r="K242" s="697"/>
      <c r="L242" s="689"/>
      <c r="M242" s="862"/>
      <c r="N242" s="862"/>
      <c r="O242" s="862"/>
      <c r="P242" s="862"/>
      <c r="Q242" s="862"/>
      <c r="R242" s="862"/>
      <c r="S242" s="862"/>
      <c r="T242" s="862"/>
      <c r="U242" s="862"/>
      <c r="V242" s="862"/>
      <c r="W242" s="862"/>
      <c r="X242" s="863"/>
      <c r="Y242" s="411"/>
      <c r="Z242" s="412"/>
      <c r="AA242" s="412"/>
      <c r="AB242" s="832"/>
      <c r="AC242" s="695"/>
      <c r="AD242" s="696"/>
      <c r="AE242" s="696"/>
      <c r="AF242" s="696"/>
      <c r="AG242" s="697"/>
      <c r="AH242" s="689"/>
      <c r="AI242" s="862"/>
      <c r="AJ242" s="862"/>
      <c r="AK242" s="862"/>
      <c r="AL242" s="862"/>
      <c r="AM242" s="862"/>
      <c r="AN242" s="862"/>
      <c r="AO242" s="862"/>
      <c r="AP242" s="862"/>
      <c r="AQ242" s="862"/>
      <c r="AR242" s="862"/>
      <c r="AS242" s="862"/>
      <c r="AT242" s="863"/>
      <c r="AU242" s="411"/>
      <c r="AV242" s="412"/>
      <c r="AW242" s="412"/>
      <c r="AX242" s="413"/>
    </row>
    <row r="243" spans="1:50" ht="24.75" customHeight="1" x14ac:dyDescent="0.15">
      <c r="A243" s="1086"/>
      <c r="B243" s="1087"/>
      <c r="C243" s="1087"/>
      <c r="D243" s="1087"/>
      <c r="E243" s="1087"/>
      <c r="F243" s="1088"/>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86"/>
      <c r="B244" s="1087"/>
      <c r="C244" s="1087"/>
      <c r="D244" s="1087"/>
      <c r="E244" s="1087"/>
      <c r="F244" s="1088"/>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86"/>
      <c r="B245" s="1087"/>
      <c r="C245" s="1087"/>
      <c r="D245" s="1087"/>
      <c r="E245" s="1087"/>
      <c r="F245" s="1088"/>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86"/>
      <c r="B246" s="1087"/>
      <c r="C246" s="1087"/>
      <c r="D246" s="1087"/>
      <c r="E246" s="1087"/>
      <c r="F246" s="1088"/>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86"/>
      <c r="B247" s="1087"/>
      <c r="C247" s="1087"/>
      <c r="D247" s="1087"/>
      <c r="E247" s="1087"/>
      <c r="F247" s="1088"/>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86"/>
      <c r="B248" s="1087"/>
      <c r="C248" s="1087"/>
      <c r="D248" s="1087"/>
      <c r="E248" s="1087"/>
      <c r="F248" s="1088"/>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86"/>
      <c r="B249" s="1087"/>
      <c r="C249" s="1087"/>
      <c r="D249" s="1087"/>
      <c r="E249" s="1087"/>
      <c r="F249" s="1088"/>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86"/>
      <c r="B250" s="1087"/>
      <c r="C250" s="1087"/>
      <c r="D250" s="1087"/>
      <c r="E250" s="1087"/>
      <c r="F250" s="1088"/>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86"/>
      <c r="B251" s="1087"/>
      <c r="C251" s="1087"/>
      <c r="D251" s="1087"/>
      <c r="E251" s="1087"/>
      <c r="F251" s="1088"/>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86"/>
      <c r="B252" s="1087"/>
      <c r="C252" s="1087"/>
      <c r="D252" s="1087"/>
      <c r="E252" s="1087"/>
      <c r="F252" s="1088"/>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6"/>
      <c r="B253" s="1087"/>
      <c r="C253" s="1087"/>
      <c r="D253" s="1087"/>
      <c r="E253" s="1087"/>
      <c r="F253" s="1088"/>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86"/>
      <c r="B254" s="1087"/>
      <c r="C254" s="1087"/>
      <c r="D254" s="1087"/>
      <c r="E254" s="1087"/>
      <c r="F254" s="1088"/>
      <c r="G254" s="842"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5"/>
      <c r="AC254" s="842"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6"/>
      <c r="B255" s="1087"/>
      <c r="C255" s="1087"/>
      <c r="D255" s="1087"/>
      <c r="E255" s="1087"/>
      <c r="F255" s="1088"/>
      <c r="G255" s="695"/>
      <c r="H255" s="696"/>
      <c r="I255" s="696"/>
      <c r="J255" s="696"/>
      <c r="K255" s="697"/>
      <c r="L255" s="689"/>
      <c r="M255" s="862"/>
      <c r="N255" s="862"/>
      <c r="O255" s="862"/>
      <c r="P255" s="862"/>
      <c r="Q255" s="862"/>
      <c r="R255" s="862"/>
      <c r="S255" s="862"/>
      <c r="T255" s="862"/>
      <c r="U255" s="862"/>
      <c r="V255" s="862"/>
      <c r="W255" s="862"/>
      <c r="X255" s="863"/>
      <c r="Y255" s="411"/>
      <c r="Z255" s="412"/>
      <c r="AA255" s="412"/>
      <c r="AB255" s="832"/>
      <c r="AC255" s="695"/>
      <c r="AD255" s="696"/>
      <c r="AE255" s="696"/>
      <c r="AF255" s="696"/>
      <c r="AG255" s="697"/>
      <c r="AH255" s="689"/>
      <c r="AI255" s="862"/>
      <c r="AJ255" s="862"/>
      <c r="AK255" s="862"/>
      <c r="AL255" s="862"/>
      <c r="AM255" s="862"/>
      <c r="AN255" s="862"/>
      <c r="AO255" s="862"/>
      <c r="AP255" s="862"/>
      <c r="AQ255" s="862"/>
      <c r="AR255" s="862"/>
      <c r="AS255" s="862"/>
      <c r="AT255" s="863"/>
      <c r="AU255" s="411"/>
      <c r="AV255" s="412"/>
      <c r="AW255" s="412"/>
      <c r="AX255" s="413"/>
    </row>
    <row r="256" spans="1:50" ht="24.75" customHeight="1" x14ac:dyDescent="0.15">
      <c r="A256" s="1086"/>
      <c r="B256" s="1087"/>
      <c r="C256" s="1087"/>
      <c r="D256" s="1087"/>
      <c r="E256" s="1087"/>
      <c r="F256" s="1088"/>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86"/>
      <c r="B257" s="1087"/>
      <c r="C257" s="1087"/>
      <c r="D257" s="1087"/>
      <c r="E257" s="1087"/>
      <c r="F257" s="1088"/>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86"/>
      <c r="B258" s="1087"/>
      <c r="C258" s="1087"/>
      <c r="D258" s="1087"/>
      <c r="E258" s="1087"/>
      <c r="F258" s="1088"/>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86"/>
      <c r="B259" s="1087"/>
      <c r="C259" s="1087"/>
      <c r="D259" s="1087"/>
      <c r="E259" s="1087"/>
      <c r="F259" s="1088"/>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86"/>
      <c r="B260" s="1087"/>
      <c r="C260" s="1087"/>
      <c r="D260" s="1087"/>
      <c r="E260" s="1087"/>
      <c r="F260" s="1088"/>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86"/>
      <c r="B261" s="1087"/>
      <c r="C261" s="1087"/>
      <c r="D261" s="1087"/>
      <c r="E261" s="1087"/>
      <c r="F261" s="1088"/>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86"/>
      <c r="B262" s="1087"/>
      <c r="C262" s="1087"/>
      <c r="D262" s="1087"/>
      <c r="E262" s="1087"/>
      <c r="F262" s="1088"/>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86"/>
      <c r="B263" s="1087"/>
      <c r="C263" s="1087"/>
      <c r="D263" s="1087"/>
      <c r="E263" s="1087"/>
      <c r="F263" s="1088"/>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86"/>
      <c r="B264" s="1087"/>
      <c r="C264" s="1087"/>
      <c r="D264" s="1087"/>
      <c r="E264" s="1087"/>
      <c r="F264" s="1088"/>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7">
        <v>1</v>
      </c>
      <c r="B4" s="1097">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7">
        <v>2</v>
      </c>
      <c r="B5" s="1097">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7">
        <v>3</v>
      </c>
      <c r="B6" s="1097">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7">
        <v>4</v>
      </c>
      <c r="B7" s="1097">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7">
        <v>5</v>
      </c>
      <c r="B8" s="1097">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7">
        <v>6</v>
      </c>
      <c r="B9" s="1097">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7">
        <v>7</v>
      </c>
      <c r="B10" s="1097">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7">
        <v>8</v>
      </c>
      <c r="B11" s="1097">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7">
        <v>9</v>
      </c>
      <c r="B12" s="1097">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7">
        <v>10</v>
      </c>
      <c r="B13" s="1097">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7">
        <v>11</v>
      </c>
      <c r="B14" s="1097">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7">
        <v>12</v>
      </c>
      <c r="B15" s="1097">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7">
        <v>13</v>
      </c>
      <c r="B16" s="1097">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7">
        <v>14</v>
      </c>
      <c r="B17" s="1097">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7">
        <v>15</v>
      </c>
      <c r="B18" s="1097">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7">
        <v>16</v>
      </c>
      <c r="B19" s="1097">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7">
        <v>17</v>
      </c>
      <c r="B20" s="1097">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7">
        <v>18</v>
      </c>
      <c r="B21" s="1097">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7">
        <v>19</v>
      </c>
      <c r="B22" s="1097">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7">
        <v>20</v>
      </c>
      <c r="B23" s="1097">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7">
        <v>21</v>
      </c>
      <c r="B24" s="1097">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7">
        <v>22</v>
      </c>
      <c r="B25" s="1097">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7">
        <v>23</v>
      </c>
      <c r="B26" s="1097">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7">
        <v>24</v>
      </c>
      <c r="B27" s="1097">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7">
        <v>25</v>
      </c>
      <c r="B28" s="1097">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7">
        <v>26</v>
      </c>
      <c r="B29" s="1097">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7">
        <v>27</v>
      </c>
      <c r="B30" s="1097">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7">
        <v>28</v>
      </c>
      <c r="B31" s="1097">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7">
        <v>29</v>
      </c>
      <c r="B32" s="1097">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7">
        <v>30</v>
      </c>
      <c r="B33" s="1097">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7">
        <v>1</v>
      </c>
      <c r="B37" s="1097">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7">
        <v>2</v>
      </c>
      <c r="B38" s="1097">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7">
        <v>3</v>
      </c>
      <c r="B39" s="1097">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7">
        <v>4</v>
      </c>
      <c r="B40" s="1097">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7">
        <v>5</v>
      </c>
      <c r="B41" s="1097">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7">
        <v>6</v>
      </c>
      <c r="B42" s="1097">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7">
        <v>7</v>
      </c>
      <c r="B43" s="1097">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7">
        <v>8</v>
      </c>
      <c r="B44" s="1097">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7">
        <v>9</v>
      </c>
      <c r="B45" s="1097">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7">
        <v>10</v>
      </c>
      <c r="B46" s="1097">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7">
        <v>11</v>
      </c>
      <c r="B47" s="1097">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7">
        <v>12</v>
      </c>
      <c r="B48" s="1097">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7">
        <v>13</v>
      </c>
      <c r="B49" s="1097">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7">
        <v>14</v>
      </c>
      <c r="B50" s="1097">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7">
        <v>15</v>
      </c>
      <c r="B51" s="1097">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7">
        <v>16</v>
      </c>
      <c r="B52" s="1097">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7">
        <v>17</v>
      </c>
      <c r="B53" s="1097">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7">
        <v>18</v>
      </c>
      <c r="B54" s="1097">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7">
        <v>19</v>
      </c>
      <c r="B55" s="1097">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7">
        <v>20</v>
      </c>
      <c r="B56" s="1097">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7">
        <v>21</v>
      </c>
      <c r="B57" s="1097">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7">
        <v>22</v>
      </c>
      <c r="B58" s="1097">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7">
        <v>23</v>
      </c>
      <c r="B59" s="1097">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7">
        <v>24</v>
      </c>
      <c r="B60" s="1097">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7">
        <v>25</v>
      </c>
      <c r="B61" s="1097">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7">
        <v>26</v>
      </c>
      <c r="B62" s="1097">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7">
        <v>27</v>
      </c>
      <c r="B63" s="1097">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7">
        <v>28</v>
      </c>
      <c r="B64" s="1097">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7">
        <v>29</v>
      </c>
      <c r="B65" s="1097">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7">
        <v>30</v>
      </c>
      <c r="B66" s="1097">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7">
        <v>1</v>
      </c>
      <c r="B70" s="1097">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7">
        <v>2</v>
      </c>
      <c r="B71" s="1097">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7">
        <v>3</v>
      </c>
      <c r="B72" s="1097">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7">
        <v>4</v>
      </c>
      <c r="B73" s="1097">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7">
        <v>5</v>
      </c>
      <c r="B74" s="1097">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7">
        <v>6</v>
      </c>
      <c r="B75" s="1097">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7">
        <v>7</v>
      </c>
      <c r="B76" s="1097">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7">
        <v>8</v>
      </c>
      <c r="B77" s="1097">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7">
        <v>9</v>
      </c>
      <c r="B78" s="1097">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7">
        <v>10</v>
      </c>
      <c r="B79" s="1097">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7">
        <v>11</v>
      </c>
      <c r="B80" s="1097">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7">
        <v>12</v>
      </c>
      <c r="B81" s="1097">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7">
        <v>13</v>
      </c>
      <c r="B82" s="1097">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7">
        <v>14</v>
      </c>
      <c r="B83" s="1097">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7">
        <v>15</v>
      </c>
      <c r="B84" s="1097">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7">
        <v>16</v>
      </c>
      <c r="B85" s="1097">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7">
        <v>17</v>
      </c>
      <c r="B86" s="1097">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7">
        <v>18</v>
      </c>
      <c r="B87" s="1097">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7">
        <v>19</v>
      </c>
      <c r="B88" s="1097">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7">
        <v>20</v>
      </c>
      <c r="B89" s="1097">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7">
        <v>21</v>
      </c>
      <c r="B90" s="1097">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7">
        <v>22</v>
      </c>
      <c r="B91" s="1097">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7">
        <v>23</v>
      </c>
      <c r="B92" s="1097">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7">
        <v>24</v>
      </c>
      <c r="B93" s="1097">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7">
        <v>25</v>
      </c>
      <c r="B94" s="1097">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7">
        <v>26</v>
      </c>
      <c r="B95" s="1097">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7">
        <v>27</v>
      </c>
      <c r="B96" s="1097">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7">
        <v>28</v>
      </c>
      <c r="B97" s="1097">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7">
        <v>29</v>
      </c>
      <c r="B98" s="1097">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7">
        <v>30</v>
      </c>
      <c r="B99" s="1097">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7">
        <v>1</v>
      </c>
      <c r="B103" s="1097">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7">
        <v>2</v>
      </c>
      <c r="B104" s="1097">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7">
        <v>3</v>
      </c>
      <c r="B105" s="1097">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7">
        <v>4</v>
      </c>
      <c r="B106" s="1097">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7">
        <v>5</v>
      </c>
      <c r="B107" s="1097">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7">
        <v>6</v>
      </c>
      <c r="B108" s="1097">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7">
        <v>7</v>
      </c>
      <c r="B109" s="1097">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7">
        <v>8</v>
      </c>
      <c r="B110" s="1097">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7">
        <v>9</v>
      </c>
      <c r="B111" s="1097">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7">
        <v>10</v>
      </c>
      <c r="B112" s="1097">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7">
        <v>11</v>
      </c>
      <c r="B113" s="1097">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7">
        <v>12</v>
      </c>
      <c r="B114" s="1097">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7">
        <v>13</v>
      </c>
      <c r="B115" s="1097">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7">
        <v>14</v>
      </c>
      <c r="B116" s="1097">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7">
        <v>15</v>
      </c>
      <c r="B117" s="1097">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7">
        <v>16</v>
      </c>
      <c r="B118" s="1097">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7">
        <v>17</v>
      </c>
      <c r="B119" s="1097">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7">
        <v>18</v>
      </c>
      <c r="B120" s="1097">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7">
        <v>19</v>
      </c>
      <c r="B121" s="1097">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7">
        <v>20</v>
      </c>
      <c r="B122" s="1097">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7">
        <v>21</v>
      </c>
      <c r="B123" s="1097">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7">
        <v>22</v>
      </c>
      <c r="B124" s="1097">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7">
        <v>23</v>
      </c>
      <c r="B125" s="1097">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7">
        <v>24</v>
      </c>
      <c r="B126" s="1097">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7">
        <v>25</v>
      </c>
      <c r="B127" s="1097">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7">
        <v>26</v>
      </c>
      <c r="B128" s="1097">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7">
        <v>27</v>
      </c>
      <c r="B129" s="1097">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7">
        <v>28</v>
      </c>
      <c r="B130" s="1097">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7">
        <v>29</v>
      </c>
      <c r="B131" s="1097">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7">
        <v>30</v>
      </c>
      <c r="B132" s="1097">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7">
        <v>1</v>
      </c>
      <c r="B136" s="1097">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7">
        <v>2</v>
      </c>
      <c r="B137" s="1097">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7">
        <v>3</v>
      </c>
      <c r="B138" s="1097">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7">
        <v>4</v>
      </c>
      <c r="B139" s="1097">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7">
        <v>5</v>
      </c>
      <c r="B140" s="1097">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7">
        <v>6</v>
      </c>
      <c r="B141" s="1097">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7">
        <v>7</v>
      </c>
      <c r="B142" s="1097">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7">
        <v>8</v>
      </c>
      <c r="B143" s="1097">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7">
        <v>9</v>
      </c>
      <c r="B144" s="1097">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7">
        <v>10</v>
      </c>
      <c r="B145" s="1097">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7">
        <v>11</v>
      </c>
      <c r="B146" s="1097">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7">
        <v>12</v>
      </c>
      <c r="B147" s="1097">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7">
        <v>13</v>
      </c>
      <c r="B148" s="1097">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7">
        <v>14</v>
      </c>
      <c r="B149" s="1097">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7">
        <v>15</v>
      </c>
      <c r="B150" s="1097">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7">
        <v>16</v>
      </c>
      <c r="B151" s="1097">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7">
        <v>17</v>
      </c>
      <c r="B152" s="1097">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7">
        <v>18</v>
      </c>
      <c r="B153" s="1097">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7">
        <v>19</v>
      </c>
      <c r="B154" s="1097">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7">
        <v>20</v>
      </c>
      <c r="B155" s="1097">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7">
        <v>21</v>
      </c>
      <c r="B156" s="1097">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7">
        <v>22</v>
      </c>
      <c r="B157" s="1097">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7">
        <v>23</v>
      </c>
      <c r="B158" s="1097">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7">
        <v>24</v>
      </c>
      <c r="B159" s="1097">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7">
        <v>25</v>
      </c>
      <c r="B160" s="1097">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7">
        <v>26</v>
      </c>
      <c r="B161" s="1097">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7">
        <v>27</v>
      </c>
      <c r="B162" s="1097">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7">
        <v>28</v>
      </c>
      <c r="B163" s="1097">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7">
        <v>29</v>
      </c>
      <c r="B164" s="1097">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7">
        <v>30</v>
      </c>
      <c r="B165" s="1097">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7">
        <v>1</v>
      </c>
      <c r="B169" s="1097">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7">
        <v>2</v>
      </c>
      <c r="B170" s="1097">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7">
        <v>3</v>
      </c>
      <c r="B171" s="1097">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7">
        <v>4</v>
      </c>
      <c r="B172" s="1097">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7">
        <v>5</v>
      </c>
      <c r="B173" s="1097">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7">
        <v>6</v>
      </c>
      <c r="B174" s="1097">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7">
        <v>7</v>
      </c>
      <c r="B175" s="1097">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7">
        <v>8</v>
      </c>
      <c r="B176" s="1097">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7">
        <v>9</v>
      </c>
      <c r="B177" s="1097">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7">
        <v>10</v>
      </c>
      <c r="B178" s="1097">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7">
        <v>11</v>
      </c>
      <c r="B179" s="1097">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7">
        <v>12</v>
      </c>
      <c r="B180" s="1097">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7">
        <v>13</v>
      </c>
      <c r="B181" s="1097">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7">
        <v>14</v>
      </c>
      <c r="B182" s="1097">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7">
        <v>15</v>
      </c>
      <c r="B183" s="1097">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7">
        <v>16</v>
      </c>
      <c r="B184" s="1097">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7">
        <v>17</v>
      </c>
      <c r="B185" s="1097">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7">
        <v>18</v>
      </c>
      <c r="B186" s="1097">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7">
        <v>19</v>
      </c>
      <c r="B187" s="1097">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7">
        <v>20</v>
      </c>
      <c r="B188" s="1097">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7">
        <v>21</v>
      </c>
      <c r="B189" s="1097">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7">
        <v>22</v>
      </c>
      <c r="B190" s="1097">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7">
        <v>23</v>
      </c>
      <c r="B191" s="1097">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7">
        <v>24</v>
      </c>
      <c r="B192" s="1097">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7">
        <v>25</v>
      </c>
      <c r="B193" s="1097">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7">
        <v>26</v>
      </c>
      <c r="B194" s="1097">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7">
        <v>27</v>
      </c>
      <c r="B195" s="1097">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7">
        <v>28</v>
      </c>
      <c r="B196" s="1097">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7">
        <v>29</v>
      </c>
      <c r="B197" s="1097">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7">
        <v>30</v>
      </c>
      <c r="B198" s="1097">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7">
        <v>1</v>
      </c>
      <c r="B202" s="1097">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7">
        <v>2</v>
      </c>
      <c r="B203" s="1097">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7">
        <v>3</v>
      </c>
      <c r="B204" s="1097">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7">
        <v>4</v>
      </c>
      <c r="B205" s="1097">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7">
        <v>5</v>
      </c>
      <c r="B206" s="1097">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7">
        <v>6</v>
      </c>
      <c r="B207" s="1097">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7">
        <v>7</v>
      </c>
      <c r="B208" s="1097">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7">
        <v>8</v>
      </c>
      <c r="B209" s="1097">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7">
        <v>9</v>
      </c>
      <c r="B210" s="1097">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7">
        <v>10</v>
      </c>
      <c r="B211" s="1097">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7">
        <v>11</v>
      </c>
      <c r="B212" s="1097">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7">
        <v>12</v>
      </c>
      <c r="B213" s="1097">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7">
        <v>13</v>
      </c>
      <c r="B214" s="1097">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7">
        <v>14</v>
      </c>
      <c r="B215" s="1097">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7">
        <v>15</v>
      </c>
      <c r="B216" s="1097">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7">
        <v>16</v>
      </c>
      <c r="B217" s="1097">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7">
        <v>17</v>
      </c>
      <c r="B218" s="1097">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7">
        <v>18</v>
      </c>
      <c r="B219" s="1097">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7">
        <v>19</v>
      </c>
      <c r="B220" s="1097">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7">
        <v>20</v>
      </c>
      <c r="B221" s="1097">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7">
        <v>21</v>
      </c>
      <c r="B222" s="1097">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7">
        <v>22</v>
      </c>
      <c r="B223" s="1097">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7">
        <v>23</v>
      </c>
      <c r="B224" s="1097">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7">
        <v>24</v>
      </c>
      <c r="B225" s="1097">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7">
        <v>25</v>
      </c>
      <c r="B226" s="1097">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7">
        <v>26</v>
      </c>
      <c r="B227" s="1097">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7">
        <v>27</v>
      </c>
      <c r="B228" s="1097">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7">
        <v>28</v>
      </c>
      <c r="B229" s="1097">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7">
        <v>29</v>
      </c>
      <c r="B230" s="1097">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7">
        <v>30</v>
      </c>
      <c r="B231" s="1097">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7">
        <v>1</v>
      </c>
      <c r="B235" s="1097">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7">
        <v>2</v>
      </c>
      <c r="B236" s="1097">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7">
        <v>3</v>
      </c>
      <c r="B237" s="1097">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7">
        <v>4</v>
      </c>
      <c r="B238" s="1097">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7">
        <v>5</v>
      </c>
      <c r="B239" s="1097">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7">
        <v>6</v>
      </c>
      <c r="B240" s="1097">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7">
        <v>7</v>
      </c>
      <c r="B241" s="1097">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7">
        <v>8</v>
      </c>
      <c r="B242" s="1097">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7">
        <v>9</v>
      </c>
      <c r="B243" s="1097">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7">
        <v>10</v>
      </c>
      <c r="B244" s="1097">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7">
        <v>11</v>
      </c>
      <c r="B245" s="1097">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7">
        <v>12</v>
      </c>
      <c r="B246" s="1097">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7">
        <v>13</v>
      </c>
      <c r="B247" s="1097">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7">
        <v>14</v>
      </c>
      <c r="B248" s="1097">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7">
        <v>15</v>
      </c>
      <c r="B249" s="1097">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7">
        <v>16</v>
      </c>
      <c r="B250" s="1097">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7">
        <v>17</v>
      </c>
      <c r="B251" s="1097">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7">
        <v>18</v>
      </c>
      <c r="B252" s="1097">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7">
        <v>19</v>
      </c>
      <c r="B253" s="1097">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7">
        <v>20</v>
      </c>
      <c r="B254" s="1097">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7">
        <v>21</v>
      </c>
      <c r="B255" s="1097">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7">
        <v>22</v>
      </c>
      <c r="B256" s="1097">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7">
        <v>23</v>
      </c>
      <c r="B257" s="1097">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7">
        <v>24</v>
      </c>
      <c r="B258" s="1097">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7">
        <v>25</v>
      </c>
      <c r="B259" s="1097">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7">
        <v>26</v>
      </c>
      <c r="B260" s="1097">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7">
        <v>27</v>
      </c>
      <c r="B261" s="1097">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7">
        <v>28</v>
      </c>
      <c r="B262" s="1097">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7">
        <v>29</v>
      </c>
      <c r="B263" s="1097">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7">
        <v>30</v>
      </c>
      <c r="B264" s="1097">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7">
        <v>1</v>
      </c>
      <c r="B268" s="1097">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7">
        <v>2</v>
      </c>
      <c r="B269" s="1097">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7">
        <v>3</v>
      </c>
      <c r="B270" s="1097">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7">
        <v>4</v>
      </c>
      <c r="B271" s="1097">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7">
        <v>5</v>
      </c>
      <c r="B272" s="1097">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7">
        <v>6</v>
      </c>
      <c r="B273" s="1097">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7">
        <v>7</v>
      </c>
      <c r="B274" s="1097">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7">
        <v>8</v>
      </c>
      <c r="B275" s="1097">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7">
        <v>9</v>
      </c>
      <c r="B276" s="1097">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7">
        <v>10</v>
      </c>
      <c r="B277" s="1097">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7">
        <v>11</v>
      </c>
      <c r="B278" s="1097">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7">
        <v>12</v>
      </c>
      <c r="B279" s="1097">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7">
        <v>13</v>
      </c>
      <c r="B280" s="1097">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7">
        <v>14</v>
      </c>
      <c r="B281" s="1097">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7">
        <v>15</v>
      </c>
      <c r="B282" s="1097">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7">
        <v>16</v>
      </c>
      <c r="B283" s="1097">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7">
        <v>17</v>
      </c>
      <c r="B284" s="1097">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7">
        <v>18</v>
      </c>
      <c r="B285" s="1097">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7">
        <v>19</v>
      </c>
      <c r="B286" s="1097">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7">
        <v>20</v>
      </c>
      <c r="B287" s="1097">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7">
        <v>21</v>
      </c>
      <c r="B288" s="1097">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7">
        <v>22</v>
      </c>
      <c r="B289" s="1097">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7">
        <v>23</v>
      </c>
      <c r="B290" s="1097">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7">
        <v>24</v>
      </c>
      <c r="B291" s="1097">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7">
        <v>25</v>
      </c>
      <c r="B292" s="1097">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7">
        <v>26</v>
      </c>
      <c r="B293" s="1097">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7">
        <v>27</v>
      </c>
      <c r="B294" s="1097">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7">
        <v>28</v>
      </c>
      <c r="B295" s="1097">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7">
        <v>29</v>
      </c>
      <c r="B296" s="1097">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7">
        <v>30</v>
      </c>
      <c r="B297" s="1097">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7">
        <v>1</v>
      </c>
      <c r="B301" s="1097">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7">
        <v>2</v>
      </c>
      <c r="B302" s="1097">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7">
        <v>3</v>
      </c>
      <c r="B303" s="1097">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7">
        <v>4</v>
      </c>
      <c r="B304" s="1097">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7">
        <v>5</v>
      </c>
      <c r="B305" s="1097">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7">
        <v>6</v>
      </c>
      <c r="B306" s="1097">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7">
        <v>7</v>
      </c>
      <c r="B307" s="1097">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7">
        <v>8</v>
      </c>
      <c r="B308" s="1097">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7">
        <v>9</v>
      </c>
      <c r="B309" s="1097">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7">
        <v>10</v>
      </c>
      <c r="B310" s="1097">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7">
        <v>11</v>
      </c>
      <c r="B311" s="1097">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7">
        <v>12</v>
      </c>
      <c r="B312" s="1097">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7">
        <v>13</v>
      </c>
      <c r="B313" s="1097">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7">
        <v>14</v>
      </c>
      <c r="B314" s="1097">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7">
        <v>15</v>
      </c>
      <c r="B315" s="1097">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7">
        <v>16</v>
      </c>
      <c r="B316" s="1097">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7">
        <v>17</v>
      </c>
      <c r="B317" s="1097">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7">
        <v>18</v>
      </c>
      <c r="B318" s="1097">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7">
        <v>19</v>
      </c>
      <c r="B319" s="1097">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7">
        <v>20</v>
      </c>
      <c r="B320" s="1097">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7">
        <v>21</v>
      </c>
      <c r="B321" s="1097">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7">
        <v>22</v>
      </c>
      <c r="B322" s="1097">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7">
        <v>23</v>
      </c>
      <c r="B323" s="1097">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7">
        <v>24</v>
      </c>
      <c r="B324" s="1097">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7">
        <v>25</v>
      </c>
      <c r="B325" s="1097">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7">
        <v>26</v>
      </c>
      <c r="B326" s="1097">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7">
        <v>27</v>
      </c>
      <c r="B327" s="1097">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7">
        <v>28</v>
      </c>
      <c r="B328" s="1097">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7">
        <v>29</v>
      </c>
      <c r="B329" s="1097">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7">
        <v>30</v>
      </c>
      <c r="B330" s="1097">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7">
        <v>1</v>
      </c>
      <c r="B334" s="1097">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7">
        <v>2</v>
      </c>
      <c r="B335" s="1097">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7">
        <v>3</v>
      </c>
      <c r="B336" s="1097">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7">
        <v>4</v>
      </c>
      <c r="B337" s="1097">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7">
        <v>5</v>
      </c>
      <c r="B338" s="1097">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7">
        <v>6</v>
      </c>
      <c r="B339" s="1097">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7">
        <v>7</v>
      </c>
      <c r="B340" s="1097">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7">
        <v>8</v>
      </c>
      <c r="B341" s="1097">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7">
        <v>9</v>
      </c>
      <c r="B342" s="1097">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7">
        <v>10</v>
      </c>
      <c r="B343" s="1097">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7">
        <v>11</v>
      </c>
      <c r="B344" s="1097">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7">
        <v>12</v>
      </c>
      <c r="B345" s="1097">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7">
        <v>13</v>
      </c>
      <c r="B346" s="1097">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7">
        <v>14</v>
      </c>
      <c r="B347" s="1097">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7">
        <v>15</v>
      </c>
      <c r="B348" s="1097">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7">
        <v>16</v>
      </c>
      <c r="B349" s="1097">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7">
        <v>17</v>
      </c>
      <c r="B350" s="1097">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7">
        <v>18</v>
      </c>
      <c r="B351" s="1097">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7">
        <v>19</v>
      </c>
      <c r="B352" s="1097">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7">
        <v>20</v>
      </c>
      <c r="B353" s="1097">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7">
        <v>21</v>
      </c>
      <c r="B354" s="1097">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7">
        <v>22</v>
      </c>
      <c r="B355" s="1097">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7">
        <v>23</v>
      </c>
      <c r="B356" s="1097">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7">
        <v>24</v>
      </c>
      <c r="B357" s="1097">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7">
        <v>25</v>
      </c>
      <c r="B358" s="1097">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7">
        <v>26</v>
      </c>
      <c r="B359" s="1097">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7">
        <v>27</v>
      </c>
      <c r="B360" s="1097">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7">
        <v>28</v>
      </c>
      <c r="B361" s="1097">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7">
        <v>29</v>
      </c>
      <c r="B362" s="1097">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7">
        <v>30</v>
      </c>
      <c r="B363" s="1097">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7">
        <v>1</v>
      </c>
      <c r="B367" s="1097">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7">
        <v>2</v>
      </c>
      <c r="B368" s="1097">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7">
        <v>3</v>
      </c>
      <c r="B369" s="1097">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7">
        <v>4</v>
      </c>
      <c r="B370" s="1097">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7">
        <v>5</v>
      </c>
      <c r="B371" s="1097">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7">
        <v>6</v>
      </c>
      <c r="B372" s="1097">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7">
        <v>7</v>
      </c>
      <c r="B373" s="1097">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7">
        <v>8</v>
      </c>
      <c r="B374" s="1097">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7">
        <v>9</v>
      </c>
      <c r="B375" s="1097">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7">
        <v>10</v>
      </c>
      <c r="B376" s="1097">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7">
        <v>11</v>
      </c>
      <c r="B377" s="1097">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7">
        <v>12</v>
      </c>
      <c r="B378" s="1097">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7">
        <v>13</v>
      </c>
      <c r="B379" s="1097">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7">
        <v>14</v>
      </c>
      <c r="B380" s="1097">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7">
        <v>15</v>
      </c>
      <c r="B381" s="1097">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7">
        <v>16</v>
      </c>
      <c r="B382" s="1097">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7">
        <v>17</v>
      </c>
      <c r="B383" s="1097">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7">
        <v>18</v>
      </c>
      <c r="B384" s="1097">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7">
        <v>19</v>
      </c>
      <c r="B385" s="1097">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7">
        <v>20</v>
      </c>
      <c r="B386" s="1097">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7">
        <v>21</v>
      </c>
      <c r="B387" s="1097">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7">
        <v>22</v>
      </c>
      <c r="B388" s="1097">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7">
        <v>23</v>
      </c>
      <c r="B389" s="1097">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7">
        <v>24</v>
      </c>
      <c r="B390" s="1097">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7">
        <v>25</v>
      </c>
      <c r="B391" s="1097">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7">
        <v>26</v>
      </c>
      <c r="B392" s="1097">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7">
        <v>27</v>
      </c>
      <c r="B393" s="1097">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7">
        <v>28</v>
      </c>
      <c r="B394" s="1097">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7">
        <v>29</v>
      </c>
      <c r="B395" s="1097">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7">
        <v>30</v>
      </c>
      <c r="B396" s="1097">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7">
        <v>1</v>
      </c>
      <c r="B400" s="1097">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7">
        <v>2</v>
      </c>
      <c r="B401" s="1097">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7">
        <v>3</v>
      </c>
      <c r="B402" s="1097">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7">
        <v>4</v>
      </c>
      <c r="B403" s="1097">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7">
        <v>5</v>
      </c>
      <c r="B404" s="1097">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7">
        <v>6</v>
      </c>
      <c r="B405" s="1097">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7">
        <v>7</v>
      </c>
      <c r="B406" s="1097">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7">
        <v>8</v>
      </c>
      <c r="B407" s="1097">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7">
        <v>9</v>
      </c>
      <c r="B408" s="1097">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7">
        <v>10</v>
      </c>
      <c r="B409" s="1097">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7">
        <v>11</v>
      </c>
      <c r="B410" s="1097">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7">
        <v>12</v>
      </c>
      <c r="B411" s="1097">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7">
        <v>13</v>
      </c>
      <c r="B412" s="1097">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7">
        <v>14</v>
      </c>
      <c r="B413" s="1097">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7">
        <v>15</v>
      </c>
      <c r="B414" s="1097">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7">
        <v>16</v>
      </c>
      <c r="B415" s="1097">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7">
        <v>17</v>
      </c>
      <c r="B416" s="1097">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7">
        <v>18</v>
      </c>
      <c r="B417" s="1097">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7">
        <v>19</v>
      </c>
      <c r="B418" s="1097">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7">
        <v>20</v>
      </c>
      <c r="B419" s="1097">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7">
        <v>21</v>
      </c>
      <c r="B420" s="1097">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7">
        <v>22</v>
      </c>
      <c r="B421" s="1097">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7">
        <v>23</v>
      </c>
      <c r="B422" s="1097">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7">
        <v>24</v>
      </c>
      <c r="B423" s="1097">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7">
        <v>25</v>
      </c>
      <c r="B424" s="1097">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7">
        <v>26</v>
      </c>
      <c r="B425" s="1097">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7">
        <v>27</v>
      </c>
      <c r="B426" s="1097">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7">
        <v>28</v>
      </c>
      <c r="B427" s="1097">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7">
        <v>29</v>
      </c>
      <c r="B428" s="1097">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7">
        <v>30</v>
      </c>
      <c r="B429" s="1097">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7">
        <v>1</v>
      </c>
      <c r="B433" s="1097">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7">
        <v>2</v>
      </c>
      <c r="B434" s="1097">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7">
        <v>3</v>
      </c>
      <c r="B435" s="1097">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7">
        <v>4</v>
      </c>
      <c r="B436" s="1097">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7">
        <v>5</v>
      </c>
      <c r="B437" s="1097">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7">
        <v>6</v>
      </c>
      <c r="B438" s="1097">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7">
        <v>7</v>
      </c>
      <c r="B439" s="1097">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7">
        <v>8</v>
      </c>
      <c r="B440" s="1097">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7">
        <v>9</v>
      </c>
      <c r="B441" s="1097">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7">
        <v>10</v>
      </c>
      <c r="B442" s="1097">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7">
        <v>11</v>
      </c>
      <c r="B443" s="1097">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7">
        <v>12</v>
      </c>
      <c r="B444" s="1097">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7">
        <v>13</v>
      </c>
      <c r="B445" s="1097">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7">
        <v>14</v>
      </c>
      <c r="B446" s="1097">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7">
        <v>15</v>
      </c>
      <c r="B447" s="1097">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7">
        <v>16</v>
      </c>
      <c r="B448" s="1097">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7">
        <v>17</v>
      </c>
      <c r="B449" s="1097">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7">
        <v>18</v>
      </c>
      <c r="B450" s="1097">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7">
        <v>19</v>
      </c>
      <c r="B451" s="1097">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7">
        <v>20</v>
      </c>
      <c r="B452" s="1097">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7">
        <v>21</v>
      </c>
      <c r="B453" s="1097">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7">
        <v>22</v>
      </c>
      <c r="B454" s="1097">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7">
        <v>23</v>
      </c>
      <c r="B455" s="1097">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7">
        <v>24</v>
      </c>
      <c r="B456" s="1097">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7">
        <v>25</v>
      </c>
      <c r="B457" s="1097">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7">
        <v>26</v>
      </c>
      <c r="B458" s="1097">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7">
        <v>27</v>
      </c>
      <c r="B459" s="1097">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7">
        <v>28</v>
      </c>
      <c r="B460" s="1097">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7">
        <v>29</v>
      </c>
      <c r="B461" s="1097">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7">
        <v>30</v>
      </c>
      <c r="B462" s="1097">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7">
        <v>1</v>
      </c>
      <c r="B466" s="1097">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7">
        <v>2</v>
      </c>
      <c r="B467" s="1097">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7">
        <v>3</v>
      </c>
      <c r="B468" s="1097">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7">
        <v>4</v>
      </c>
      <c r="B469" s="1097">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7">
        <v>5</v>
      </c>
      <c r="B470" s="1097">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7">
        <v>6</v>
      </c>
      <c r="B471" s="1097">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7">
        <v>7</v>
      </c>
      <c r="B472" s="1097">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7">
        <v>8</v>
      </c>
      <c r="B473" s="1097">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7">
        <v>9</v>
      </c>
      <c r="B474" s="1097">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7">
        <v>10</v>
      </c>
      <c r="B475" s="1097">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7">
        <v>11</v>
      </c>
      <c r="B476" s="1097">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7">
        <v>12</v>
      </c>
      <c r="B477" s="1097">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7">
        <v>13</v>
      </c>
      <c r="B478" s="1097">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7">
        <v>14</v>
      </c>
      <c r="B479" s="1097">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7">
        <v>15</v>
      </c>
      <c r="B480" s="1097">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7">
        <v>16</v>
      </c>
      <c r="B481" s="1097">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7">
        <v>17</v>
      </c>
      <c r="B482" s="1097">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7">
        <v>18</v>
      </c>
      <c r="B483" s="1097">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7">
        <v>19</v>
      </c>
      <c r="B484" s="1097">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7">
        <v>20</v>
      </c>
      <c r="B485" s="1097">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7">
        <v>21</v>
      </c>
      <c r="B486" s="1097">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7">
        <v>22</v>
      </c>
      <c r="B487" s="1097">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7">
        <v>23</v>
      </c>
      <c r="B488" s="1097">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7">
        <v>24</v>
      </c>
      <c r="B489" s="1097">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7">
        <v>25</v>
      </c>
      <c r="B490" s="1097">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7">
        <v>26</v>
      </c>
      <c r="B491" s="1097">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7">
        <v>27</v>
      </c>
      <c r="B492" s="1097">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7">
        <v>28</v>
      </c>
      <c r="B493" s="1097">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7">
        <v>29</v>
      </c>
      <c r="B494" s="1097">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7">
        <v>30</v>
      </c>
      <c r="B495" s="1097">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7">
        <v>1</v>
      </c>
      <c r="B499" s="1097">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7">
        <v>2</v>
      </c>
      <c r="B500" s="1097">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7">
        <v>3</v>
      </c>
      <c r="B501" s="1097">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7">
        <v>4</v>
      </c>
      <c r="B502" s="1097">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7">
        <v>5</v>
      </c>
      <c r="B503" s="1097">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7">
        <v>6</v>
      </c>
      <c r="B504" s="1097">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7">
        <v>7</v>
      </c>
      <c r="B505" s="1097">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7">
        <v>8</v>
      </c>
      <c r="B506" s="1097">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7">
        <v>9</v>
      </c>
      <c r="B507" s="1097">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7">
        <v>10</v>
      </c>
      <c r="B508" s="1097">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7">
        <v>11</v>
      </c>
      <c r="B509" s="1097">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7">
        <v>12</v>
      </c>
      <c r="B510" s="1097">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7">
        <v>13</v>
      </c>
      <c r="B511" s="1097">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7">
        <v>14</v>
      </c>
      <c r="B512" s="1097">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7">
        <v>15</v>
      </c>
      <c r="B513" s="1097">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7">
        <v>16</v>
      </c>
      <c r="B514" s="1097">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7">
        <v>17</v>
      </c>
      <c r="B515" s="1097">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7">
        <v>18</v>
      </c>
      <c r="B516" s="1097">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7">
        <v>19</v>
      </c>
      <c r="B517" s="1097">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7">
        <v>20</v>
      </c>
      <c r="B518" s="1097">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7">
        <v>21</v>
      </c>
      <c r="B519" s="1097">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7">
        <v>22</v>
      </c>
      <c r="B520" s="1097">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7">
        <v>23</v>
      </c>
      <c r="B521" s="1097">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7">
        <v>24</v>
      </c>
      <c r="B522" s="1097">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7">
        <v>25</v>
      </c>
      <c r="B523" s="1097">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7">
        <v>26</v>
      </c>
      <c r="B524" s="1097">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7">
        <v>27</v>
      </c>
      <c r="B525" s="1097">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7">
        <v>28</v>
      </c>
      <c r="B526" s="1097">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7">
        <v>29</v>
      </c>
      <c r="B527" s="1097">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7">
        <v>30</v>
      </c>
      <c r="B528" s="1097">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7">
        <v>1</v>
      </c>
      <c r="B532" s="1097">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7">
        <v>2</v>
      </c>
      <c r="B533" s="1097">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7">
        <v>3</v>
      </c>
      <c r="B534" s="1097">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7">
        <v>4</v>
      </c>
      <c r="B535" s="1097">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7">
        <v>5</v>
      </c>
      <c r="B536" s="1097">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7">
        <v>6</v>
      </c>
      <c r="B537" s="1097">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7">
        <v>7</v>
      </c>
      <c r="B538" s="1097">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7">
        <v>8</v>
      </c>
      <c r="B539" s="1097">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7">
        <v>9</v>
      </c>
      <c r="B540" s="1097">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7">
        <v>10</v>
      </c>
      <c r="B541" s="1097">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7">
        <v>11</v>
      </c>
      <c r="B542" s="1097">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7">
        <v>12</v>
      </c>
      <c r="B543" s="1097">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7">
        <v>13</v>
      </c>
      <c r="B544" s="1097">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7">
        <v>14</v>
      </c>
      <c r="B545" s="1097">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7">
        <v>15</v>
      </c>
      <c r="B546" s="1097">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7">
        <v>16</v>
      </c>
      <c r="B547" s="1097">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7">
        <v>17</v>
      </c>
      <c r="B548" s="1097">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7">
        <v>18</v>
      </c>
      <c r="B549" s="1097">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7">
        <v>19</v>
      </c>
      <c r="B550" s="1097">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7">
        <v>20</v>
      </c>
      <c r="B551" s="1097">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7">
        <v>21</v>
      </c>
      <c r="B552" s="1097">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7">
        <v>22</v>
      </c>
      <c r="B553" s="1097">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7">
        <v>23</v>
      </c>
      <c r="B554" s="1097">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7">
        <v>24</v>
      </c>
      <c r="B555" s="1097">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7">
        <v>25</v>
      </c>
      <c r="B556" s="1097">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7">
        <v>26</v>
      </c>
      <c r="B557" s="1097">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7">
        <v>27</v>
      </c>
      <c r="B558" s="1097">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7">
        <v>28</v>
      </c>
      <c r="B559" s="1097">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7">
        <v>29</v>
      </c>
      <c r="B560" s="1097">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7">
        <v>30</v>
      </c>
      <c r="B561" s="1097">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7">
        <v>1</v>
      </c>
      <c r="B565" s="1097">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7">
        <v>2</v>
      </c>
      <c r="B566" s="1097">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7">
        <v>3</v>
      </c>
      <c r="B567" s="1097">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7">
        <v>4</v>
      </c>
      <c r="B568" s="1097">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7">
        <v>5</v>
      </c>
      <c r="B569" s="1097">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7">
        <v>6</v>
      </c>
      <c r="B570" s="1097">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7">
        <v>7</v>
      </c>
      <c r="B571" s="1097">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7">
        <v>8</v>
      </c>
      <c r="B572" s="1097">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7">
        <v>9</v>
      </c>
      <c r="B573" s="1097">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7">
        <v>10</v>
      </c>
      <c r="B574" s="1097">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7">
        <v>11</v>
      </c>
      <c r="B575" s="1097">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7">
        <v>12</v>
      </c>
      <c r="B576" s="1097">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7">
        <v>13</v>
      </c>
      <c r="B577" s="1097">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7">
        <v>14</v>
      </c>
      <c r="B578" s="1097">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7">
        <v>15</v>
      </c>
      <c r="B579" s="1097">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7">
        <v>16</v>
      </c>
      <c r="B580" s="1097">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7">
        <v>17</v>
      </c>
      <c r="B581" s="1097">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7">
        <v>18</v>
      </c>
      <c r="B582" s="1097">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7">
        <v>19</v>
      </c>
      <c r="B583" s="1097">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7">
        <v>20</v>
      </c>
      <c r="B584" s="1097">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7">
        <v>21</v>
      </c>
      <c r="B585" s="1097">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7">
        <v>22</v>
      </c>
      <c r="B586" s="1097">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7">
        <v>23</v>
      </c>
      <c r="B587" s="1097">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7">
        <v>24</v>
      </c>
      <c r="B588" s="1097">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7">
        <v>25</v>
      </c>
      <c r="B589" s="1097">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7">
        <v>26</v>
      </c>
      <c r="B590" s="1097">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7">
        <v>27</v>
      </c>
      <c r="B591" s="1097">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7">
        <v>28</v>
      </c>
      <c r="B592" s="1097">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7">
        <v>29</v>
      </c>
      <c r="B593" s="1097">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7">
        <v>30</v>
      </c>
      <c r="B594" s="1097">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7">
        <v>1</v>
      </c>
      <c r="B598" s="1097">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7">
        <v>2</v>
      </c>
      <c r="B599" s="1097">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7">
        <v>3</v>
      </c>
      <c r="B600" s="1097">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7">
        <v>4</v>
      </c>
      <c r="B601" s="1097">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7">
        <v>5</v>
      </c>
      <c r="B602" s="1097">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7">
        <v>6</v>
      </c>
      <c r="B603" s="1097">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7">
        <v>7</v>
      </c>
      <c r="B604" s="1097">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7">
        <v>8</v>
      </c>
      <c r="B605" s="1097">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7">
        <v>9</v>
      </c>
      <c r="B606" s="1097">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7">
        <v>10</v>
      </c>
      <c r="B607" s="1097">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7">
        <v>11</v>
      </c>
      <c r="B608" s="1097">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7">
        <v>12</v>
      </c>
      <c r="B609" s="1097">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7">
        <v>13</v>
      </c>
      <c r="B610" s="1097">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7">
        <v>14</v>
      </c>
      <c r="B611" s="1097">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7">
        <v>15</v>
      </c>
      <c r="B612" s="1097">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7">
        <v>16</v>
      </c>
      <c r="B613" s="1097">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7">
        <v>17</v>
      </c>
      <c r="B614" s="1097">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7">
        <v>18</v>
      </c>
      <c r="B615" s="1097">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7">
        <v>19</v>
      </c>
      <c r="B616" s="1097">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7">
        <v>20</v>
      </c>
      <c r="B617" s="1097">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7">
        <v>21</v>
      </c>
      <c r="B618" s="1097">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7">
        <v>22</v>
      </c>
      <c r="B619" s="1097">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7">
        <v>23</v>
      </c>
      <c r="B620" s="1097">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7">
        <v>24</v>
      </c>
      <c r="B621" s="1097">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7">
        <v>25</v>
      </c>
      <c r="B622" s="1097">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7">
        <v>26</v>
      </c>
      <c r="B623" s="1097">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7">
        <v>27</v>
      </c>
      <c r="B624" s="1097">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7">
        <v>28</v>
      </c>
      <c r="B625" s="1097">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7">
        <v>29</v>
      </c>
      <c r="B626" s="1097">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7">
        <v>30</v>
      </c>
      <c r="B627" s="1097">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7">
        <v>1</v>
      </c>
      <c r="B631" s="1097">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7">
        <v>2</v>
      </c>
      <c r="B632" s="1097">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7">
        <v>3</v>
      </c>
      <c r="B633" s="1097">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7">
        <v>4</v>
      </c>
      <c r="B634" s="1097">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7">
        <v>5</v>
      </c>
      <c r="B635" s="1097">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7">
        <v>6</v>
      </c>
      <c r="B636" s="1097">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7">
        <v>7</v>
      </c>
      <c r="B637" s="1097">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7">
        <v>8</v>
      </c>
      <c r="B638" s="1097">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7">
        <v>9</v>
      </c>
      <c r="B639" s="1097">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7">
        <v>10</v>
      </c>
      <c r="B640" s="1097">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7">
        <v>11</v>
      </c>
      <c r="B641" s="1097">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7">
        <v>12</v>
      </c>
      <c r="B642" s="1097">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7">
        <v>13</v>
      </c>
      <c r="B643" s="1097">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7">
        <v>14</v>
      </c>
      <c r="B644" s="1097">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7">
        <v>15</v>
      </c>
      <c r="B645" s="1097">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7">
        <v>16</v>
      </c>
      <c r="B646" s="1097">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7">
        <v>17</v>
      </c>
      <c r="B647" s="1097">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7">
        <v>18</v>
      </c>
      <c r="B648" s="1097">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7">
        <v>19</v>
      </c>
      <c r="B649" s="1097">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7">
        <v>20</v>
      </c>
      <c r="B650" s="1097">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7">
        <v>21</v>
      </c>
      <c r="B651" s="1097">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7">
        <v>22</v>
      </c>
      <c r="B652" s="1097">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7">
        <v>23</v>
      </c>
      <c r="B653" s="1097">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7">
        <v>24</v>
      </c>
      <c r="B654" s="1097">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7">
        <v>25</v>
      </c>
      <c r="B655" s="1097">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7">
        <v>26</v>
      </c>
      <c r="B656" s="1097">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7">
        <v>27</v>
      </c>
      <c r="B657" s="1097">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7">
        <v>28</v>
      </c>
      <c r="B658" s="1097">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7">
        <v>29</v>
      </c>
      <c r="B659" s="1097">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7">
        <v>30</v>
      </c>
      <c r="B660" s="1097">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7">
        <v>1</v>
      </c>
      <c r="B664" s="1097">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7">
        <v>2</v>
      </c>
      <c r="B665" s="1097">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7">
        <v>3</v>
      </c>
      <c r="B666" s="1097">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7">
        <v>4</v>
      </c>
      <c r="B667" s="1097">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7">
        <v>5</v>
      </c>
      <c r="B668" s="1097">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7">
        <v>6</v>
      </c>
      <c r="B669" s="1097">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7">
        <v>7</v>
      </c>
      <c r="B670" s="1097">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7">
        <v>8</v>
      </c>
      <c r="B671" s="1097">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7">
        <v>9</v>
      </c>
      <c r="B672" s="1097">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7">
        <v>10</v>
      </c>
      <c r="B673" s="1097">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7">
        <v>11</v>
      </c>
      <c r="B674" s="1097">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7">
        <v>12</v>
      </c>
      <c r="B675" s="1097">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7">
        <v>13</v>
      </c>
      <c r="B676" s="1097">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7">
        <v>14</v>
      </c>
      <c r="B677" s="1097">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7">
        <v>15</v>
      </c>
      <c r="B678" s="1097">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7">
        <v>16</v>
      </c>
      <c r="B679" s="1097">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7">
        <v>17</v>
      </c>
      <c r="B680" s="1097">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7">
        <v>18</v>
      </c>
      <c r="B681" s="1097">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7">
        <v>19</v>
      </c>
      <c r="B682" s="1097">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7">
        <v>20</v>
      </c>
      <c r="B683" s="1097">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7">
        <v>21</v>
      </c>
      <c r="B684" s="1097">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7">
        <v>22</v>
      </c>
      <c r="B685" s="1097">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7">
        <v>23</v>
      </c>
      <c r="B686" s="1097">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7">
        <v>24</v>
      </c>
      <c r="B687" s="1097">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7">
        <v>25</v>
      </c>
      <c r="B688" s="1097">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7">
        <v>26</v>
      </c>
      <c r="B689" s="1097">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7">
        <v>27</v>
      </c>
      <c r="B690" s="1097">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7">
        <v>28</v>
      </c>
      <c r="B691" s="1097">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7">
        <v>29</v>
      </c>
      <c r="B692" s="1097">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7">
        <v>30</v>
      </c>
      <c r="B693" s="1097">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7">
        <v>1</v>
      </c>
      <c r="B697" s="1097">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7">
        <v>2</v>
      </c>
      <c r="B698" s="1097">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7">
        <v>3</v>
      </c>
      <c r="B699" s="1097">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7">
        <v>4</v>
      </c>
      <c r="B700" s="1097">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7">
        <v>5</v>
      </c>
      <c r="B701" s="1097">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7">
        <v>6</v>
      </c>
      <c r="B702" s="1097">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7">
        <v>7</v>
      </c>
      <c r="B703" s="1097">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7">
        <v>8</v>
      </c>
      <c r="B704" s="1097">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7">
        <v>9</v>
      </c>
      <c r="B705" s="1097">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7">
        <v>10</v>
      </c>
      <c r="B706" s="1097">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7">
        <v>11</v>
      </c>
      <c r="B707" s="1097">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7">
        <v>12</v>
      </c>
      <c r="B708" s="1097">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7">
        <v>13</v>
      </c>
      <c r="B709" s="1097">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7">
        <v>14</v>
      </c>
      <c r="B710" s="1097">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7">
        <v>15</v>
      </c>
      <c r="B711" s="1097">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7">
        <v>16</v>
      </c>
      <c r="B712" s="1097">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7">
        <v>17</v>
      </c>
      <c r="B713" s="1097">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7">
        <v>18</v>
      </c>
      <c r="B714" s="1097">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7">
        <v>19</v>
      </c>
      <c r="B715" s="1097">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7">
        <v>20</v>
      </c>
      <c r="B716" s="1097">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7">
        <v>21</v>
      </c>
      <c r="B717" s="1097">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7">
        <v>22</v>
      </c>
      <c r="B718" s="1097">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7">
        <v>23</v>
      </c>
      <c r="B719" s="1097">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7">
        <v>24</v>
      </c>
      <c r="B720" s="1097">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7">
        <v>25</v>
      </c>
      <c r="B721" s="1097">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7">
        <v>26</v>
      </c>
      <c r="B722" s="1097">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7">
        <v>27</v>
      </c>
      <c r="B723" s="1097">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7">
        <v>28</v>
      </c>
      <c r="B724" s="1097">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7">
        <v>29</v>
      </c>
      <c r="B725" s="1097">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7">
        <v>30</v>
      </c>
      <c r="B726" s="1097">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7">
        <v>1</v>
      </c>
      <c r="B730" s="1097">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7">
        <v>2</v>
      </c>
      <c r="B731" s="1097">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7">
        <v>3</v>
      </c>
      <c r="B732" s="1097">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7">
        <v>4</v>
      </c>
      <c r="B733" s="1097">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7">
        <v>5</v>
      </c>
      <c r="B734" s="1097">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7">
        <v>6</v>
      </c>
      <c r="B735" s="1097">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7">
        <v>7</v>
      </c>
      <c r="B736" s="1097">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7">
        <v>8</v>
      </c>
      <c r="B737" s="1097">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7">
        <v>9</v>
      </c>
      <c r="B738" s="1097">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7">
        <v>10</v>
      </c>
      <c r="B739" s="1097">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7">
        <v>11</v>
      </c>
      <c r="B740" s="1097">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7">
        <v>12</v>
      </c>
      <c r="B741" s="1097">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7">
        <v>13</v>
      </c>
      <c r="B742" s="1097">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7">
        <v>14</v>
      </c>
      <c r="B743" s="1097">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7">
        <v>15</v>
      </c>
      <c r="B744" s="1097">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7">
        <v>16</v>
      </c>
      <c r="B745" s="1097">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7">
        <v>17</v>
      </c>
      <c r="B746" s="1097">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7">
        <v>18</v>
      </c>
      <c r="B747" s="1097">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7">
        <v>19</v>
      </c>
      <c r="B748" s="1097">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7">
        <v>20</v>
      </c>
      <c r="B749" s="1097">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7">
        <v>21</v>
      </c>
      <c r="B750" s="1097">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7">
        <v>22</v>
      </c>
      <c r="B751" s="1097">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7">
        <v>23</v>
      </c>
      <c r="B752" s="1097">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7">
        <v>24</v>
      </c>
      <c r="B753" s="1097">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7">
        <v>25</v>
      </c>
      <c r="B754" s="1097">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7">
        <v>26</v>
      </c>
      <c r="B755" s="1097">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7">
        <v>27</v>
      </c>
      <c r="B756" s="1097">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7">
        <v>28</v>
      </c>
      <c r="B757" s="1097">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7">
        <v>29</v>
      </c>
      <c r="B758" s="1097">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7">
        <v>30</v>
      </c>
      <c r="B759" s="1097">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7">
        <v>1</v>
      </c>
      <c r="B763" s="1097">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7">
        <v>2</v>
      </c>
      <c r="B764" s="1097">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7">
        <v>3</v>
      </c>
      <c r="B765" s="1097">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7">
        <v>4</v>
      </c>
      <c r="B766" s="1097">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7">
        <v>5</v>
      </c>
      <c r="B767" s="1097">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7">
        <v>6</v>
      </c>
      <c r="B768" s="1097">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7">
        <v>7</v>
      </c>
      <c r="B769" s="1097">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7">
        <v>8</v>
      </c>
      <c r="B770" s="1097">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7">
        <v>9</v>
      </c>
      <c r="B771" s="1097">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7">
        <v>10</v>
      </c>
      <c r="B772" s="1097">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7">
        <v>11</v>
      </c>
      <c r="B773" s="1097">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7">
        <v>12</v>
      </c>
      <c r="B774" s="1097">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7">
        <v>13</v>
      </c>
      <c r="B775" s="1097">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7">
        <v>14</v>
      </c>
      <c r="B776" s="1097">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7">
        <v>15</v>
      </c>
      <c r="B777" s="1097">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7">
        <v>16</v>
      </c>
      <c r="B778" s="1097">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7">
        <v>17</v>
      </c>
      <c r="B779" s="1097">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7">
        <v>18</v>
      </c>
      <c r="B780" s="1097">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7">
        <v>19</v>
      </c>
      <c r="B781" s="1097">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7">
        <v>20</v>
      </c>
      <c r="B782" s="1097">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7">
        <v>21</v>
      </c>
      <c r="B783" s="1097">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7">
        <v>22</v>
      </c>
      <c r="B784" s="1097">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7">
        <v>23</v>
      </c>
      <c r="B785" s="1097">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7">
        <v>24</v>
      </c>
      <c r="B786" s="1097">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7">
        <v>25</v>
      </c>
      <c r="B787" s="1097">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7">
        <v>26</v>
      </c>
      <c r="B788" s="1097">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7">
        <v>27</v>
      </c>
      <c r="B789" s="1097">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7">
        <v>28</v>
      </c>
      <c r="B790" s="1097">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7">
        <v>29</v>
      </c>
      <c r="B791" s="1097">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7">
        <v>30</v>
      </c>
      <c r="B792" s="1097">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7">
        <v>1</v>
      </c>
      <c r="B796" s="1097">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7">
        <v>2</v>
      </c>
      <c r="B797" s="1097">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7">
        <v>3</v>
      </c>
      <c r="B798" s="1097">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7">
        <v>4</v>
      </c>
      <c r="B799" s="1097">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7">
        <v>5</v>
      </c>
      <c r="B800" s="1097">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7">
        <v>6</v>
      </c>
      <c r="B801" s="1097">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7">
        <v>7</v>
      </c>
      <c r="B802" s="1097">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7">
        <v>8</v>
      </c>
      <c r="B803" s="1097">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7">
        <v>9</v>
      </c>
      <c r="B804" s="1097">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7">
        <v>10</v>
      </c>
      <c r="B805" s="1097">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7">
        <v>11</v>
      </c>
      <c r="B806" s="1097">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7">
        <v>12</v>
      </c>
      <c r="B807" s="1097">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7">
        <v>13</v>
      </c>
      <c r="B808" s="1097">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7">
        <v>14</v>
      </c>
      <c r="B809" s="1097">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7">
        <v>15</v>
      </c>
      <c r="B810" s="1097">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7">
        <v>16</v>
      </c>
      <c r="B811" s="1097">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7">
        <v>17</v>
      </c>
      <c r="B812" s="1097">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7">
        <v>18</v>
      </c>
      <c r="B813" s="1097">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7">
        <v>19</v>
      </c>
      <c r="B814" s="1097">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7">
        <v>20</v>
      </c>
      <c r="B815" s="1097">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7">
        <v>21</v>
      </c>
      <c r="B816" s="1097">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7">
        <v>22</v>
      </c>
      <c r="B817" s="1097">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7">
        <v>23</v>
      </c>
      <c r="B818" s="1097">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7">
        <v>24</v>
      </c>
      <c r="B819" s="1097">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7">
        <v>25</v>
      </c>
      <c r="B820" s="1097">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7">
        <v>26</v>
      </c>
      <c r="B821" s="1097">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7">
        <v>27</v>
      </c>
      <c r="B822" s="1097">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7">
        <v>28</v>
      </c>
      <c r="B823" s="1097">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7">
        <v>29</v>
      </c>
      <c r="B824" s="1097">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7">
        <v>30</v>
      </c>
      <c r="B825" s="1097">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7">
        <v>1</v>
      </c>
      <c r="B829" s="1097">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7">
        <v>2</v>
      </c>
      <c r="B830" s="1097">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7">
        <v>3</v>
      </c>
      <c r="B831" s="1097">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7">
        <v>4</v>
      </c>
      <c r="B832" s="1097">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7">
        <v>5</v>
      </c>
      <c r="B833" s="1097">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7">
        <v>6</v>
      </c>
      <c r="B834" s="1097">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7">
        <v>7</v>
      </c>
      <c r="B835" s="1097">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7">
        <v>8</v>
      </c>
      <c r="B836" s="1097">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7">
        <v>9</v>
      </c>
      <c r="B837" s="1097">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7">
        <v>10</v>
      </c>
      <c r="B838" s="1097">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7">
        <v>11</v>
      </c>
      <c r="B839" s="109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7">
        <v>12</v>
      </c>
      <c r="B840" s="1097">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7">
        <v>13</v>
      </c>
      <c r="B841" s="1097">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7">
        <v>14</v>
      </c>
      <c r="B842" s="109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7">
        <v>15</v>
      </c>
      <c r="B843" s="109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7">
        <v>16</v>
      </c>
      <c r="B844" s="109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7">
        <v>17</v>
      </c>
      <c r="B845" s="109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7">
        <v>18</v>
      </c>
      <c r="B846" s="109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7">
        <v>19</v>
      </c>
      <c r="B847" s="109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7">
        <v>20</v>
      </c>
      <c r="B848" s="109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7">
        <v>21</v>
      </c>
      <c r="B849" s="109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7">
        <v>22</v>
      </c>
      <c r="B850" s="109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7">
        <v>23</v>
      </c>
      <c r="B851" s="109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7">
        <v>24</v>
      </c>
      <c r="B852" s="109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7">
        <v>25</v>
      </c>
      <c r="B853" s="109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7">
        <v>26</v>
      </c>
      <c r="B854" s="109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7">
        <v>27</v>
      </c>
      <c r="B855" s="109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7">
        <v>28</v>
      </c>
      <c r="B856" s="109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7">
        <v>29</v>
      </c>
      <c r="B857" s="109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7">
        <v>30</v>
      </c>
      <c r="B858" s="109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7">
        <v>1</v>
      </c>
      <c r="B862" s="109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7">
        <v>2</v>
      </c>
      <c r="B863" s="109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7">
        <v>3</v>
      </c>
      <c r="B864" s="109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7">
        <v>4</v>
      </c>
      <c r="B865" s="109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7">
        <v>5</v>
      </c>
      <c r="B866" s="109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7">
        <v>6</v>
      </c>
      <c r="B867" s="109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7">
        <v>7</v>
      </c>
      <c r="B868" s="109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7">
        <v>8</v>
      </c>
      <c r="B869" s="109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7">
        <v>9</v>
      </c>
      <c r="B870" s="109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7">
        <v>10</v>
      </c>
      <c r="B871" s="109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7">
        <v>11</v>
      </c>
      <c r="B872" s="109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7">
        <v>12</v>
      </c>
      <c r="B873" s="109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7">
        <v>13</v>
      </c>
      <c r="B874" s="109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7">
        <v>14</v>
      </c>
      <c r="B875" s="1097">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7">
        <v>15</v>
      </c>
      <c r="B876" s="1097">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7">
        <v>16</v>
      </c>
      <c r="B877" s="1097">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7">
        <v>17</v>
      </c>
      <c r="B878" s="1097">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7">
        <v>18</v>
      </c>
      <c r="B879" s="1097">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7">
        <v>19</v>
      </c>
      <c r="B880" s="1097">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7">
        <v>20</v>
      </c>
      <c r="B881" s="1097">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7">
        <v>21</v>
      </c>
      <c r="B882" s="1097">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7">
        <v>22</v>
      </c>
      <c r="B883" s="109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7">
        <v>23</v>
      </c>
      <c r="B884" s="109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7">
        <v>24</v>
      </c>
      <c r="B885" s="109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7">
        <v>25</v>
      </c>
      <c r="B886" s="109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7">
        <v>26</v>
      </c>
      <c r="B887" s="109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7">
        <v>27</v>
      </c>
      <c r="B888" s="109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7">
        <v>28</v>
      </c>
      <c r="B889" s="109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7">
        <v>29</v>
      </c>
      <c r="B890" s="109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7">
        <v>30</v>
      </c>
      <c r="B891" s="109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7">
        <v>1</v>
      </c>
      <c r="B895" s="109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7">
        <v>2</v>
      </c>
      <c r="B896" s="109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7">
        <v>3</v>
      </c>
      <c r="B897" s="109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7">
        <v>4</v>
      </c>
      <c r="B898" s="109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7">
        <v>5</v>
      </c>
      <c r="B899" s="109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7">
        <v>6</v>
      </c>
      <c r="B900" s="109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7">
        <v>7</v>
      </c>
      <c r="B901" s="109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7">
        <v>8</v>
      </c>
      <c r="B902" s="109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7">
        <v>9</v>
      </c>
      <c r="B903" s="109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7">
        <v>10</v>
      </c>
      <c r="B904" s="109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7">
        <v>11</v>
      </c>
      <c r="B905" s="109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7">
        <v>12</v>
      </c>
      <c r="B906" s="109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7">
        <v>13</v>
      </c>
      <c r="B907" s="109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7">
        <v>14</v>
      </c>
      <c r="B908" s="1097">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7">
        <v>15</v>
      </c>
      <c r="B909" s="1097">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7">
        <v>16</v>
      </c>
      <c r="B910" s="1097">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7">
        <v>17</v>
      </c>
      <c r="B911" s="1097">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7">
        <v>18</v>
      </c>
      <c r="B912" s="1097">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7">
        <v>19</v>
      </c>
      <c r="B913" s="1097">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7">
        <v>20</v>
      </c>
      <c r="B914" s="109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7">
        <v>21</v>
      </c>
      <c r="B915" s="109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7">
        <v>22</v>
      </c>
      <c r="B916" s="109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7">
        <v>23</v>
      </c>
      <c r="B917" s="109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7">
        <v>24</v>
      </c>
      <c r="B918" s="109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7">
        <v>25</v>
      </c>
      <c r="B919" s="109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7">
        <v>26</v>
      </c>
      <c r="B920" s="109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7">
        <v>27</v>
      </c>
      <c r="B921" s="109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7">
        <v>28</v>
      </c>
      <c r="B922" s="109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7">
        <v>29</v>
      </c>
      <c r="B923" s="109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7">
        <v>30</v>
      </c>
      <c r="B924" s="109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7">
        <v>1</v>
      </c>
      <c r="B928" s="109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7">
        <v>2</v>
      </c>
      <c r="B929" s="109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7">
        <v>3</v>
      </c>
      <c r="B930" s="109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7">
        <v>4</v>
      </c>
      <c r="B931" s="109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7">
        <v>5</v>
      </c>
      <c r="B932" s="109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7">
        <v>6</v>
      </c>
      <c r="B933" s="109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7">
        <v>7</v>
      </c>
      <c r="B934" s="109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7">
        <v>8</v>
      </c>
      <c r="B935" s="109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7">
        <v>9</v>
      </c>
      <c r="B936" s="109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7">
        <v>10</v>
      </c>
      <c r="B937" s="109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7">
        <v>11</v>
      </c>
      <c r="B938" s="109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7">
        <v>12</v>
      </c>
      <c r="B939" s="109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7">
        <v>13</v>
      </c>
      <c r="B940" s="109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7">
        <v>14</v>
      </c>
      <c r="B941" s="109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7">
        <v>15</v>
      </c>
      <c r="B942" s="109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7">
        <v>16</v>
      </c>
      <c r="B943" s="109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7">
        <v>17</v>
      </c>
      <c r="B944" s="109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7">
        <v>18</v>
      </c>
      <c r="B945" s="109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7">
        <v>19</v>
      </c>
      <c r="B946" s="109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7">
        <v>20</v>
      </c>
      <c r="B947" s="109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7">
        <v>21</v>
      </c>
      <c r="B948" s="109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7">
        <v>22</v>
      </c>
      <c r="B949" s="109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7">
        <v>23</v>
      </c>
      <c r="B950" s="109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7">
        <v>24</v>
      </c>
      <c r="B951" s="109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7">
        <v>25</v>
      </c>
      <c r="B952" s="109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7">
        <v>26</v>
      </c>
      <c r="B953" s="109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7">
        <v>27</v>
      </c>
      <c r="B954" s="109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7">
        <v>28</v>
      </c>
      <c r="B955" s="109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7">
        <v>29</v>
      </c>
      <c r="B956" s="109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7">
        <v>30</v>
      </c>
      <c r="B957" s="109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7">
        <v>1</v>
      </c>
      <c r="B961" s="109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7">
        <v>2</v>
      </c>
      <c r="B962" s="109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7">
        <v>3</v>
      </c>
      <c r="B963" s="109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7">
        <v>4</v>
      </c>
      <c r="B964" s="109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7">
        <v>5</v>
      </c>
      <c r="B965" s="109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7">
        <v>6</v>
      </c>
      <c r="B966" s="109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7">
        <v>7</v>
      </c>
      <c r="B967" s="109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7">
        <v>8</v>
      </c>
      <c r="B968" s="109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7">
        <v>9</v>
      </c>
      <c r="B969" s="109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7">
        <v>10</v>
      </c>
      <c r="B970" s="109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7">
        <v>11</v>
      </c>
      <c r="B971" s="109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7">
        <v>12</v>
      </c>
      <c r="B972" s="109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7">
        <v>13</v>
      </c>
      <c r="B973" s="109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7">
        <v>14</v>
      </c>
      <c r="B974" s="1097">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7">
        <v>15</v>
      </c>
      <c r="B975" s="1097">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7">
        <v>16</v>
      </c>
      <c r="B976" s="1097">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7">
        <v>17</v>
      </c>
      <c r="B977" s="109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7">
        <v>18</v>
      </c>
      <c r="B978" s="109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7">
        <v>19</v>
      </c>
      <c r="B979" s="1097">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7">
        <v>20</v>
      </c>
      <c r="B980" s="1097">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7">
        <v>21</v>
      </c>
      <c r="B981" s="109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7">
        <v>22</v>
      </c>
      <c r="B982" s="109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7">
        <v>23</v>
      </c>
      <c r="B983" s="109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7">
        <v>24</v>
      </c>
      <c r="B984" s="109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7">
        <v>25</v>
      </c>
      <c r="B985" s="109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7">
        <v>26</v>
      </c>
      <c r="B986" s="109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7">
        <v>27</v>
      </c>
      <c r="B987" s="109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7">
        <v>28</v>
      </c>
      <c r="B988" s="109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7">
        <v>29</v>
      </c>
      <c r="B989" s="109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7">
        <v>30</v>
      </c>
      <c r="B990" s="109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7">
        <v>1</v>
      </c>
      <c r="B994" s="109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7">
        <v>2</v>
      </c>
      <c r="B995" s="109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7">
        <v>3</v>
      </c>
      <c r="B996" s="109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7">
        <v>4</v>
      </c>
      <c r="B997" s="109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7">
        <v>5</v>
      </c>
      <c r="B998" s="109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7">
        <v>6</v>
      </c>
      <c r="B999" s="109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7">
        <v>7</v>
      </c>
      <c r="B1000" s="109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7">
        <v>8</v>
      </c>
      <c r="B1001" s="109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7">
        <v>9</v>
      </c>
      <c r="B1002" s="109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7">
        <v>10</v>
      </c>
      <c r="B1003" s="109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7">
        <v>11</v>
      </c>
      <c r="B1004" s="109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7">
        <v>12</v>
      </c>
      <c r="B1005" s="109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7">
        <v>13</v>
      </c>
      <c r="B1006" s="109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7">
        <v>14</v>
      </c>
      <c r="B1007" s="1097">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7">
        <v>15</v>
      </c>
      <c r="B1008" s="1097">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7">
        <v>16</v>
      </c>
      <c r="B1009" s="1097">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7">
        <v>17</v>
      </c>
      <c r="B1010" s="109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7">
        <v>18</v>
      </c>
      <c r="B1011" s="109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7">
        <v>19</v>
      </c>
      <c r="B1012" s="1097">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7">
        <v>20</v>
      </c>
      <c r="B1013" s="109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7">
        <v>21</v>
      </c>
      <c r="B1014" s="109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7">
        <v>22</v>
      </c>
      <c r="B1015" s="109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7">
        <v>23</v>
      </c>
      <c r="B1016" s="109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7">
        <v>24</v>
      </c>
      <c r="B1017" s="109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7">
        <v>25</v>
      </c>
      <c r="B1018" s="109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7">
        <v>26</v>
      </c>
      <c r="B1019" s="109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7">
        <v>27</v>
      </c>
      <c r="B1020" s="109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7">
        <v>28</v>
      </c>
      <c r="B1021" s="109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7">
        <v>29</v>
      </c>
      <c r="B1022" s="109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7">
        <v>30</v>
      </c>
      <c r="B1023" s="109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7">
        <v>1</v>
      </c>
      <c r="B1027" s="109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7">
        <v>2</v>
      </c>
      <c r="B1028" s="109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7">
        <v>3</v>
      </c>
      <c r="B1029" s="109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7">
        <v>4</v>
      </c>
      <c r="B1030" s="109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7">
        <v>5</v>
      </c>
      <c r="B1031" s="109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7">
        <v>6</v>
      </c>
      <c r="B1032" s="109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7">
        <v>7</v>
      </c>
      <c r="B1033" s="109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7">
        <v>8</v>
      </c>
      <c r="B1034" s="109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7">
        <v>9</v>
      </c>
      <c r="B1035" s="109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7">
        <v>10</v>
      </c>
      <c r="B1036" s="109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7">
        <v>11</v>
      </c>
      <c r="B1037" s="109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7">
        <v>12</v>
      </c>
      <c r="B1038" s="109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7">
        <v>13</v>
      </c>
      <c r="B1039" s="109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7">
        <v>14</v>
      </c>
      <c r="B1040" s="109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7">
        <v>15</v>
      </c>
      <c r="B1041" s="109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7">
        <v>16</v>
      </c>
      <c r="B1042" s="109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7">
        <v>17</v>
      </c>
      <c r="B1043" s="109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7">
        <v>18</v>
      </c>
      <c r="B1044" s="109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7">
        <v>19</v>
      </c>
      <c r="B1045" s="109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7">
        <v>20</v>
      </c>
      <c r="B1046" s="109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7">
        <v>21</v>
      </c>
      <c r="B1047" s="109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7">
        <v>22</v>
      </c>
      <c r="B1048" s="109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7">
        <v>23</v>
      </c>
      <c r="B1049" s="109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7">
        <v>24</v>
      </c>
      <c r="B1050" s="109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7">
        <v>25</v>
      </c>
      <c r="B1051" s="109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7">
        <v>26</v>
      </c>
      <c r="B1052" s="109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7">
        <v>27</v>
      </c>
      <c r="B1053" s="109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7">
        <v>28</v>
      </c>
      <c r="B1054" s="109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7">
        <v>29</v>
      </c>
      <c r="B1055" s="109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7">
        <v>30</v>
      </c>
      <c r="B1056" s="109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7">
        <v>1</v>
      </c>
      <c r="B1060" s="109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7">
        <v>2</v>
      </c>
      <c r="B1061" s="109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7">
        <v>3</v>
      </c>
      <c r="B1062" s="109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7">
        <v>4</v>
      </c>
      <c r="B1063" s="109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7">
        <v>5</v>
      </c>
      <c r="B1064" s="109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7">
        <v>6</v>
      </c>
      <c r="B1065" s="109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7">
        <v>7</v>
      </c>
      <c r="B1066" s="109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7">
        <v>8</v>
      </c>
      <c r="B1067" s="109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7">
        <v>9</v>
      </c>
      <c r="B1068" s="109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7">
        <v>10</v>
      </c>
      <c r="B1069" s="109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7">
        <v>11</v>
      </c>
      <c r="B1070" s="109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7">
        <v>12</v>
      </c>
      <c r="B1071" s="109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7">
        <v>13</v>
      </c>
      <c r="B1072" s="109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7">
        <v>14</v>
      </c>
      <c r="B1073" s="109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7">
        <v>15</v>
      </c>
      <c r="B1074" s="109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7">
        <v>16</v>
      </c>
      <c r="B1075" s="109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7">
        <v>17</v>
      </c>
      <c r="B1076" s="109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7">
        <v>18</v>
      </c>
      <c r="B1077" s="109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7">
        <v>19</v>
      </c>
      <c r="B1078" s="109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7">
        <v>20</v>
      </c>
      <c r="B1079" s="109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7">
        <v>21</v>
      </c>
      <c r="B1080" s="109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7">
        <v>22</v>
      </c>
      <c r="B1081" s="109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7">
        <v>23</v>
      </c>
      <c r="B1082" s="109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7">
        <v>24</v>
      </c>
      <c r="B1083" s="109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7">
        <v>25</v>
      </c>
      <c r="B1084" s="109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7">
        <v>26</v>
      </c>
      <c r="B1085" s="109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7">
        <v>27</v>
      </c>
      <c r="B1086" s="109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7">
        <v>28</v>
      </c>
      <c r="B1087" s="109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7">
        <v>29</v>
      </c>
      <c r="B1088" s="109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7">
        <v>30</v>
      </c>
      <c r="B1089" s="109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7">
        <v>1</v>
      </c>
      <c r="B1093" s="109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7">
        <v>2</v>
      </c>
      <c r="B1094" s="109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7">
        <v>3</v>
      </c>
      <c r="B1095" s="109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7">
        <v>4</v>
      </c>
      <c r="B1096" s="109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7">
        <v>5</v>
      </c>
      <c r="B1097" s="109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7">
        <v>6</v>
      </c>
      <c r="B1098" s="109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7">
        <v>7</v>
      </c>
      <c r="B1099" s="109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7">
        <v>8</v>
      </c>
      <c r="B1100" s="109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7">
        <v>9</v>
      </c>
      <c r="B1101" s="109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7">
        <v>10</v>
      </c>
      <c r="B1102" s="109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7">
        <v>11</v>
      </c>
      <c r="B1103" s="109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7">
        <v>12</v>
      </c>
      <c r="B1104" s="109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7">
        <v>13</v>
      </c>
      <c r="B1105" s="109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7">
        <v>14</v>
      </c>
      <c r="B1106" s="1097">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7">
        <v>15</v>
      </c>
      <c r="B1107" s="1097">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7">
        <v>16</v>
      </c>
      <c r="B1108" s="1097">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7">
        <v>17</v>
      </c>
      <c r="B1109" s="1097">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7">
        <v>18</v>
      </c>
      <c r="B1110" s="1097">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7">
        <v>19</v>
      </c>
      <c r="B1111" s="1097">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7">
        <v>20</v>
      </c>
      <c r="B1112" s="1097">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7">
        <v>21</v>
      </c>
      <c r="B1113" s="1097">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7">
        <v>22</v>
      </c>
      <c r="B1114" s="1097">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7">
        <v>23</v>
      </c>
      <c r="B1115" s="1097">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7">
        <v>24</v>
      </c>
      <c r="B1116" s="1097">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7">
        <v>25</v>
      </c>
      <c r="B1117" s="1097">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7">
        <v>26</v>
      </c>
      <c r="B1118" s="1097">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7">
        <v>27</v>
      </c>
      <c r="B1119" s="1097">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7">
        <v>28</v>
      </c>
      <c r="B1120" s="1097">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7">
        <v>29</v>
      </c>
      <c r="B1121" s="1097">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7">
        <v>30</v>
      </c>
      <c r="B1122" s="1097">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7">
        <v>1</v>
      </c>
      <c r="B1126" s="1097">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7">
        <v>2</v>
      </c>
      <c r="B1127" s="1097">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7">
        <v>3</v>
      </c>
      <c r="B1128" s="1097">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7">
        <v>4</v>
      </c>
      <c r="B1129" s="1097">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7">
        <v>5</v>
      </c>
      <c r="B1130" s="1097">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7">
        <v>6</v>
      </c>
      <c r="B1131" s="1097">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7">
        <v>7</v>
      </c>
      <c r="B1132" s="1097">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7">
        <v>8</v>
      </c>
      <c r="B1133" s="1097">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7">
        <v>9</v>
      </c>
      <c r="B1134" s="1097">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7">
        <v>10</v>
      </c>
      <c r="B1135" s="1097">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7">
        <v>11</v>
      </c>
      <c r="B1136" s="1097">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7">
        <v>12</v>
      </c>
      <c r="B1137" s="1097">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7">
        <v>13</v>
      </c>
      <c r="B1138" s="1097">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7">
        <v>14</v>
      </c>
      <c r="B1139" s="1097">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7">
        <v>15</v>
      </c>
      <c r="B1140" s="1097">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7">
        <v>16</v>
      </c>
      <c r="B1141" s="1097">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7">
        <v>17</v>
      </c>
      <c r="B1142" s="1097">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7">
        <v>18</v>
      </c>
      <c r="B1143" s="1097">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7">
        <v>19</v>
      </c>
      <c r="B1144" s="1097">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7">
        <v>20</v>
      </c>
      <c r="B1145" s="1097">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7">
        <v>21</v>
      </c>
      <c r="B1146" s="1097">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7">
        <v>22</v>
      </c>
      <c r="B1147" s="1097">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7">
        <v>23</v>
      </c>
      <c r="B1148" s="1097">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7">
        <v>24</v>
      </c>
      <c r="B1149" s="1097">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7">
        <v>25</v>
      </c>
      <c r="B1150" s="1097">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7">
        <v>26</v>
      </c>
      <c r="B1151" s="1097">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7">
        <v>27</v>
      </c>
      <c r="B1152" s="1097">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7">
        <v>28</v>
      </c>
      <c r="B1153" s="1097">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7">
        <v>29</v>
      </c>
      <c r="B1154" s="1097">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7">
        <v>30</v>
      </c>
      <c r="B1155" s="1097">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7">
        <v>1</v>
      </c>
      <c r="B1159" s="1097">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7">
        <v>2</v>
      </c>
      <c r="B1160" s="1097">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7">
        <v>3</v>
      </c>
      <c r="B1161" s="1097">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7">
        <v>4</v>
      </c>
      <c r="B1162" s="1097">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7">
        <v>5</v>
      </c>
      <c r="B1163" s="1097">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7">
        <v>6</v>
      </c>
      <c r="B1164" s="1097">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7">
        <v>7</v>
      </c>
      <c r="B1165" s="1097">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7">
        <v>8</v>
      </c>
      <c r="B1166" s="1097">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7">
        <v>9</v>
      </c>
      <c r="B1167" s="1097">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7">
        <v>10</v>
      </c>
      <c r="B1168" s="1097">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7">
        <v>11</v>
      </c>
      <c r="B1169" s="1097">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7">
        <v>12</v>
      </c>
      <c r="B1170" s="1097">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7">
        <v>13</v>
      </c>
      <c r="B1171" s="1097">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7">
        <v>14</v>
      </c>
      <c r="B1172" s="1097">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7">
        <v>15</v>
      </c>
      <c r="B1173" s="1097">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7">
        <v>16</v>
      </c>
      <c r="B1174" s="1097">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7">
        <v>17</v>
      </c>
      <c r="B1175" s="1097">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7">
        <v>18</v>
      </c>
      <c r="B1176" s="1097">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7">
        <v>19</v>
      </c>
      <c r="B1177" s="1097">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7">
        <v>20</v>
      </c>
      <c r="B1178" s="1097">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7">
        <v>21</v>
      </c>
      <c r="B1179" s="1097">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7">
        <v>22</v>
      </c>
      <c r="B1180" s="1097">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7">
        <v>23</v>
      </c>
      <c r="B1181" s="1097">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7">
        <v>24</v>
      </c>
      <c r="B1182" s="1097">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7">
        <v>25</v>
      </c>
      <c r="B1183" s="1097">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7">
        <v>26</v>
      </c>
      <c r="B1184" s="1097">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7">
        <v>27</v>
      </c>
      <c r="B1185" s="1097">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7">
        <v>28</v>
      </c>
      <c r="B1186" s="1097">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7">
        <v>29</v>
      </c>
      <c r="B1187" s="1097">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7">
        <v>30</v>
      </c>
      <c r="B1188" s="1097">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7">
        <v>1</v>
      </c>
      <c r="B1192" s="1097">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7">
        <v>2</v>
      </c>
      <c r="B1193" s="1097">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7">
        <v>3</v>
      </c>
      <c r="B1194" s="1097">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7">
        <v>4</v>
      </c>
      <c r="B1195" s="1097">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7">
        <v>5</v>
      </c>
      <c r="B1196" s="1097">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7">
        <v>6</v>
      </c>
      <c r="B1197" s="1097">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7">
        <v>7</v>
      </c>
      <c r="B1198" s="1097">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7">
        <v>8</v>
      </c>
      <c r="B1199" s="1097">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7">
        <v>9</v>
      </c>
      <c r="B1200" s="1097">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7">
        <v>10</v>
      </c>
      <c r="B1201" s="1097">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7">
        <v>11</v>
      </c>
      <c r="B1202" s="1097">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7">
        <v>12</v>
      </c>
      <c r="B1203" s="1097">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7">
        <v>13</v>
      </c>
      <c r="B1204" s="1097">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7">
        <v>14</v>
      </c>
      <c r="B1205" s="1097">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7">
        <v>15</v>
      </c>
      <c r="B1206" s="1097">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7">
        <v>16</v>
      </c>
      <c r="B1207" s="1097">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7">
        <v>17</v>
      </c>
      <c r="B1208" s="1097">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7">
        <v>18</v>
      </c>
      <c r="B1209" s="1097">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7">
        <v>19</v>
      </c>
      <c r="B1210" s="1097">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7">
        <v>20</v>
      </c>
      <c r="B1211" s="1097">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7">
        <v>21</v>
      </c>
      <c r="B1212" s="1097">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7">
        <v>22</v>
      </c>
      <c r="B1213" s="1097">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7">
        <v>23</v>
      </c>
      <c r="B1214" s="1097">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7">
        <v>24</v>
      </c>
      <c r="B1215" s="1097">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7">
        <v>25</v>
      </c>
      <c r="B1216" s="1097">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7">
        <v>26</v>
      </c>
      <c r="B1217" s="1097">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7">
        <v>27</v>
      </c>
      <c r="B1218" s="1097">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7">
        <v>28</v>
      </c>
      <c r="B1219" s="1097">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7">
        <v>29</v>
      </c>
      <c r="B1220" s="1097">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7">
        <v>30</v>
      </c>
      <c r="B1221" s="1097">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7">
        <v>1</v>
      </c>
      <c r="B1225" s="1097">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7">
        <v>2</v>
      </c>
      <c r="B1226" s="1097">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7">
        <v>3</v>
      </c>
      <c r="B1227" s="1097">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7">
        <v>4</v>
      </c>
      <c r="B1228" s="1097">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7">
        <v>5</v>
      </c>
      <c r="B1229" s="1097">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7">
        <v>6</v>
      </c>
      <c r="B1230" s="1097">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7">
        <v>7</v>
      </c>
      <c r="B1231" s="1097">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7">
        <v>8</v>
      </c>
      <c r="B1232" s="1097">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7">
        <v>9</v>
      </c>
      <c r="B1233" s="1097">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7">
        <v>10</v>
      </c>
      <c r="B1234" s="1097">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7">
        <v>11</v>
      </c>
      <c r="B1235" s="1097">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7">
        <v>12</v>
      </c>
      <c r="B1236" s="1097">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7">
        <v>13</v>
      </c>
      <c r="B1237" s="1097">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7">
        <v>14</v>
      </c>
      <c r="B1238" s="1097">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7">
        <v>15</v>
      </c>
      <c r="B1239" s="1097">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7">
        <v>16</v>
      </c>
      <c r="B1240" s="1097">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7">
        <v>17</v>
      </c>
      <c r="B1241" s="1097">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7">
        <v>18</v>
      </c>
      <c r="B1242" s="1097">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7">
        <v>19</v>
      </c>
      <c r="B1243" s="1097">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7">
        <v>20</v>
      </c>
      <c r="B1244" s="1097">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7">
        <v>21</v>
      </c>
      <c r="B1245" s="1097">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7">
        <v>22</v>
      </c>
      <c r="B1246" s="1097">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7">
        <v>23</v>
      </c>
      <c r="B1247" s="1097">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7">
        <v>24</v>
      </c>
      <c r="B1248" s="1097">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7">
        <v>25</v>
      </c>
      <c r="B1249" s="1097">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7">
        <v>26</v>
      </c>
      <c r="B1250" s="1097">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7">
        <v>27</v>
      </c>
      <c r="B1251" s="1097">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7">
        <v>28</v>
      </c>
      <c r="B1252" s="1097">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7">
        <v>29</v>
      </c>
      <c r="B1253" s="1097">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7">
        <v>30</v>
      </c>
      <c r="B1254" s="1097">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7">
        <v>1</v>
      </c>
      <c r="B1258" s="1097">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7">
        <v>2</v>
      </c>
      <c r="B1259" s="1097">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7">
        <v>3</v>
      </c>
      <c r="B1260" s="1097">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7">
        <v>4</v>
      </c>
      <c r="B1261" s="1097">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7">
        <v>5</v>
      </c>
      <c r="B1262" s="1097">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7">
        <v>6</v>
      </c>
      <c r="B1263" s="1097">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7">
        <v>7</v>
      </c>
      <c r="B1264" s="1097">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7">
        <v>8</v>
      </c>
      <c r="B1265" s="1097">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7">
        <v>9</v>
      </c>
      <c r="B1266" s="1097">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7">
        <v>10</v>
      </c>
      <c r="B1267" s="1097">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7">
        <v>11</v>
      </c>
      <c r="B1268" s="1097">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7">
        <v>12</v>
      </c>
      <c r="B1269" s="1097">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7">
        <v>13</v>
      </c>
      <c r="B1270" s="1097">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7">
        <v>14</v>
      </c>
      <c r="B1271" s="1097">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7">
        <v>15</v>
      </c>
      <c r="B1272" s="1097">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7">
        <v>16</v>
      </c>
      <c r="B1273" s="1097">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7">
        <v>17</v>
      </c>
      <c r="B1274" s="1097">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7">
        <v>18</v>
      </c>
      <c r="B1275" s="1097">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7">
        <v>19</v>
      </c>
      <c r="B1276" s="1097">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7">
        <v>20</v>
      </c>
      <c r="B1277" s="1097">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7">
        <v>21</v>
      </c>
      <c r="B1278" s="1097">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7">
        <v>22</v>
      </c>
      <c r="B1279" s="1097">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7">
        <v>23</v>
      </c>
      <c r="B1280" s="1097">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7">
        <v>24</v>
      </c>
      <c r="B1281" s="1097">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7">
        <v>25</v>
      </c>
      <c r="B1282" s="1097">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7">
        <v>26</v>
      </c>
      <c r="B1283" s="1097">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7">
        <v>27</v>
      </c>
      <c r="B1284" s="1097">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7">
        <v>28</v>
      </c>
      <c r="B1285" s="1097">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7">
        <v>29</v>
      </c>
      <c r="B1286" s="1097">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7">
        <v>30</v>
      </c>
      <c r="B1287" s="1097">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7">
        <v>1</v>
      </c>
      <c r="B1291" s="1097">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7">
        <v>2</v>
      </c>
      <c r="B1292" s="1097">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7">
        <v>3</v>
      </c>
      <c r="B1293" s="1097">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7">
        <v>4</v>
      </c>
      <c r="B1294" s="1097">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7">
        <v>5</v>
      </c>
      <c r="B1295" s="1097">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7">
        <v>6</v>
      </c>
      <c r="B1296" s="1097">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7">
        <v>7</v>
      </c>
      <c r="B1297" s="1097">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7">
        <v>8</v>
      </c>
      <c r="B1298" s="1097">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7">
        <v>9</v>
      </c>
      <c r="B1299" s="1097">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7">
        <v>10</v>
      </c>
      <c r="B1300" s="1097">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7">
        <v>11</v>
      </c>
      <c r="B1301" s="1097">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7">
        <v>12</v>
      </c>
      <c r="B1302" s="1097">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7">
        <v>13</v>
      </c>
      <c r="B1303" s="1097">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7">
        <v>14</v>
      </c>
      <c r="B1304" s="1097">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7">
        <v>15</v>
      </c>
      <c r="B1305" s="1097">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7">
        <v>16</v>
      </c>
      <c r="B1306" s="1097">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7">
        <v>17</v>
      </c>
      <c r="B1307" s="1097">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7">
        <v>18</v>
      </c>
      <c r="B1308" s="1097">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7">
        <v>19</v>
      </c>
      <c r="B1309" s="1097">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7">
        <v>20</v>
      </c>
      <c r="B1310" s="1097">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7">
        <v>21</v>
      </c>
      <c r="B1311" s="1097">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7">
        <v>22</v>
      </c>
      <c r="B1312" s="1097">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7">
        <v>23</v>
      </c>
      <c r="B1313" s="1097">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7">
        <v>24</v>
      </c>
      <c r="B1314" s="1097">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7">
        <v>25</v>
      </c>
      <c r="B1315" s="1097">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7">
        <v>26</v>
      </c>
      <c r="B1316" s="1097">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7">
        <v>27</v>
      </c>
      <c r="B1317" s="1097">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7">
        <v>28</v>
      </c>
      <c r="B1318" s="1097">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7">
        <v>29</v>
      </c>
      <c r="B1319" s="1097">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7">
        <v>30</v>
      </c>
      <c r="B1320" s="1097">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2020-09-11T03:02:49Z</cp:lastPrinted>
  <dcterms:created xsi:type="dcterms:W3CDTF">2012-03-13T00:50:25Z</dcterms:created>
  <dcterms:modified xsi:type="dcterms:W3CDTF">2020-11-22T14:02:30Z</dcterms:modified>
</cp:coreProperties>
</file>