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法人番号確認用\"/>
    </mc:Choice>
  </mc:AlternateContent>
  <bookViews>
    <workbookView xWindow="2400" yWindow="0" windowWidth="28800" windowHeight="12165" tabRatio="60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<sst xmlns="http://schemas.openxmlformats.org/spreadsheetml/2006/main" count="3691" uniqueCount="781">
  <si>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</si>
  <si>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</si>
  <si>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</si>
  <si>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</si>
  <si>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</si>
  <si>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</si>
  <si>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</si>
  <si>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</si>
  <si>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</si>
  <si>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</si>
  <si>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</si>
  <si>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</si>
  <si>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</si>
  <si>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</si>
  <si>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</si>
  <si>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</si>
  <si>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</si>
  <si>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</si>
  <si>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</si>
  <si>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</si>
  <si>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</si>
  <si>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</si>
  <si>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</si>
  <si>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</si>
  <si>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</si>
  <si>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</si>
  <si>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</si>
  <si>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</si>
  <si>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</si>
  <si>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</si>
  <si>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</si>
  <si>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</si>
  <si>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</si>
  <si>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</si>
  <si>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</si>
  <si>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</si>
  <si>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</si>
  <si>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</si>
  <si>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</si>
  <si>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</si>
  <si>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</si>
  <si>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</si>
  <si>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</si>
  <si>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</si>
  <si>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</si>
  <si>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</si>
  <si>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</si>
  <si>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</si>
  <si>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</si>
  <si>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</si>
  <si>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</si>
  <si>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</si>
  <si>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</si>
  <si>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</si>
  <si>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</si>
  <si>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</si>
  <si>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</si>
  <si>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</si>
  <si>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</si>
  <si>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</si>
  <si>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</si>
  <si>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</si>
  <si>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</si>
  <si>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</si>
  <si>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</si>
  <si>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</si>
  <si>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</si>
  <si>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</si>
  <si>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</si>
  <si>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昭和元年度以前</t>
    <rPh sb="0" eb="2">
      <t>ショウワ</t>
    </rPh>
    <rPh sb="2" eb="4">
      <t>ガンネン</t>
    </rPh>
    <rPh sb="4" eb="5">
      <t>ド</t>
    </rPh>
    <rPh sb="5" eb="7">
      <t>イゼン</t>
    </rPh>
    <phoneticPr fontId="27"/>
  </si>
  <si>
    <t>終了予定なし</t>
    <rPh sb="0" eb="2">
      <t>シュウリョウ</t>
    </rPh>
    <rPh sb="2" eb="4">
      <t>ヨテイ</t>
    </rPh>
    <phoneticPr fontId="27"/>
  </si>
  <si>
    <t>平成元年度</t>
    <rPh sb="0" eb="2">
      <t>ヘイセイ</t>
    </rPh>
    <rPh sb="2" eb="4">
      <t>ガンネン</t>
    </rPh>
    <rPh sb="4" eb="5">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</si>
  <si>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</si>
  <si>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</si>
  <si>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</si>
  <si>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</si>
  <si>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</si>
  <si>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</si>
  <si>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</si>
  <si>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</si>
  <si>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</si>
  <si>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</si>
  <si>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</si>
  <si>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</si>
  <si>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</si>
  <si>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</si>
  <si>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</si>
  <si>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</si>
  <si>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</si>
  <si>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</si>
  <si>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</si>
  <si>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</si>
  <si>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</si>
  <si>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</si>
  <si>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</si>
  <si>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</si>
  <si>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</si>
  <si>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</si>
  <si>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</si>
  <si>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</si>
  <si>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</si>
  <si>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</si>
  <si>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</si>
  <si>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</si>
  <si>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</si>
  <si>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</si>
  <si>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</si>
  <si>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</si>
  <si>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</si>
  <si>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</si>
  <si>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</si>
  <si>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</si>
  <si>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</si>
  <si>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</si>
  <si>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</si>
  <si>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</si>
  <si>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</si>
  <si>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</si>
  <si>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</si>
  <si>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</si>
  <si>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</si>
  <si>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</si>
  <si>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</si>
  <si>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</si>
  <si>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</si>
  <si>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</si>
  <si>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</si>
  <si>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</si>
  <si>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</si>
  <si>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</si>
  <si>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</si>
  <si>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</si>
  <si>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</si>
  <si>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</si>
  <si>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</si>
  <si>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</si>
  <si>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</si>
  <si>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</si>
  <si>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</si>
  <si>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</si>
  <si>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</si>
  <si>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</si>
  <si>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</si>
  <si>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</si>
  <si>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</si>
  <si>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</si>
  <si>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</si>
  <si>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</si>
  <si>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</si>
  <si>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</si>
  <si>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</si>
  <si>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</si>
  <si>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</si>
  <si>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</si>
  <si>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</si>
  <si>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</si>
  <si>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</si>
  <si>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</si>
  <si>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</si>
  <si>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</si>
  <si>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</si>
  <si>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</si>
  <si>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</si>
  <si>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</si>
  <si>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</si>
  <si>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</si>
  <si>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</si>
  <si>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</si>
  <si>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</si>
  <si>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</si>
  <si>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</si>
  <si>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</si>
  <si>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</si>
  <si>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</si>
  <si>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</si>
  <si>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</si>
  <si>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</si>
  <si>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</si>
  <si>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</si>
  <si>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</si>
  <si>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</si>
  <si>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</si>
  <si>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</si>
  <si>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</si>
  <si>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</si>
  <si>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</si>
  <si>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</si>
  <si>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</si>
  <si>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</si>
  <si>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</si>
  <si>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</si>
  <si>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</si>
  <si>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</si>
  <si>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</si>
  <si>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</si>
  <si>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</si>
  <si>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</si>
  <si>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</si>
  <si>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</si>
  <si>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</si>
  <si>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</si>
  <si>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</si>
  <si>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</si>
  <si>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</si>
  <si>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</si>
  <si>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</si>
  <si>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</si>
  <si>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</si>
  <si>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</si>
  <si>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</si>
  <si>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</si>
  <si>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</si>
  <si>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</si>
  <si>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</si>
  <si>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</si>
  <si>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</si>
  <si>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</si>
  <si>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</si>
  <si>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</si>
  <si>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</si>
  <si>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</si>
  <si>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</si>
  <si>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</si>
  <si>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</si>
  <si>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</si>
  <si>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</si>
  <si>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</si>
  <si>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</si>
  <si>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</si>
  <si>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</si>
  <si>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</si>
  <si>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</si>
  <si>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</si>
  <si>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</si>
  <si>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</si>
  <si>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中間目標</t>
    <rPh sb="0" eb="2">
      <t>チュウカン</t>
    </rPh>
    <rPh sb="2" eb="4">
      <t>モクヒョウ</t>
    </rPh>
    <phoneticPr fontId="10"/>
  </si>
  <si>
    <t>年度</t>
    <rPh sb="0" eb="2">
      <t>ネンド</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</si>
  <si>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</si>
  <si>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</si>
  <si>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</si>
  <si>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</si>
  <si>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</si>
  <si>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</si>
  <si>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</si>
  <si>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</si>
  <si>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</si>
  <si>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</si>
  <si>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</si>
  <si>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</si>
  <si>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</si>
  <si>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</si>
  <si>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</si>
  <si>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</si>
  <si>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</si>
  <si>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</si>
  <si>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</si>
  <si>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</si>
  <si>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</si>
  <si>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</si>
  <si>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主要政策・施策</t>
  </si>
  <si>
    <t>主要経費</t>
    <phoneticPr fontId="10"/>
  </si>
  <si>
    <t>入札者数
（応募者数）</t>
    <rPh sb="6" eb="9">
      <t>オウボシャ</t>
    </rPh>
    <rPh sb="9" eb="10">
      <t>スウ</t>
    </rPh>
    <phoneticPr fontId="10"/>
  </si>
  <si>
    <t>ブロック名</t>
    <rPh sb="4" eb="5">
      <t>メイ</t>
    </rPh>
    <phoneticPr fontId="10"/>
  </si>
  <si>
    <t>A</t>
    <phoneticPr fontId="10"/>
  </si>
  <si>
    <t>a</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</si>
  <si>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</si>
  <si>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</si>
  <si>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</si>
  <si>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</si>
  <si>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</si>
  <si>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</si>
  <si>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</si>
  <si>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</si>
  <si>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</si>
  <si>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</si>
  <si>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</si>
  <si>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</si>
  <si>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</si>
  <si>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</si>
  <si>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</si>
  <si>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</si>
  <si>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</si>
  <si>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</si>
  <si>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</si>
  <si>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</si>
  <si>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</si>
  <si>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</si>
  <si>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</si>
  <si>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</si>
  <si>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</si>
  <si>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</si>
  <si>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</si>
  <si>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</si>
  <si>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</si>
  <si>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</si>
  <si>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</si>
  <si>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</si>
  <si>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</si>
  <si>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</si>
  <si>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</si>
  <si>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</si>
  <si>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</si>
  <si>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契約額
（百万円）</t>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</si>
  <si>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</si>
  <si>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</si>
  <si>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</si>
  <si>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</si>
  <si>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</si>
  <si>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</si>
  <si>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</si>
  <si>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</si>
  <si>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</si>
  <si>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</si>
  <si>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</si>
  <si>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</si>
  <si>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</si>
  <si>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</si>
  <si>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</si>
  <si>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</si>
  <si>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</si>
  <si>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</si>
  <si>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 xml:space="preserve">F. </t>
    <phoneticPr fontId="10"/>
  </si>
  <si>
    <t>C</t>
    <phoneticPr fontId="10"/>
  </si>
  <si>
    <t>I</t>
    <phoneticPr fontId="10"/>
  </si>
  <si>
    <t>J</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</si>
  <si>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</si>
  <si>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</si>
  <si>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</si>
  <si>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</si>
  <si>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関係</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</si>
  <si>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</si>
  <si>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（契約額10億円以上）</t>
    <phoneticPr fontId="10"/>
  </si>
  <si>
    <t>食料安定供給関係</t>
    <rPh sb="1" eb="2">
      <t>リョウ</t>
    </rPh>
    <phoneticPr fontId="10"/>
  </si>
  <si>
    <t>主な増減理由</t>
    <phoneticPr fontId="10"/>
  </si>
  <si>
    <t>歳出予算目</t>
    <rPh sb="0" eb="2">
      <t>サイシュツ</t>
    </rPh>
    <rPh sb="2" eb="4">
      <t>ヨサン</t>
    </rPh>
    <rPh sb="4" eb="5">
      <t>モク</t>
    </rPh>
    <phoneticPr fontId="10"/>
  </si>
  <si>
    <t>計</t>
    <rPh sb="0" eb="1">
      <t>ケイ</t>
    </rPh>
    <phoneticPr fontId="10"/>
  </si>
  <si>
    <t>目標</t>
    <rPh sb="0" eb="2">
      <t>モクヒョウ</t>
    </rPh>
    <phoneticPr fontId="10"/>
  </si>
  <si>
    <t>目標年度</t>
    <phoneticPr fontId="10"/>
  </si>
  <si>
    <t>その他</t>
    <rPh sb="2" eb="3">
      <t>タ</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</si>
  <si>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</si>
  <si>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</si>
  <si>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</si>
  <si>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定量的な目標が設定できない理由及び定性的な成果目標</t>
    <phoneticPr fontId="10"/>
  </si>
  <si>
    <t>　</t>
  </si>
  <si>
    <t>事業名</t>
  </si>
  <si>
    <t>チェック</t>
    <phoneticPr fontId="10"/>
  </si>
  <si>
    <t>分類</t>
    <rPh sb="0" eb="2">
      <t>ブンルイ</t>
    </rPh>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</si>
  <si>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</si>
  <si>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</si>
  <si>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年度</t>
    <phoneticPr fontId="10"/>
  </si>
  <si>
    <t>成果目標及び
成果実績
（アウトカム）</t>
    <rPh sb="0" eb="2">
      <t>セイカ</t>
    </rPh>
    <rPh sb="2" eb="4">
      <t>モクヒョウ</t>
    </rPh>
    <rPh sb="4" eb="5">
      <t>オヨ</t>
    </rPh>
    <rPh sb="7" eb="9">
      <t>セイカ</t>
    </rPh>
    <rPh sb="9" eb="11">
      <t>ジッセキ</t>
    </rPh>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</si>
  <si>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</si>
  <si>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活動指標及び
活動実績
（アウトプット）</t>
    <rPh sb="0" eb="2">
      <t>カツドウ</t>
    </rPh>
    <rPh sb="2" eb="4">
      <t>シヒョウ</t>
    </rPh>
    <rPh sb="4" eb="5">
      <t>オヨ</t>
    </rPh>
    <rPh sb="7" eb="9">
      <t>カツドウ</t>
    </rPh>
    <rPh sb="9" eb="11">
      <t>ジッセキ</t>
    </rPh>
    <phoneticPr fontId="10"/>
  </si>
  <si>
    <t>関連する過去のレビューシートの事業番号</t>
    <rPh sb="0" eb="2">
      <t>カンレン</t>
    </rPh>
    <rPh sb="4" eb="6">
      <t>カコ</t>
    </rPh>
    <rPh sb="15" eb="17">
      <t>ジギョウ</t>
    </rPh>
    <rPh sb="17" eb="19">
      <t>バンゴウ</t>
    </rPh>
    <phoneticPr fontId="10"/>
  </si>
  <si>
    <t>支　出　額
（百万円）</t>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</si>
  <si>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</si>
  <si>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地球温暖化対策関係</t>
    <rPh sb="0" eb="2">
      <t>チキュウ</t>
    </rPh>
    <rPh sb="2" eb="5">
      <t>オンダンカ</t>
    </rPh>
    <rPh sb="5" eb="7">
      <t>タイサク</t>
    </rPh>
    <rPh sb="7" eb="9">
      <t>カンケイ</t>
    </rPh>
    <phoneticPr fontId="10"/>
  </si>
  <si>
    <t>契約方式その２</t>
    <rPh sb="0" eb="2">
      <t>ケイヤク</t>
    </rPh>
    <rPh sb="2" eb="4">
      <t>ホウシキ</t>
    </rPh>
    <phoneticPr fontId="10"/>
  </si>
  <si>
    <t>その他</t>
    <rPh sb="2" eb="3">
      <t>タ</t>
    </rPh>
    <phoneticPr fontId="10"/>
  </si>
  <si>
    <t>／　</t>
    <phoneticPr fontId="10"/>
  </si>
  <si>
    <t>A.</t>
    <phoneticPr fontId="10"/>
  </si>
  <si>
    <t>補助金等交付</t>
    <phoneticPr fontId="10"/>
  </si>
  <si>
    <t>国庫債務負担行為等</t>
    <phoneticPr fontId="10"/>
  </si>
  <si>
    <t>その他</t>
    <rPh sb="2" eb="3">
      <t>タ</t>
    </rPh>
    <phoneticPr fontId="10"/>
  </si>
  <si>
    <t>運営費交付金交付</t>
    <phoneticPr fontId="10"/>
  </si>
  <si>
    <t>I.</t>
    <phoneticPr fontId="10"/>
  </si>
  <si>
    <r>
      <t xml:space="preserve">入札者数
</t>
    </r>
    <r>
      <rPr>
        <sz val="10"/>
        <rFont val="ＭＳ Ｐゴシック"/>
        <family val="3"/>
        <charset val="128"/>
      </rPr>
      <t>（応募者数）</t>
    </r>
    <rPh sb="6" eb="9">
      <t>オウボシャ</t>
    </rPh>
    <rPh sb="9" eb="10">
      <t>スウ</t>
    </rPh>
    <phoneticPr fontId="10"/>
  </si>
  <si>
    <t>J.</t>
    <phoneticPr fontId="10"/>
  </si>
  <si>
    <t>うち、
直接効果</t>
    <rPh sb="4" eb="6">
      <t>チョクセツ</t>
    </rPh>
    <rPh sb="6" eb="8">
      <t>コウカ</t>
    </rPh>
    <phoneticPr fontId="10"/>
  </si>
  <si>
    <t>円/t-CO2</t>
  </si>
  <si>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</si>
  <si>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</si>
  <si>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</si>
  <si>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</si>
  <si>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</si>
  <si>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</si>
  <si>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</si>
  <si>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</si>
  <si>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</si>
  <si>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</si>
  <si>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</si>
  <si>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</si>
  <si>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t>●●</t>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</si>
  <si>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</si>
  <si>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</si>
  <si>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</si>
  <si>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事業番号その２</t>
    <rPh sb="0" eb="4">
      <t>ジギョウバンゴウ</t>
    </rPh>
    <phoneticPr fontId="10"/>
  </si>
  <si>
    <t>新31</t>
    <rPh sb="0" eb="1">
      <t>シン</t>
    </rPh>
    <phoneticPr fontId="10"/>
  </si>
  <si>
    <t>関係する
計画、通知等</t>
    <phoneticPr fontId="10"/>
  </si>
  <si>
    <t>30年度</t>
    <phoneticPr fontId="10"/>
  </si>
  <si>
    <t>平成30年度</t>
    <rPh sb="0" eb="2">
      <t>ヘイセイ</t>
    </rPh>
    <phoneticPr fontId="10"/>
  </si>
  <si>
    <t>平成29年度</t>
    <rPh sb="0" eb="2">
      <t>ヘイセイ</t>
    </rPh>
    <phoneticPr fontId="10"/>
  </si>
  <si>
    <t>平成28年度</t>
    <rPh sb="0" eb="2">
      <t>ヘイセイ</t>
    </rPh>
    <phoneticPr fontId="10"/>
  </si>
  <si>
    <t>平成27年度</t>
    <rPh sb="0" eb="2">
      <t>ヘイセイ</t>
    </rPh>
    <phoneticPr fontId="10"/>
  </si>
  <si>
    <t>平成26年度</t>
    <rPh sb="0" eb="2">
      <t>ヘイセイ</t>
    </rPh>
    <phoneticPr fontId="10"/>
  </si>
  <si>
    <t>平成25年度</t>
    <rPh sb="0" eb="2">
      <t>ヘイセイ</t>
    </rPh>
    <phoneticPr fontId="10"/>
  </si>
  <si>
    <t>平成24年度</t>
    <rPh sb="0" eb="2">
      <t>ヘイセイ</t>
    </rPh>
    <phoneticPr fontId="10"/>
  </si>
  <si>
    <t>平成23年度</t>
    <rPh sb="0" eb="2">
      <t>ヘイセイ</t>
    </rPh>
    <phoneticPr fontId="10"/>
  </si>
  <si>
    <t>新32</t>
    <rPh sb="0" eb="1">
      <t>シン</t>
    </rPh>
    <phoneticPr fontId="10"/>
  </si>
  <si>
    <t>取組事項</t>
    <rPh sb="0" eb="2">
      <t>トリクミ</t>
    </rPh>
    <rPh sb="2" eb="4">
      <t>ジコウ</t>
    </rPh>
    <phoneticPr fontId="10"/>
  </si>
  <si>
    <t>文教・科学技術</t>
    <phoneticPr fontId="10"/>
  </si>
  <si>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10"/>
  </si>
  <si>
    <t>平成22年度</t>
    <rPh sb="0" eb="2">
      <t>ヘイセイ</t>
    </rPh>
    <phoneticPr fontId="10"/>
  </si>
  <si>
    <t>取組事項</t>
    <phoneticPr fontId="10"/>
  </si>
  <si>
    <t>取組事項</t>
    <phoneticPr fontId="10"/>
  </si>
  <si>
    <t>統計改革</t>
    <rPh sb="0" eb="2">
      <t>トウケイ</t>
    </rPh>
    <rPh sb="2" eb="4">
      <t>カイカク</t>
    </rPh>
    <phoneticPr fontId="10"/>
  </si>
  <si>
    <t>政策評価、新経済・財政再生計画との関係</t>
    <rPh sb="0" eb="2">
      <t>セイサク</t>
    </rPh>
    <rPh sb="2" eb="4">
      <t>ヒョウカ</t>
    </rPh>
    <rPh sb="17" eb="19">
      <t>カンケイ</t>
    </rPh>
    <phoneticPr fontId="10"/>
  </si>
  <si>
    <t>-</t>
    <phoneticPr fontId="10"/>
  </si>
  <si>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10"/>
  </si>
  <si>
    <r>
      <t>本事業の成果と</t>
    </r>
    <r>
      <rPr>
        <sz val="11"/>
        <rFont val="ＭＳ Ｐゴシック"/>
        <family val="3"/>
        <charset val="128"/>
      </rPr>
      <t>取組事項・KPIとの関係</t>
    </r>
    <rPh sb="0" eb="1">
      <t>ホン</t>
    </rPh>
    <rPh sb="1" eb="3">
      <t>ジギョウ</t>
    </rPh>
    <rPh sb="4" eb="6">
      <t>セイカ</t>
    </rPh>
    <rPh sb="17" eb="19">
      <t>カンケイ</t>
    </rPh>
    <phoneticPr fontId="10"/>
  </si>
  <si>
    <t>食料安定供給特別会計農業再保険勘定</t>
    <rPh sb="6" eb="8">
      <t>トクベツ</t>
    </rPh>
    <rPh sb="8" eb="10">
      <t>カイケイ</t>
    </rPh>
    <phoneticPr fontId="10"/>
  </si>
  <si>
    <t>30年度</t>
    <phoneticPr fontId="10"/>
  </si>
  <si>
    <t>元年度</t>
    <rPh sb="0" eb="1">
      <t>ガン</t>
    </rPh>
    <phoneticPr fontId="10"/>
  </si>
  <si>
    <t>30年度</t>
    <phoneticPr fontId="10"/>
  </si>
  <si>
    <t>平成31年度</t>
    <rPh sb="0" eb="2">
      <t>ヘイセイ</t>
    </rPh>
    <rPh sb="4" eb="6">
      <t>ネンド</t>
    </rPh>
    <phoneticPr fontId="10"/>
  </si>
  <si>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10"/>
  </si>
  <si>
    <t>令和元年度</t>
    <rPh sb="0" eb="2">
      <t>レイワ</t>
    </rPh>
    <rPh sb="2" eb="4">
      <t>ガンネン</t>
    </rPh>
    <rPh sb="3" eb="5">
      <t>ネンド</t>
    </rPh>
    <phoneticPr fontId="10"/>
  </si>
  <si>
    <t>令和元年度</t>
    <rPh sb="0" eb="2">
      <t>レイワ</t>
    </rPh>
    <rPh sb="2" eb="3">
      <t>ガン</t>
    </rPh>
    <rPh sb="4" eb="5">
      <t>ド</t>
    </rPh>
    <phoneticPr fontId="27"/>
  </si>
  <si>
    <t>令和元年度</t>
    <rPh sb="0" eb="2">
      <t>レイワ</t>
    </rPh>
    <rPh sb="2" eb="3">
      <t>ガン</t>
    </rPh>
    <phoneticPr fontId="10"/>
  </si>
  <si>
    <t>新02</t>
    <rPh sb="0" eb="1">
      <t>シン</t>
    </rPh>
    <phoneticPr fontId="10"/>
  </si>
  <si>
    <t>新03</t>
    <rPh sb="0" eb="1">
      <t>シン</t>
    </rPh>
    <phoneticPr fontId="10"/>
  </si>
  <si>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10"/>
  </si>
  <si>
    <t>地方行財政改革</t>
    <rPh sb="0" eb="2">
      <t>チホウ</t>
    </rPh>
    <rPh sb="2" eb="5">
      <t>ギョウザイセイ</t>
    </rPh>
    <rPh sb="5" eb="7">
      <t>カイカク</t>
    </rPh>
    <phoneticPr fontId="10"/>
  </si>
  <si>
    <t>次世代型行政サービスの早期実現</t>
    <rPh sb="0" eb="4">
      <t>ジセダイガタ</t>
    </rPh>
    <rPh sb="4" eb="6">
      <t>ギョウセイ</t>
    </rPh>
    <rPh sb="11" eb="13">
      <t>ソウキ</t>
    </rPh>
    <rPh sb="13" eb="15">
      <t>ジツゲン</t>
    </rPh>
    <phoneticPr fontId="10"/>
  </si>
  <si>
    <t>令和2年度行政事業レビューシート</t>
    <rPh sb="0" eb="2">
      <t>レイワ</t>
    </rPh>
    <rPh sb="3" eb="5">
      <t>ネンド</t>
    </rPh>
    <rPh sb="5" eb="7">
      <t>ギョウセイ</t>
    </rPh>
    <rPh sb="7" eb="9">
      <t>ジギョウ</t>
    </rPh>
    <phoneticPr fontId="10"/>
  </si>
  <si>
    <t>2年度</t>
    <phoneticPr fontId="10"/>
  </si>
  <si>
    <t>3年度要求</t>
    <rPh sb="3" eb="5">
      <t>ヨウキュウ</t>
    </rPh>
    <phoneticPr fontId="10"/>
  </si>
  <si>
    <t>令和2・3年度
予算内訳
（単位：百万円）</t>
    <rPh sb="0" eb="2">
      <t>レイワ</t>
    </rPh>
    <rPh sb="8" eb="10">
      <t>ヨサン</t>
    </rPh>
    <rPh sb="10" eb="12">
      <t>ウチワケ</t>
    </rPh>
    <phoneticPr fontId="10"/>
  </si>
  <si>
    <t>2年度当初予算</t>
    <phoneticPr fontId="10"/>
  </si>
  <si>
    <t>3年度要求</t>
    <phoneticPr fontId="10"/>
  </si>
  <si>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10"/>
  </si>
  <si>
    <t>2年度
活動見込</t>
    <rPh sb="4" eb="6">
      <t>カツドウ</t>
    </rPh>
    <rPh sb="6" eb="8">
      <t>ミコ</t>
    </rPh>
    <phoneticPr fontId="10"/>
  </si>
  <si>
    <t>3年度
活動見込</t>
    <rPh sb="4" eb="6">
      <t>カツドウ</t>
    </rPh>
    <rPh sb="6" eb="8">
      <t>ミコ</t>
    </rPh>
    <phoneticPr fontId="10"/>
  </si>
  <si>
    <t>2年度活動見込</t>
    <rPh sb="3" eb="5">
      <t>カツドウ</t>
    </rPh>
    <rPh sb="5" eb="7">
      <t>ミコ</t>
    </rPh>
    <phoneticPr fontId="10"/>
  </si>
  <si>
    <t>昭和2年度</t>
    <rPh sb="0" eb="2">
      <t>ショウワ</t>
    </rPh>
    <rPh sb="3" eb="4">
      <t>ネン</t>
    </rPh>
    <rPh sb="4" eb="5">
      <t>ド</t>
    </rPh>
    <phoneticPr fontId="27"/>
  </si>
  <si>
    <t>昭和3年度</t>
    <rPh sb="0" eb="2">
      <t>ショウワ</t>
    </rPh>
    <rPh sb="3" eb="4">
      <t>ネン</t>
    </rPh>
    <rPh sb="4" eb="5">
      <t>ド</t>
    </rPh>
    <phoneticPr fontId="27"/>
  </si>
  <si>
    <t>昭和4年度</t>
    <rPh sb="0" eb="2">
      <t>ショウワ</t>
    </rPh>
    <rPh sb="3" eb="4">
      <t>ネン</t>
    </rPh>
    <rPh sb="4" eb="5">
      <t>ド</t>
    </rPh>
    <phoneticPr fontId="27"/>
  </si>
  <si>
    <t>昭和5年度</t>
    <rPh sb="0" eb="2">
      <t>ショウワ</t>
    </rPh>
    <rPh sb="3" eb="4">
      <t>ネン</t>
    </rPh>
    <rPh sb="4" eb="5">
      <t>ド</t>
    </rPh>
    <phoneticPr fontId="27"/>
  </si>
  <si>
    <t>昭和6年度</t>
    <rPh sb="0" eb="2">
      <t>ショウワ</t>
    </rPh>
    <rPh sb="3" eb="4">
      <t>ネン</t>
    </rPh>
    <rPh sb="4" eb="5">
      <t>ド</t>
    </rPh>
    <phoneticPr fontId="27"/>
  </si>
  <si>
    <t>昭和7年度</t>
    <rPh sb="0" eb="2">
      <t>ショウワ</t>
    </rPh>
    <rPh sb="3" eb="4">
      <t>ネン</t>
    </rPh>
    <rPh sb="4" eb="5">
      <t>ド</t>
    </rPh>
    <phoneticPr fontId="27"/>
  </si>
  <si>
    <t>昭和8年度</t>
    <rPh sb="0" eb="2">
      <t>ショウワ</t>
    </rPh>
    <rPh sb="3" eb="4">
      <t>ネン</t>
    </rPh>
    <rPh sb="4" eb="5">
      <t>ド</t>
    </rPh>
    <phoneticPr fontId="27"/>
  </si>
  <si>
    <t>昭和9年度</t>
    <rPh sb="0" eb="2">
      <t>ショウワ</t>
    </rPh>
    <rPh sb="3" eb="4">
      <t>ネン</t>
    </rPh>
    <rPh sb="4" eb="5">
      <t>ド</t>
    </rPh>
    <phoneticPr fontId="27"/>
  </si>
  <si>
    <t>昭和10年度</t>
    <rPh sb="0" eb="2">
      <t>ショウワ</t>
    </rPh>
    <rPh sb="4" eb="5">
      <t>ネン</t>
    </rPh>
    <rPh sb="5" eb="6">
      <t>ド</t>
    </rPh>
    <phoneticPr fontId="27"/>
  </si>
  <si>
    <t>昭和11年度</t>
    <rPh sb="0" eb="2">
      <t>ショウワ</t>
    </rPh>
    <rPh sb="4" eb="5">
      <t>ネン</t>
    </rPh>
    <rPh sb="5" eb="6">
      <t>ド</t>
    </rPh>
    <phoneticPr fontId="27"/>
  </si>
  <si>
    <t>昭和12年度</t>
    <rPh sb="0" eb="2">
      <t>ショウワ</t>
    </rPh>
    <rPh sb="4" eb="5">
      <t>ネン</t>
    </rPh>
    <rPh sb="5" eb="6">
      <t>ド</t>
    </rPh>
    <phoneticPr fontId="27"/>
  </si>
  <si>
    <t>昭和13年度</t>
    <rPh sb="0" eb="2">
      <t>ショウワ</t>
    </rPh>
    <rPh sb="4" eb="5">
      <t>ネン</t>
    </rPh>
    <rPh sb="5" eb="6">
      <t>ド</t>
    </rPh>
    <phoneticPr fontId="27"/>
  </si>
  <si>
    <t>昭和14年度</t>
    <rPh sb="0" eb="2">
      <t>ショウワ</t>
    </rPh>
    <rPh sb="4" eb="5">
      <t>ネン</t>
    </rPh>
    <rPh sb="5" eb="6">
      <t>ド</t>
    </rPh>
    <phoneticPr fontId="27"/>
  </si>
  <si>
    <t>昭和15年度</t>
    <rPh sb="0" eb="2">
      <t>ショウワ</t>
    </rPh>
    <rPh sb="4" eb="5">
      <t>ネン</t>
    </rPh>
    <rPh sb="5" eb="6">
      <t>ド</t>
    </rPh>
    <phoneticPr fontId="27"/>
  </si>
  <si>
    <t>昭和16年度</t>
    <rPh sb="0" eb="2">
      <t>ショウワ</t>
    </rPh>
    <rPh sb="4" eb="5">
      <t>ネン</t>
    </rPh>
    <rPh sb="5" eb="6">
      <t>ド</t>
    </rPh>
    <phoneticPr fontId="27"/>
  </si>
  <si>
    <t>昭和17年度</t>
    <rPh sb="0" eb="2">
      <t>ショウワ</t>
    </rPh>
    <rPh sb="4" eb="5">
      <t>ネン</t>
    </rPh>
    <rPh sb="5" eb="6">
      <t>ド</t>
    </rPh>
    <phoneticPr fontId="27"/>
  </si>
  <si>
    <t>昭和18年度</t>
    <rPh sb="0" eb="2">
      <t>ショウワ</t>
    </rPh>
    <rPh sb="4" eb="5">
      <t>ネン</t>
    </rPh>
    <rPh sb="5" eb="6">
      <t>ド</t>
    </rPh>
    <phoneticPr fontId="27"/>
  </si>
  <si>
    <t>昭和19年度</t>
    <rPh sb="0" eb="2">
      <t>ショウワ</t>
    </rPh>
    <rPh sb="4" eb="5">
      <t>ネン</t>
    </rPh>
    <rPh sb="5" eb="6">
      <t>ド</t>
    </rPh>
    <phoneticPr fontId="27"/>
  </si>
  <si>
    <t>昭和20年度</t>
    <rPh sb="0" eb="2">
      <t>ショウワ</t>
    </rPh>
    <rPh sb="4" eb="5">
      <t>ネン</t>
    </rPh>
    <rPh sb="5" eb="6">
      <t>ド</t>
    </rPh>
    <phoneticPr fontId="27"/>
  </si>
  <si>
    <t>昭和21年度</t>
    <rPh sb="0" eb="2">
      <t>ショウワ</t>
    </rPh>
    <rPh sb="4" eb="5">
      <t>ネン</t>
    </rPh>
    <rPh sb="5" eb="6">
      <t>ド</t>
    </rPh>
    <phoneticPr fontId="27"/>
  </si>
  <si>
    <t>昭和22年度</t>
    <rPh sb="0" eb="2">
      <t>ショウワ</t>
    </rPh>
    <rPh sb="4" eb="5">
      <t>ネン</t>
    </rPh>
    <rPh sb="5" eb="6">
      <t>ド</t>
    </rPh>
    <phoneticPr fontId="27"/>
  </si>
  <si>
    <t>昭和23年度</t>
    <rPh sb="0" eb="2">
      <t>ショウワ</t>
    </rPh>
    <rPh sb="4" eb="5">
      <t>ネン</t>
    </rPh>
    <rPh sb="5" eb="6">
      <t>ド</t>
    </rPh>
    <phoneticPr fontId="27"/>
  </si>
  <si>
    <t>昭和24年度</t>
    <rPh sb="0" eb="2">
      <t>ショウワ</t>
    </rPh>
    <rPh sb="4" eb="5">
      <t>ネン</t>
    </rPh>
    <rPh sb="5" eb="6">
      <t>ド</t>
    </rPh>
    <phoneticPr fontId="27"/>
  </si>
  <si>
    <t>昭和25年度</t>
    <rPh sb="0" eb="2">
      <t>ショウワ</t>
    </rPh>
    <rPh sb="4" eb="5">
      <t>ネン</t>
    </rPh>
    <rPh sb="5" eb="6">
      <t>ド</t>
    </rPh>
    <phoneticPr fontId="27"/>
  </si>
  <si>
    <t>昭和26年度</t>
    <rPh sb="0" eb="2">
      <t>ショウワ</t>
    </rPh>
    <rPh sb="4" eb="5">
      <t>ネン</t>
    </rPh>
    <rPh sb="5" eb="6">
      <t>ド</t>
    </rPh>
    <phoneticPr fontId="27"/>
  </si>
  <si>
    <t>昭和27年度</t>
    <rPh sb="0" eb="2">
      <t>ショウワ</t>
    </rPh>
    <rPh sb="4" eb="5">
      <t>ネン</t>
    </rPh>
    <rPh sb="5" eb="6">
      <t>ド</t>
    </rPh>
    <phoneticPr fontId="27"/>
  </si>
  <si>
    <t>昭和28年度</t>
    <rPh sb="0" eb="2">
      <t>ショウワ</t>
    </rPh>
    <rPh sb="4" eb="5">
      <t>ネン</t>
    </rPh>
    <rPh sb="5" eb="6">
      <t>ド</t>
    </rPh>
    <phoneticPr fontId="27"/>
  </si>
  <si>
    <t>昭和29年度</t>
    <rPh sb="0" eb="2">
      <t>ショウワ</t>
    </rPh>
    <rPh sb="4" eb="5">
      <t>ネン</t>
    </rPh>
    <rPh sb="5" eb="6">
      <t>ド</t>
    </rPh>
    <phoneticPr fontId="27"/>
  </si>
  <si>
    <t>昭和30年度</t>
    <rPh sb="0" eb="2">
      <t>ショウワ</t>
    </rPh>
    <rPh sb="4" eb="5">
      <t>ネン</t>
    </rPh>
    <rPh sb="5" eb="6">
      <t>ド</t>
    </rPh>
    <phoneticPr fontId="27"/>
  </si>
  <si>
    <t>昭和31年度</t>
    <rPh sb="0" eb="2">
      <t>ショウワ</t>
    </rPh>
    <rPh sb="4" eb="5">
      <t>ネン</t>
    </rPh>
    <rPh sb="5" eb="6">
      <t>ド</t>
    </rPh>
    <phoneticPr fontId="27"/>
  </si>
  <si>
    <t>昭和32年度</t>
    <rPh sb="0" eb="2">
      <t>ショウワ</t>
    </rPh>
    <rPh sb="4" eb="5">
      <t>ネン</t>
    </rPh>
    <rPh sb="5" eb="6">
      <t>ド</t>
    </rPh>
    <phoneticPr fontId="27"/>
  </si>
  <si>
    <t>昭和33年度</t>
    <rPh sb="0" eb="2">
      <t>ショウワ</t>
    </rPh>
    <rPh sb="4" eb="5">
      <t>ネン</t>
    </rPh>
    <rPh sb="5" eb="6">
      <t>ド</t>
    </rPh>
    <phoneticPr fontId="27"/>
  </si>
  <si>
    <t>昭和34年度</t>
    <rPh sb="0" eb="2">
      <t>ショウワ</t>
    </rPh>
    <rPh sb="4" eb="5">
      <t>ネン</t>
    </rPh>
    <rPh sb="5" eb="6">
      <t>ド</t>
    </rPh>
    <phoneticPr fontId="27"/>
  </si>
  <si>
    <t>昭和35年度</t>
    <rPh sb="0" eb="2">
      <t>ショウワ</t>
    </rPh>
    <rPh sb="4" eb="5">
      <t>ネン</t>
    </rPh>
    <rPh sb="5" eb="6">
      <t>ド</t>
    </rPh>
    <phoneticPr fontId="27"/>
  </si>
  <si>
    <t>昭和36年度</t>
    <rPh sb="0" eb="2">
      <t>ショウワ</t>
    </rPh>
    <rPh sb="4" eb="5">
      <t>ネン</t>
    </rPh>
    <rPh sb="5" eb="6">
      <t>ド</t>
    </rPh>
    <phoneticPr fontId="27"/>
  </si>
  <si>
    <t>昭和37年度</t>
    <rPh sb="0" eb="2">
      <t>ショウワ</t>
    </rPh>
    <rPh sb="4" eb="5">
      <t>ネン</t>
    </rPh>
    <rPh sb="5" eb="6">
      <t>ド</t>
    </rPh>
    <phoneticPr fontId="27"/>
  </si>
  <si>
    <t>昭和38年度</t>
    <rPh sb="0" eb="2">
      <t>ショウワ</t>
    </rPh>
    <rPh sb="4" eb="5">
      <t>ネン</t>
    </rPh>
    <rPh sb="5" eb="6">
      <t>ド</t>
    </rPh>
    <phoneticPr fontId="27"/>
  </si>
  <si>
    <t>昭和39年度</t>
    <rPh sb="0" eb="2">
      <t>ショウワ</t>
    </rPh>
    <rPh sb="4" eb="5">
      <t>ネン</t>
    </rPh>
    <rPh sb="5" eb="6">
      <t>ド</t>
    </rPh>
    <phoneticPr fontId="27"/>
  </si>
  <si>
    <t>昭和40年度</t>
    <rPh sb="0" eb="2">
      <t>ショウワ</t>
    </rPh>
    <rPh sb="4" eb="5">
      <t>ネン</t>
    </rPh>
    <rPh sb="5" eb="6">
      <t>ド</t>
    </rPh>
    <phoneticPr fontId="27"/>
  </si>
  <si>
    <t>昭和41年度</t>
    <rPh sb="0" eb="2">
      <t>ショウワ</t>
    </rPh>
    <rPh sb="4" eb="5">
      <t>ネン</t>
    </rPh>
    <rPh sb="5" eb="6">
      <t>ド</t>
    </rPh>
    <phoneticPr fontId="27"/>
  </si>
  <si>
    <t>昭和42年度</t>
    <rPh sb="0" eb="2">
      <t>ショウワ</t>
    </rPh>
    <rPh sb="4" eb="5">
      <t>ネン</t>
    </rPh>
    <rPh sb="5" eb="6">
      <t>ド</t>
    </rPh>
    <phoneticPr fontId="27"/>
  </si>
  <si>
    <t>昭和43年度</t>
    <rPh sb="0" eb="2">
      <t>ショウワ</t>
    </rPh>
    <rPh sb="4" eb="5">
      <t>ネン</t>
    </rPh>
    <rPh sb="5" eb="6">
      <t>ド</t>
    </rPh>
    <phoneticPr fontId="27"/>
  </si>
  <si>
    <t>昭和44年度</t>
    <rPh sb="0" eb="2">
      <t>ショウワ</t>
    </rPh>
    <rPh sb="4" eb="5">
      <t>ネン</t>
    </rPh>
    <rPh sb="5" eb="6">
      <t>ド</t>
    </rPh>
    <phoneticPr fontId="27"/>
  </si>
  <si>
    <t>昭和45年度</t>
    <rPh sb="0" eb="2">
      <t>ショウワ</t>
    </rPh>
    <rPh sb="4" eb="5">
      <t>ネン</t>
    </rPh>
    <rPh sb="5" eb="6">
      <t>ド</t>
    </rPh>
    <phoneticPr fontId="27"/>
  </si>
  <si>
    <t>昭和46年度</t>
    <rPh sb="0" eb="2">
      <t>ショウワ</t>
    </rPh>
    <rPh sb="4" eb="5">
      <t>ネン</t>
    </rPh>
    <rPh sb="5" eb="6">
      <t>ド</t>
    </rPh>
    <phoneticPr fontId="27"/>
  </si>
  <si>
    <t>昭和47年度</t>
    <rPh sb="0" eb="2">
      <t>ショウワ</t>
    </rPh>
    <rPh sb="4" eb="5">
      <t>ネン</t>
    </rPh>
    <rPh sb="5" eb="6">
      <t>ド</t>
    </rPh>
    <phoneticPr fontId="27"/>
  </si>
  <si>
    <t>昭和48年度</t>
    <rPh sb="0" eb="2">
      <t>ショウワ</t>
    </rPh>
    <rPh sb="4" eb="5">
      <t>ネン</t>
    </rPh>
    <rPh sb="5" eb="6">
      <t>ド</t>
    </rPh>
    <phoneticPr fontId="27"/>
  </si>
  <si>
    <t>昭和49年度</t>
    <rPh sb="0" eb="2">
      <t>ショウワ</t>
    </rPh>
    <rPh sb="4" eb="5">
      <t>ネン</t>
    </rPh>
    <rPh sb="5" eb="6">
      <t>ド</t>
    </rPh>
    <phoneticPr fontId="27"/>
  </si>
  <si>
    <t>昭和50年度</t>
    <rPh sb="0" eb="2">
      <t>ショウワ</t>
    </rPh>
    <rPh sb="4" eb="5">
      <t>ネン</t>
    </rPh>
    <rPh sb="5" eb="6">
      <t>ド</t>
    </rPh>
    <phoneticPr fontId="27"/>
  </si>
  <si>
    <t>昭和51年度</t>
    <rPh sb="0" eb="2">
      <t>ショウワ</t>
    </rPh>
    <rPh sb="4" eb="5">
      <t>ネン</t>
    </rPh>
    <rPh sb="5" eb="6">
      <t>ド</t>
    </rPh>
    <phoneticPr fontId="27"/>
  </si>
  <si>
    <t>昭和52年度</t>
    <rPh sb="0" eb="2">
      <t>ショウワ</t>
    </rPh>
    <rPh sb="4" eb="5">
      <t>ネン</t>
    </rPh>
    <rPh sb="5" eb="6">
      <t>ド</t>
    </rPh>
    <phoneticPr fontId="27"/>
  </si>
  <si>
    <t>昭和53年度</t>
    <rPh sb="0" eb="2">
      <t>ショウワ</t>
    </rPh>
    <rPh sb="4" eb="5">
      <t>ネン</t>
    </rPh>
    <rPh sb="5" eb="6">
      <t>ド</t>
    </rPh>
    <phoneticPr fontId="27"/>
  </si>
  <si>
    <t>昭和54年度</t>
    <rPh sb="0" eb="2">
      <t>ショウワ</t>
    </rPh>
    <rPh sb="4" eb="5">
      <t>ネン</t>
    </rPh>
    <rPh sb="5" eb="6">
      <t>ド</t>
    </rPh>
    <phoneticPr fontId="27"/>
  </si>
  <si>
    <t>昭和55年度</t>
    <rPh sb="0" eb="2">
      <t>ショウワ</t>
    </rPh>
    <rPh sb="4" eb="5">
      <t>ネン</t>
    </rPh>
    <rPh sb="5" eb="6">
      <t>ド</t>
    </rPh>
    <phoneticPr fontId="27"/>
  </si>
  <si>
    <t>昭和56年度</t>
    <rPh sb="0" eb="2">
      <t>ショウワ</t>
    </rPh>
    <rPh sb="4" eb="5">
      <t>ネン</t>
    </rPh>
    <rPh sb="5" eb="6">
      <t>ド</t>
    </rPh>
    <phoneticPr fontId="27"/>
  </si>
  <si>
    <t>昭和57年度</t>
    <rPh sb="0" eb="2">
      <t>ショウワ</t>
    </rPh>
    <rPh sb="4" eb="5">
      <t>ネン</t>
    </rPh>
    <rPh sb="5" eb="6">
      <t>ド</t>
    </rPh>
    <phoneticPr fontId="27"/>
  </si>
  <si>
    <t>昭和58年度</t>
    <rPh sb="0" eb="2">
      <t>ショウワ</t>
    </rPh>
    <rPh sb="4" eb="5">
      <t>ネン</t>
    </rPh>
    <rPh sb="5" eb="6">
      <t>ド</t>
    </rPh>
    <phoneticPr fontId="27"/>
  </si>
  <si>
    <t>昭和59年度</t>
    <rPh sb="0" eb="2">
      <t>ショウワ</t>
    </rPh>
    <rPh sb="4" eb="5">
      <t>ネン</t>
    </rPh>
    <rPh sb="5" eb="6">
      <t>ド</t>
    </rPh>
    <phoneticPr fontId="27"/>
  </si>
  <si>
    <t>昭和60年度</t>
    <rPh sb="0" eb="2">
      <t>ショウワ</t>
    </rPh>
    <rPh sb="4" eb="5">
      <t>ネン</t>
    </rPh>
    <rPh sb="5" eb="6">
      <t>ド</t>
    </rPh>
    <phoneticPr fontId="27"/>
  </si>
  <si>
    <t>昭和61年度</t>
    <rPh sb="0" eb="2">
      <t>ショウワ</t>
    </rPh>
    <rPh sb="4" eb="5">
      <t>ネン</t>
    </rPh>
    <rPh sb="5" eb="6">
      <t>ド</t>
    </rPh>
    <phoneticPr fontId="27"/>
  </si>
  <si>
    <t>昭和62年度</t>
    <rPh sb="0" eb="2">
      <t>ショウワ</t>
    </rPh>
    <rPh sb="4" eb="5">
      <t>ネン</t>
    </rPh>
    <rPh sb="5" eb="6">
      <t>ド</t>
    </rPh>
    <phoneticPr fontId="27"/>
  </si>
  <si>
    <t>昭和63年度</t>
    <rPh sb="0" eb="2">
      <t>ショウワ</t>
    </rPh>
    <rPh sb="4" eb="5">
      <t>ネン</t>
    </rPh>
    <rPh sb="5" eb="6">
      <t>ド</t>
    </rPh>
    <phoneticPr fontId="27"/>
  </si>
  <si>
    <t>平成2年度</t>
    <rPh sb="0" eb="2">
      <t>ヘイセイ</t>
    </rPh>
    <rPh sb="3" eb="4">
      <t>ネン</t>
    </rPh>
    <rPh sb="4" eb="5">
      <t>ド</t>
    </rPh>
    <phoneticPr fontId="27"/>
  </si>
  <si>
    <t>平成3年度</t>
    <rPh sb="0" eb="2">
      <t>ヘイセイ</t>
    </rPh>
    <rPh sb="3" eb="4">
      <t>ネン</t>
    </rPh>
    <rPh sb="4" eb="5">
      <t>ド</t>
    </rPh>
    <phoneticPr fontId="27"/>
  </si>
  <si>
    <t>平成4年度</t>
    <rPh sb="0" eb="2">
      <t>ヘイセイ</t>
    </rPh>
    <rPh sb="3" eb="4">
      <t>ネン</t>
    </rPh>
    <rPh sb="4" eb="5">
      <t>ド</t>
    </rPh>
    <phoneticPr fontId="27"/>
  </si>
  <si>
    <t>平成5年度</t>
    <rPh sb="0" eb="2">
      <t>ヘイセイ</t>
    </rPh>
    <rPh sb="3" eb="4">
      <t>ネン</t>
    </rPh>
    <rPh sb="4" eb="5">
      <t>ド</t>
    </rPh>
    <phoneticPr fontId="27"/>
  </si>
  <si>
    <t>平成6年度</t>
    <rPh sb="0" eb="2">
      <t>ヘイセイ</t>
    </rPh>
    <rPh sb="3" eb="4">
      <t>ネン</t>
    </rPh>
    <rPh sb="4" eb="5">
      <t>ド</t>
    </rPh>
    <phoneticPr fontId="27"/>
  </si>
  <si>
    <t>平成7年度</t>
    <rPh sb="0" eb="2">
      <t>ヘイセイ</t>
    </rPh>
    <rPh sb="3" eb="4">
      <t>ネン</t>
    </rPh>
    <rPh sb="4" eb="5">
      <t>ド</t>
    </rPh>
    <phoneticPr fontId="27"/>
  </si>
  <si>
    <t>平成8年度</t>
    <rPh sb="0" eb="2">
      <t>ヘイセイ</t>
    </rPh>
    <rPh sb="3" eb="4">
      <t>ネン</t>
    </rPh>
    <rPh sb="4" eb="5">
      <t>ド</t>
    </rPh>
    <phoneticPr fontId="27"/>
  </si>
  <si>
    <t>平成9年度</t>
    <rPh sb="0" eb="2">
      <t>ヘイセイ</t>
    </rPh>
    <rPh sb="3" eb="4">
      <t>ネン</t>
    </rPh>
    <rPh sb="4" eb="5">
      <t>ド</t>
    </rPh>
    <phoneticPr fontId="27"/>
  </si>
  <si>
    <t>平成10年度</t>
    <rPh sb="0" eb="2">
      <t>ヘイセイ</t>
    </rPh>
    <rPh sb="4" eb="5">
      <t>ネン</t>
    </rPh>
    <rPh sb="5" eb="6">
      <t>ド</t>
    </rPh>
    <phoneticPr fontId="27"/>
  </si>
  <si>
    <t>平成11年度</t>
    <rPh sb="0" eb="2">
      <t>ヘイセイ</t>
    </rPh>
    <rPh sb="4" eb="5">
      <t>ネン</t>
    </rPh>
    <rPh sb="5" eb="6">
      <t>ド</t>
    </rPh>
    <phoneticPr fontId="27"/>
  </si>
  <si>
    <t>平成12年度</t>
    <rPh sb="0" eb="2">
      <t>ヘイセイ</t>
    </rPh>
    <rPh sb="4" eb="5">
      <t>ネン</t>
    </rPh>
    <rPh sb="5" eb="6">
      <t>ド</t>
    </rPh>
    <phoneticPr fontId="27"/>
  </si>
  <si>
    <t>平成13年度</t>
    <rPh sb="0" eb="2">
      <t>ヘイセイ</t>
    </rPh>
    <rPh sb="4" eb="5">
      <t>ネン</t>
    </rPh>
    <rPh sb="5" eb="6">
      <t>ド</t>
    </rPh>
    <phoneticPr fontId="27"/>
  </si>
  <si>
    <t>平成14年度</t>
    <rPh sb="0" eb="2">
      <t>ヘイセイ</t>
    </rPh>
    <rPh sb="4" eb="5">
      <t>ネン</t>
    </rPh>
    <rPh sb="5" eb="6">
      <t>ド</t>
    </rPh>
    <phoneticPr fontId="27"/>
  </si>
  <si>
    <t>平成15年度</t>
    <rPh sb="0" eb="2">
      <t>ヘイセイ</t>
    </rPh>
    <rPh sb="4" eb="5">
      <t>ネン</t>
    </rPh>
    <rPh sb="5" eb="6">
      <t>ド</t>
    </rPh>
    <phoneticPr fontId="27"/>
  </si>
  <si>
    <t>平成16年度</t>
    <rPh sb="0" eb="2">
      <t>ヘイセイ</t>
    </rPh>
    <rPh sb="4" eb="5">
      <t>ネン</t>
    </rPh>
    <rPh sb="5" eb="6">
      <t>ド</t>
    </rPh>
    <phoneticPr fontId="27"/>
  </si>
  <si>
    <t>平成17年度</t>
    <rPh sb="0" eb="2">
      <t>ヘイセイ</t>
    </rPh>
    <rPh sb="4" eb="5">
      <t>ネン</t>
    </rPh>
    <rPh sb="5" eb="6">
      <t>ド</t>
    </rPh>
    <phoneticPr fontId="27"/>
  </si>
  <si>
    <t>平成18年度</t>
    <rPh sb="0" eb="2">
      <t>ヘイセイ</t>
    </rPh>
    <rPh sb="4" eb="5">
      <t>ネン</t>
    </rPh>
    <rPh sb="5" eb="6">
      <t>ド</t>
    </rPh>
    <phoneticPr fontId="27"/>
  </si>
  <si>
    <t>平成19年度</t>
    <rPh sb="0" eb="2">
      <t>ヘイセイ</t>
    </rPh>
    <rPh sb="4" eb="5">
      <t>ネン</t>
    </rPh>
    <rPh sb="5" eb="6">
      <t>ド</t>
    </rPh>
    <phoneticPr fontId="27"/>
  </si>
  <si>
    <t>平成20年度</t>
    <rPh sb="0" eb="2">
      <t>ヘイセイ</t>
    </rPh>
    <rPh sb="4" eb="5">
      <t>ネン</t>
    </rPh>
    <rPh sb="5" eb="6">
      <t>ド</t>
    </rPh>
    <phoneticPr fontId="27"/>
  </si>
  <si>
    <t>平成21年度</t>
    <rPh sb="0" eb="2">
      <t>ヘイセイ</t>
    </rPh>
    <rPh sb="4" eb="5">
      <t>ネン</t>
    </rPh>
    <rPh sb="5" eb="6">
      <t>ド</t>
    </rPh>
    <phoneticPr fontId="27"/>
  </si>
  <si>
    <t>平成22年度</t>
    <rPh sb="0" eb="2">
      <t>ヘイセイ</t>
    </rPh>
    <rPh sb="4" eb="5">
      <t>ネン</t>
    </rPh>
    <rPh sb="5" eb="6">
      <t>ド</t>
    </rPh>
    <phoneticPr fontId="27"/>
  </si>
  <si>
    <t>平成23年度</t>
    <rPh sb="0" eb="2">
      <t>ヘイセイ</t>
    </rPh>
    <rPh sb="4" eb="5">
      <t>ネン</t>
    </rPh>
    <rPh sb="5" eb="6">
      <t>ド</t>
    </rPh>
    <phoneticPr fontId="27"/>
  </si>
  <si>
    <t>平成24年度</t>
    <rPh sb="0" eb="2">
      <t>ヘイセイ</t>
    </rPh>
    <rPh sb="4" eb="5">
      <t>ネン</t>
    </rPh>
    <rPh sb="5" eb="6">
      <t>ド</t>
    </rPh>
    <phoneticPr fontId="27"/>
  </si>
  <si>
    <t>平成25年度</t>
    <rPh sb="0" eb="2">
      <t>ヘイセイ</t>
    </rPh>
    <rPh sb="4" eb="5">
      <t>ネン</t>
    </rPh>
    <rPh sb="5" eb="6">
      <t>ド</t>
    </rPh>
    <phoneticPr fontId="27"/>
  </si>
  <si>
    <t>平成26年度</t>
    <rPh sb="0" eb="2">
      <t>ヘイセイ</t>
    </rPh>
    <rPh sb="4" eb="5">
      <t>ネン</t>
    </rPh>
    <rPh sb="5" eb="6">
      <t>ド</t>
    </rPh>
    <phoneticPr fontId="27"/>
  </si>
  <si>
    <t>平成27年度</t>
    <rPh sb="0" eb="2">
      <t>ヘイセイ</t>
    </rPh>
    <rPh sb="4" eb="5">
      <t>ネン</t>
    </rPh>
    <rPh sb="5" eb="6">
      <t>ド</t>
    </rPh>
    <phoneticPr fontId="27"/>
  </si>
  <si>
    <t>平成28年度</t>
    <rPh sb="0" eb="2">
      <t>ヘイセイ</t>
    </rPh>
    <rPh sb="4" eb="5">
      <t>ネン</t>
    </rPh>
    <rPh sb="5" eb="6">
      <t>ド</t>
    </rPh>
    <phoneticPr fontId="27"/>
  </si>
  <si>
    <t>平成29年度</t>
    <rPh sb="0" eb="2">
      <t>ヘイセイ</t>
    </rPh>
    <rPh sb="4" eb="5">
      <t>ネン</t>
    </rPh>
    <rPh sb="5" eb="6">
      <t>ド</t>
    </rPh>
    <phoneticPr fontId="27"/>
  </si>
  <si>
    <t>平成30年度</t>
    <rPh sb="0" eb="2">
      <t>ヘイセイ</t>
    </rPh>
    <rPh sb="4" eb="5">
      <t>ネン</t>
    </rPh>
    <rPh sb="5" eb="6">
      <t>ド</t>
    </rPh>
    <phoneticPr fontId="27"/>
  </si>
  <si>
    <t>令和2年度</t>
    <rPh sb="0" eb="2">
      <t>レイワ</t>
    </rPh>
    <rPh sb="3" eb="5">
      <t>ネンド</t>
    </rPh>
    <phoneticPr fontId="10"/>
  </si>
  <si>
    <t>令和3年度</t>
    <rPh sb="0" eb="2">
      <t>レイワ</t>
    </rPh>
    <rPh sb="3" eb="5">
      <t>ネンド</t>
    </rPh>
    <phoneticPr fontId="10"/>
  </si>
  <si>
    <t>令和2年度</t>
    <rPh sb="0" eb="2">
      <t>レイワ</t>
    </rPh>
    <rPh sb="3" eb="4">
      <t>ネン</t>
    </rPh>
    <rPh sb="4" eb="5">
      <t>ド</t>
    </rPh>
    <phoneticPr fontId="27"/>
  </si>
  <si>
    <t>令和3年度</t>
    <rPh sb="0" eb="2">
      <t>レイワ</t>
    </rPh>
    <rPh sb="3" eb="4">
      <t>ネン</t>
    </rPh>
    <rPh sb="4" eb="5">
      <t>ド</t>
    </rPh>
    <phoneticPr fontId="27"/>
  </si>
  <si>
    <t>令和4年度</t>
    <rPh sb="0" eb="2">
      <t>レイワ</t>
    </rPh>
    <rPh sb="3" eb="4">
      <t>ネン</t>
    </rPh>
    <rPh sb="4" eb="5">
      <t>ド</t>
    </rPh>
    <phoneticPr fontId="27"/>
  </si>
  <si>
    <t>令和5年度</t>
    <rPh sb="0" eb="2">
      <t>レイワ</t>
    </rPh>
    <rPh sb="3" eb="4">
      <t>ネン</t>
    </rPh>
    <rPh sb="4" eb="5">
      <t>ド</t>
    </rPh>
    <phoneticPr fontId="27"/>
  </si>
  <si>
    <t>令和6年度</t>
    <rPh sb="0" eb="2">
      <t>レイワ</t>
    </rPh>
    <rPh sb="3" eb="4">
      <t>ネン</t>
    </rPh>
    <rPh sb="4" eb="5">
      <t>ド</t>
    </rPh>
    <phoneticPr fontId="27"/>
  </si>
  <si>
    <t>令和7年度</t>
    <rPh sb="0" eb="2">
      <t>レイワ</t>
    </rPh>
    <rPh sb="3" eb="4">
      <t>ネン</t>
    </rPh>
    <rPh sb="4" eb="5">
      <t>ド</t>
    </rPh>
    <phoneticPr fontId="27"/>
  </si>
  <si>
    <t>令和8年度</t>
    <rPh sb="0" eb="2">
      <t>レイワ</t>
    </rPh>
    <rPh sb="3" eb="4">
      <t>ネン</t>
    </rPh>
    <rPh sb="4" eb="5">
      <t>ド</t>
    </rPh>
    <phoneticPr fontId="27"/>
  </si>
  <si>
    <t>令和9年度</t>
    <rPh sb="0" eb="2">
      <t>レイワ</t>
    </rPh>
    <rPh sb="3" eb="4">
      <t>ネン</t>
    </rPh>
    <rPh sb="4" eb="5">
      <t>ド</t>
    </rPh>
    <phoneticPr fontId="27"/>
  </si>
  <si>
    <t>令和10年度</t>
    <rPh sb="0" eb="2">
      <t>レイワ</t>
    </rPh>
    <rPh sb="4" eb="5">
      <t>ネン</t>
    </rPh>
    <rPh sb="5" eb="6">
      <t>ド</t>
    </rPh>
    <phoneticPr fontId="27"/>
  </si>
  <si>
    <t>令和11年度</t>
    <rPh sb="0" eb="2">
      <t>レイワ</t>
    </rPh>
    <rPh sb="4" eb="5">
      <t>ネン</t>
    </rPh>
    <rPh sb="5" eb="6">
      <t>ド</t>
    </rPh>
    <phoneticPr fontId="27"/>
  </si>
  <si>
    <t>令和12年度</t>
    <rPh sb="0" eb="2">
      <t>レイワ</t>
    </rPh>
    <rPh sb="4" eb="5">
      <t>ネン</t>
    </rPh>
    <rPh sb="5" eb="6">
      <t>ド</t>
    </rPh>
    <phoneticPr fontId="27"/>
  </si>
  <si>
    <t>令和13年度</t>
    <rPh sb="0" eb="2">
      <t>レイワ</t>
    </rPh>
    <rPh sb="4" eb="5">
      <t>ネン</t>
    </rPh>
    <rPh sb="5" eb="6">
      <t>ド</t>
    </rPh>
    <phoneticPr fontId="27"/>
  </si>
  <si>
    <t>令和14年度</t>
    <rPh sb="0" eb="2">
      <t>レイワ</t>
    </rPh>
    <rPh sb="4" eb="5">
      <t>ネン</t>
    </rPh>
    <rPh sb="5" eb="6">
      <t>ド</t>
    </rPh>
    <phoneticPr fontId="27"/>
  </si>
  <si>
    <t>令和15年度</t>
    <rPh sb="0" eb="2">
      <t>レイワ</t>
    </rPh>
    <rPh sb="4" eb="5">
      <t>ネン</t>
    </rPh>
    <rPh sb="5" eb="6">
      <t>ド</t>
    </rPh>
    <phoneticPr fontId="27"/>
  </si>
  <si>
    <t>令和16年度</t>
    <rPh sb="0" eb="2">
      <t>レイワ</t>
    </rPh>
    <rPh sb="4" eb="5">
      <t>ネン</t>
    </rPh>
    <rPh sb="5" eb="6">
      <t>ド</t>
    </rPh>
    <phoneticPr fontId="27"/>
  </si>
  <si>
    <t>令和17年度</t>
    <rPh sb="0" eb="2">
      <t>レイワ</t>
    </rPh>
    <rPh sb="4" eb="5">
      <t>ネン</t>
    </rPh>
    <rPh sb="5" eb="6">
      <t>ド</t>
    </rPh>
    <phoneticPr fontId="27"/>
  </si>
  <si>
    <t>令和18年度</t>
    <rPh sb="0" eb="2">
      <t>レイワ</t>
    </rPh>
    <rPh sb="4" eb="5">
      <t>ネン</t>
    </rPh>
    <rPh sb="5" eb="6">
      <t>ド</t>
    </rPh>
    <phoneticPr fontId="27"/>
  </si>
  <si>
    <t>令和19年度</t>
    <rPh sb="0" eb="2">
      <t>レイワ</t>
    </rPh>
    <rPh sb="4" eb="5">
      <t>ネン</t>
    </rPh>
    <rPh sb="5" eb="6">
      <t>ド</t>
    </rPh>
    <phoneticPr fontId="27"/>
  </si>
  <si>
    <t>令和20年度</t>
    <rPh sb="0" eb="2">
      <t>レイワ</t>
    </rPh>
    <rPh sb="4" eb="5">
      <t>ネン</t>
    </rPh>
    <rPh sb="5" eb="6">
      <t>ド</t>
    </rPh>
    <phoneticPr fontId="27"/>
  </si>
  <si>
    <t>令和21年度</t>
    <rPh sb="0" eb="2">
      <t>レイワ</t>
    </rPh>
    <rPh sb="4" eb="5">
      <t>ネン</t>
    </rPh>
    <rPh sb="5" eb="6">
      <t>ド</t>
    </rPh>
    <phoneticPr fontId="27"/>
  </si>
  <si>
    <t>令和22年度</t>
    <rPh sb="0" eb="2">
      <t>レイワ</t>
    </rPh>
    <rPh sb="4" eb="5">
      <t>ネン</t>
    </rPh>
    <rPh sb="5" eb="6">
      <t>ド</t>
    </rPh>
    <phoneticPr fontId="27"/>
  </si>
  <si>
    <t>令和23年度</t>
    <rPh sb="0" eb="2">
      <t>レイワ</t>
    </rPh>
    <rPh sb="4" eb="5">
      <t>ネン</t>
    </rPh>
    <rPh sb="5" eb="6">
      <t>ド</t>
    </rPh>
    <phoneticPr fontId="27"/>
  </si>
  <si>
    <t>令和24年度</t>
    <rPh sb="0" eb="2">
      <t>レイワ</t>
    </rPh>
    <rPh sb="4" eb="5">
      <t>ネン</t>
    </rPh>
    <rPh sb="5" eb="6">
      <t>ド</t>
    </rPh>
    <phoneticPr fontId="27"/>
  </si>
  <si>
    <t>令和25年度</t>
    <rPh sb="0" eb="2">
      <t>レイワ</t>
    </rPh>
    <rPh sb="4" eb="5">
      <t>ネン</t>
    </rPh>
    <rPh sb="5" eb="6">
      <t>ド</t>
    </rPh>
    <phoneticPr fontId="27"/>
  </si>
  <si>
    <t>令和26年度</t>
    <rPh sb="0" eb="2">
      <t>レイワ</t>
    </rPh>
    <rPh sb="4" eb="5">
      <t>ネン</t>
    </rPh>
    <rPh sb="5" eb="6">
      <t>ド</t>
    </rPh>
    <phoneticPr fontId="27"/>
  </si>
  <si>
    <t>令和27年度</t>
    <rPh sb="0" eb="2">
      <t>レイワ</t>
    </rPh>
    <rPh sb="4" eb="5">
      <t>ネン</t>
    </rPh>
    <rPh sb="5" eb="6">
      <t>ド</t>
    </rPh>
    <phoneticPr fontId="27"/>
  </si>
  <si>
    <t>令和28年度</t>
    <rPh sb="0" eb="2">
      <t>レイワ</t>
    </rPh>
    <rPh sb="4" eb="5">
      <t>ネン</t>
    </rPh>
    <rPh sb="5" eb="6">
      <t>ド</t>
    </rPh>
    <phoneticPr fontId="27"/>
  </si>
  <si>
    <t>令和29年度</t>
    <rPh sb="0" eb="2">
      <t>レイワ</t>
    </rPh>
    <rPh sb="4" eb="5">
      <t>ネン</t>
    </rPh>
    <rPh sb="5" eb="6">
      <t>ド</t>
    </rPh>
    <phoneticPr fontId="27"/>
  </si>
  <si>
    <t>令和30年度以降</t>
    <rPh sb="0" eb="2">
      <t>レイワ</t>
    </rPh>
    <rPh sb="4" eb="5">
      <t>ネン</t>
    </rPh>
    <rPh sb="5" eb="6">
      <t>ド</t>
    </rPh>
    <rPh sb="6" eb="8">
      <t>イコウ</t>
    </rPh>
    <phoneticPr fontId="27"/>
  </si>
  <si>
    <t>-</t>
    <phoneticPr fontId="10"/>
  </si>
  <si>
    <t>-</t>
    <phoneticPr fontId="10"/>
  </si>
  <si>
    <t>-</t>
    <phoneticPr fontId="10"/>
  </si>
  <si>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10"/>
  </si>
  <si>
    <t>文部科学省</t>
    <phoneticPr fontId="10"/>
  </si>
  <si>
    <t>人材政策課長
奥野　真</t>
  </si>
  <si>
    <t>国立研究開発法人科学技術振興機構法</t>
  </si>
  <si>
    <t>第５期科学技術基本計画（平成28年１月22日閣議決定）</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</si>
  <si>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</si>
  <si>
    <t xml:space="preserve">①我が国が将来にわたり競争力を維持・強化し、国際社会の持続発展に貢献していくため、先見性のある研究開発戦略を立案・提言する。
②イノベーションにつながる独創的・挑戦的な研究開発を推進し、未来の産業構造と社会変革に向けた新たな価値の創出と経済・社会的課題への対応を行う。
③未来社会の共創に向けて、多様なステークホルダーとの対話・協働を推進するとともに、次世代人材および科学技術イノベーションの創出に挑む多様な人材の育成を行う。
</t>
  </si>
  <si>
    <t>-</t>
  </si>
  <si>
    <t>国立研究開発法人科学技術振興機構一般勘定運営費交付金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</si>
  <si>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</si>
  <si>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</si>
  <si>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</si>
  <si>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</si>
  <si>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　競争的研究資金により大学等研究機関や民間企業等の外部資源を活用し、課題解決型基礎研究や橋渡し型研究開発、国際共同研究を実施した件数</t>
  </si>
  <si>
    <t>課題</t>
  </si>
  <si>
    <t>　先進的な科学技術や理科、数学学習の取組を行う高等学校等（スーパーサイエンスハイスクール）に対する支援</t>
  </si>
  <si>
    <t>校</t>
  </si>
  <si>
    <t>国立研究開発法人科学技術振興機構の事業を実施する上で必要な運営費交付金のため、単位当たりコストの算出は困難</t>
    <phoneticPr fontId="10"/>
  </si>
  <si>
    <t>　　/</t>
    <phoneticPr fontId="10"/>
  </si>
  <si>
    <t>／　　　　　　　　　　　　　　</t>
    <phoneticPr fontId="10"/>
  </si>
  <si>
    <t>7　イノベーション創出に向けたシステム改革</t>
    <phoneticPr fontId="10"/>
  </si>
  <si>
    <t>百万円</t>
    <phoneticPr fontId="10"/>
  </si>
  <si>
    <t>科学技術振興機構の運営費交付金において行う事業によって、施策目標である「産学官における人材・知・資金の好循環システムの構築」が図られる。</t>
    <phoneticPr fontId="10"/>
  </si>
  <si>
    <t>文教・科学技術、
外交、安全保障・防衛等</t>
    <phoneticPr fontId="10"/>
  </si>
  <si>
    <t>産学官における人材・知・資金の好循環システムの構築</t>
    <phoneticPr fontId="10"/>
  </si>
  <si>
    <t>大学等と民間企業との共同研究受入金額</t>
    <phoneticPr fontId="10"/>
  </si>
  <si>
    <t>-</t>
    <phoneticPr fontId="10"/>
  </si>
  <si>
    <t>内閣府</t>
  </si>
  <si>
    <t>官民研究開発投資拡大プログラム（PRISM）</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</si>
  <si>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</si>
  <si>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科学技術基本計画を実施する中核的機関として我が国全体の研究開発成果の最大化を目指すためには、国から一定の財政支援を受けた国立研究開発法人が当該事業を実施する必要がある。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</si>
  <si>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</si>
  <si>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</si>
  <si>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</si>
  <si>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</si>
  <si>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</si>
  <si>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</si>
  <si>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</si>
  <si>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</si>
  <si>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</si>
  <si>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</si>
  <si>
    <t>・本事業の評価は、法人全体として事業の評価を行う必要があるため、個別に切り分けることが困難であり1事業としている。また、財務諸表及びその附属書類で作成しているセグメント毎にシートを作成することで、国民へのわかりやすさを担保している。
・支出先上位10者リストにおいては、落札率は同種の他の契約の予定価格を類推させる恐れがあるため非公表としている。
・スーパーサイエンスハイスクール（ＳＳＨ）について、平成29年度秋のレビューにおいて指摘を受けたところ、その指摘内容と、行政改革推進会議（平成30年11月7日）時点における進捗状況は、以下のURL先のとおり。
http://www.kantei.go.jp/jp/singi/gskaigi/dai32/siryou2.pdf
・センター・オブ・イノベーション（COI）プログラム、世界に誇る地域発研究開発・実証拠点（リサーチコンプレックス）推進プログラム、産学共創プラットフォーム共同研究推進プログラム（OPERA）、イノベーションハブ構築支援事業、研究成果最適展開支援プログラム（A-STEP）、大学発新産業創出プログラム（START）について、平成30年度秋のレビューにおいて、
①政策目的を具体的なものとし、それぞれの論理的な因果関係を明確にしていく必要がある、
②政策目的や対象に応じ、各支援について大括り化・分野別の整理、重点化、メリハリ付けを進める必要がある、
③事情の適正な執行にも留意しつつ、申請書類・様式の統合・削減、共通化・簡素化を迅速に進める必要がある、
の３点指摘を受けたところ、各事業の年度評価・中間評価等の過程において適切にフォローアップ・評価を実施するとともに、COI、OPERA、リサーチコンプレックス、イノベーションハブ形成支援事業については、共創の場形成支援として、事業の大括り化を行った。また、A-STEPについては相談窓口を設置するとともに、STARTについては、申請書類・様式の統合・削除等を行い、申請書類のファイル数をこれまでの半分以下に削減した。</t>
  </si>
  <si>
    <t>317</t>
  </si>
  <si>
    <t>213</t>
  </si>
  <si>
    <t>232</t>
  </si>
  <si>
    <t>185</t>
  </si>
  <si>
    <t>183</t>
  </si>
  <si>
    <t>173</t>
  </si>
  <si>
    <t>176</t>
  </si>
  <si>
    <t>文部科学省</t>
    <phoneticPr fontId="10"/>
  </si>
  <si>
    <t>7-2　科学技術の国際活動の戦略的推進</t>
    <phoneticPr fontId="10"/>
  </si>
  <si>
    <t>➀戦略的国際共同研究プログラム（SICORP）において我が国と共同研究を実施した累計国・地域数</t>
    <phoneticPr fontId="10"/>
  </si>
  <si>
    <t xml:space="preserve">➁地球規模課題対応国際科学技術協力プログラム（SATREPS）において我が国と共同研究を実施した累計国数
</t>
    <phoneticPr fontId="10"/>
  </si>
  <si>
    <t>国・地域</t>
    <phoneticPr fontId="10"/>
  </si>
  <si>
    <t>国</t>
    <phoneticPr fontId="10"/>
  </si>
  <si>
    <t>科学技術振興機構の運営費交付金において行う事業によって、施策目標である「科学技術の国際活動の戦略的推進」が図られる。</t>
    <phoneticPr fontId="10"/>
  </si>
  <si>
    <t>8　科学技術イノベーションの基盤的な力の強化</t>
  </si>
  <si>
    <t>8-1　科学技術イノベーションを担う人材力の強化</t>
  </si>
  <si>
    <t xml:space="preserve">ＳＳＨ出身の卒業生が「ＳＳＨ参加が現在の専攻分野選択に影響した」と回答した割合
（分母：ＳＳＨ出身の卒業生で当該設問に回答をした数。
分子：上記の内、ＳＳＨ参加が現在の専攻分野選択に影響したと肯定的に回答した数）
</t>
  </si>
  <si>
    <t>科学技術振興機構の運営費交付金において行う事業によって、施策目標である「科学技術イノベーションを担う人材力の強化」が図られる。</t>
  </si>
  <si>
    <t>8-3　研究開発活動を支える研究基盤の戦略的強化</t>
  </si>
  <si>
    <t>①先端計測分析技術・機器開発プログラム開発成果による先端計測技術国産製品化件数</t>
  </si>
  <si>
    <t>②先端計測分析技術・機器開発プログラム開発期間終了後の事後評価において、適切に研究開発が進捗し、実用化に向けた次の研究開発フェーズに進むための十分な成果が得られた完成したプロトタイプ機が実用可能な段階であるとの評価が得られた割合</t>
  </si>
  <si>
    <t>科学技術振興機構の運営費交付金において行う事業によって、施策目標である「研究開発活動を支える研究基盤の戦略的強化」が図られる。</t>
  </si>
  <si>
    <t>9　未来社会に向けた価値創出の取組と経済・社会的課題への対応</t>
  </si>
  <si>
    <t>9-3　健康・医療・ライフサイエンスに関する課題への対応</t>
  </si>
  <si>
    <t>提供した実験動物・植物等を用いて発表された論文数
※毎年度、対前年度と同程度を目標とする</t>
  </si>
  <si>
    <t>本</t>
  </si>
  <si>
    <t>科学技術振興機構の運営費交付金において行う事業によって、施策目標である「健康・医療・ライフサイエンスに関する課題への対応」が図られる。</t>
  </si>
  <si>
    <t>○</t>
  </si>
  <si>
    <t>7　イノベーション創出に向けたシステム改革</t>
    <phoneticPr fontId="10"/>
  </si>
  <si>
    <t>7-1 産学官における人材・知・資金の好循環システムの構築</t>
    <phoneticPr fontId="10"/>
  </si>
  <si>
    <t>国立研究開発法人科学技術振興機構運営費交付金に必要な経費</t>
    <phoneticPr fontId="10"/>
  </si>
  <si>
    <t>平成15年度</t>
    <phoneticPr fontId="10"/>
  </si>
  <si>
    <t>終了予定なし</t>
    <phoneticPr fontId="10"/>
  </si>
  <si>
    <t>科学技術・学術政策局</t>
    <phoneticPr fontId="10"/>
  </si>
  <si>
    <t>人材政策課</t>
    <phoneticPr fontId="10"/>
  </si>
  <si>
    <t>A.科学技術振興機構</t>
    <phoneticPr fontId="10"/>
  </si>
  <si>
    <t>業務経費</t>
    <rPh sb="0" eb="2">
      <t>ギョウム</t>
    </rPh>
    <rPh sb="2" eb="4">
      <t>ケイヒ</t>
    </rPh>
    <phoneticPr fontId="10"/>
  </si>
  <si>
    <t>知の創造と経済・社会的価値への転換 等</t>
    <rPh sb="0" eb="1">
      <t>チ</t>
    </rPh>
    <rPh sb="2" eb="4">
      <t>ソウゾウ</t>
    </rPh>
    <rPh sb="5" eb="7">
      <t>ケイザイ</t>
    </rPh>
    <rPh sb="8" eb="11">
      <t>シャカイテキ</t>
    </rPh>
    <rPh sb="11" eb="13">
      <t>カチ</t>
    </rPh>
    <rPh sb="15" eb="17">
      <t>テンカン</t>
    </rPh>
    <rPh sb="18" eb="19">
      <t>トウ</t>
    </rPh>
    <phoneticPr fontId="10"/>
  </si>
  <si>
    <t>人件費</t>
    <rPh sb="0" eb="3">
      <t>ジンケンヒ</t>
    </rPh>
    <phoneticPr fontId="10"/>
  </si>
  <si>
    <t>役職員人件費</t>
    <rPh sb="0" eb="3">
      <t>ヤクショクイン</t>
    </rPh>
    <rPh sb="3" eb="6">
      <t>ジンケンヒ</t>
    </rPh>
    <phoneticPr fontId="10"/>
  </si>
  <si>
    <t>一般管理費</t>
    <rPh sb="0" eb="2">
      <t>イッパン</t>
    </rPh>
    <rPh sb="2" eb="5">
      <t>カンリヒ</t>
    </rPh>
    <phoneticPr fontId="10"/>
  </si>
  <si>
    <t>管理部門に係る物件費、公租公課</t>
    <rPh sb="0" eb="2">
      <t>カンリ</t>
    </rPh>
    <rPh sb="2" eb="4">
      <t>ブモン</t>
    </rPh>
    <rPh sb="5" eb="6">
      <t>カカ</t>
    </rPh>
    <rPh sb="7" eb="10">
      <t>ブッケンヒ</t>
    </rPh>
    <rPh sb="11" eb="13">
      <t>コウソ</t>
    </rPh>
    <rPh sb="13" eb="15">
      <t>コウカ</t>
    </rPh>
    <phoneticPr fontId="10"/>
  </si>
  <si>
    <t>C.国立大学法人東京大学</t>
    <phoneticPr fontId="10"/>
  </si>
  <si>
    <t>科学技術振興機構</t>
    <rPh sb="0" eb="2">
      <t>カガク</t>
    </rPh>
    <rPh sb="2" eb="4">
      <t>ギジュツ</t>
    </rPh>
    <rPh sb="4" eb="6">
      <t>シンコウ</t>
    </rPh>
    <rPh sb="6" eb="8">
      <t>キコウ</t>
    </rPh>
    <phoneticPr fontId="10"/>
  </si>
  <si>
    <t>未来を共創する研究開発戦略の立案・提言、知の創造と経済・社会的価値への転換、未来共創の推進と未来を創る人材の育成</t>
    <phoneticPr fontId="10"/>
  </si>
  <si>
    <t>運営費交付金交付</t>
  </si>
  <si>
    <t>E.東京都江東区</t>
    <phoneticPr fontId="10"/>
  </si>
  <si>
    <t>公租公課</t>
    <rPh sb="0" eb="2">
      <t>コウソ</t>
    </rPh>
    <rPh sb="2" eb="4">
      <t>コウカ</t>
    </rPh>
    <phoneticPr fontId="10"/>
  </si>
  <si>
    <t xml:space="preserve">「日中大学フェアー＆フォーラム in CHINA 2019」開催に係る関連業務  </t>
    <phoneticPr fontId="10"/>
  </si>
  <si>
    <t xml:space="preserve">（平成31年度）トップ論文から導きだした先端研究領域の探索ツールの利用  </t>
    <phoneticPr fontId="10"/>
  </si>
  <si>
    <t xml:space="preserve">（令和元年度）トップ論文から導きだした先端研究領域の探索ツールに用いるデータの作成、ツール利用  </t>
    <phoneticPr fontId="10"/>
  </si>
  <si>
    <t xml:space="preserve">(平成31年度)トップ論文から導きだした先端研究領域の探索ツールを利用するアンケートの実施  </t>
    <phoneticPr fontId="10"/>
  </si>
  <si>
    <t xml:space="preserve">ライフサイエンス分野に関するエビデンスデータの調査分析  </t>
    <phoneticPr fontId="10"/>
  </si>
  <si>
    <t xml:space="preserve">特許の被引用論文情報ﾃﾞｰﾀﾃｰﾌﾞﾙ購入  </t>
    <phoneticPr fontId="10"/>
  </si>
  <si>
    <t xml:space="preserve">（令和元年度）ＥＳＩ　Ｈｏｔ　Ｐａｐｅｒ分析用リスト作成作業  </t>
    <phoneticPr fontId="10"/>
  </si>
  <si>
    <t xml:space="preserve">（令和元年度）リサーチフロントコア論文の引用リンクデータ作成作業  </t>
    <phoneticPr fontId="10"/>
  </si>
  <si>
    <t xml:space="preserve">科学技術交流事業の実施に伴う日本からの渡航者の海外旅行保険業務  </t>
    <phoneticPr fontId="10"/>
  </si>
  <si>
    <t xml:space="preserve">科学技術交流事業の実施に伴う日本からの渡航者の査証取得代行業務(第二陣）  </t>
    <phoneticPr fontId="10"/>
  </si>
  <si>
    <t>事務員派遣費　他
（派遣契約に基づく支出）</t>
    <phoneticPr fontId="10"/>
  </si>
  <si>
    <t xml:space="preserve">「サイエンスポータルチャイナ」編集用PowerCMSの機能改善  </t>
    <phoneticPr fontId="10"/>
  </si>
  <si>
    <t xml:space="preserve">H31年度「日中大学フェア＆フォーラム」ウェブサイトの運営業務  </t>
    <phoneticPr fontId="10"/>
  </si>
  <si>
    <t xml:space="preserve">LCSウェブサイトのリニューアル業務（日本語版、英語版）  </t>
    <phoneticPr fontId="10"/>
  </si>
  <si>
    <t xml:space="preserve">「サイエンスポータルチャイナ」ウェブアンケート機能の保守  </t>
    <phoneticPr fontId="10"/>
  </si>
  <si>
    <t xml:space="preserve">中国総合研究・さくらサイエンスセンター発信情報の活用実態調査2019  </t>
    <phoneticPr fontId="10"/>
  </si>
  <si>
    <t xml:space="preserve">2019年度広報課 Ｗｅｂコンテンツの作成（html）  </t>
    <phoneticPr fontId="10"/>
  </si>
  <si>
    <t xml:space="preserve">「持続可能な開発目標（SDGs）への科学技術イノベーションの貢献」のウェブサイト作成、修正等作業11月作業分  </t>
    <phoneticPr fontId="10"/>
  </si>
  <si>
    <t>(平成31年度)コンテンツ作成機能の高度化にかかる研究課題管理システム保守業務</t>
    <phoneticPr fontId="10"/>
  </si>
  <si>
    <t>（平成31年度）研究者・文献簡易分析システム保守業務</t>
    <phoneticPr fontId="10"/>
  </si>
  <si>
    <t xml:space="preserve">（令和元年度）研究課題管理システムにかかる研究成果論文の整備  </t>
    <phoneticPr fontId="10"/>
  </si>
  <si>
    <t xml:space="preserve">(平成31年度)コンテンツ作成機能の高度化にかかる研究課題管理システムデータ運用支援  </t>
    <phoneticPr fontId="10"/>
  </si>
  <si>
    <t xml:space="preserve">シンクタンク機能高度化に向けた関連機関調査  </t>
    <phoneticPr fontId="10"/>
  </si>
  <si>
    <t>ｻｲｴﾝｽ・ﾗﾎﾞ用研究機器に関する市場・動向調査</t>
    <phoneticPr fontId="10"/>
  </si>
  <si>
    <t>JSTセキュリティ監視運用業務</t>
    <phoneticPr fontId="10"/>
  </si>
  <si>
    <t>国立大学法人東京大学</t>
    <phoneticPr fontId="10"/>
  </si>
  <si>
    <t>研究契約(研究成果展開事業）（随意契約（企画競争）による複数年契約）</t>
    <rPh sb="5" eb="7">
      <t>ケンキュウ</t>
    </rPh>
    <rPh sb="7" eb="9">
      <t>セイカ</t>
    </rPh>
    <rPh sb="9" eb="11">
      <t>テンカイ</t>
    </rPh>
    <rPh sb="11" eb="13">
      <t>ジギョウ</t>
    </rPh>
    <phoneticPr fontId="10"/>
  </si>
  <si>
    <t>研究契約（戦略的創造研究推進事業）（随意契約（企画競争）による複数年契約）</t>
    <rPh sb="5" eb="8">
      <t>センリャクテキ</t>
    </rPh>
    <rPh sb="8" eb="10">
      <t>ソウゾウ</t>
    </rPh>
    <rPh sb="10" eb="12">
      <t>ケンキュウ</t>
    </rPh>
    <rPh sb="12" eb="14">
      <t>スイシン</t>
    </rPh>
    <rPh sb="14" eb="16">
      <t>ジギョウ</t>
    </rPh>
    <phoneticPr fontId="10"/>
  </si>
  <si>
    <t>研究契約（戦略的創造研究推進事業）（随意契約）</t>
    <rPh sb="5" eb="8">
      <t>センリャクテキ</t>
    </rPh>
    <rPh sb="8" eb="10">
      <t>ソウゾウ</t>
    </rPh>
    <rPh sb="10" eb="12">
      <t>ケンキュウ</t>
    </rPh>
    <rPh sb="12" eb="14">
      <t>スイシン</t>
    </rPh>
    <rPh sb="14" eb="16">
      <t>ジギョウ</t>
    </rPh>
    <phoneticPr fontId="10"/>
  </si>
  <si>
    <t>東京都江東区</t>
  </si>
  <si>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5"/>
  </si>
  <si>
    <t>6000020131083</t>
  </si>
  <si>
    <t>1013301000030</t>
  </si>
  <si>
    <t>ダイバーシティ推進　ホームページ作成・修正等作業</t>
    <phoneticPr fontId="10"/>
  </si>
  <si>
    <t>明細書等印刷発送業務</t>
    <phoneticPr fontId="10"/>
  </si>
  <si>
    <t xml:space="preserve">住民税通知書発送業務  </t>
    <phoneticPr fontId="10"/>
  </si>
  <si>
    <t xml:space="preserve">研究倫理に関する確認書のリスト化及びファイリング業務  </t>
    <phoneticPr fontId="10"/>
  </si>
  <si>
    <t>2019年度広報課 Ｗｅｂコンテンツの作成</t>
    <phoneticPr fontId="10"/>
  </si>
  <si>
    <t xml:space="preserve">「持続可能な開発目標（SDGs）への科学技術イノベーションの貢献」のウェブサイト作成、修正等作業  </t>
    <phoneticPr fontId="10"/>
  </si>
  <si>
    <t>東京都千代田区</t>
  </si>
  <si>
    <t>8000020131016</t>
  </si>
  <si>
    <t>－</t>
    <phoneticPr fontId="10"/>
  </si>
  <si>
    <t>D.東京都</t>
    <phoneticPr fontId="10"/>
  </si>
  <si>
    <t>東京都</t>
    <phoneticPr fontId="10"/>
  </si>
  <si>
    <t>東京都</t>
    <rPh sb="0" eb="3">
      <t>トウキョウト</t>
    </rPh>
    <phoneticPr fontId="10"/>
  </si>
  <si>
    <t>「科学の甲子園ジュニア東京都代表選考」開催支援
（実施協定に基づく支出）</t>
  </si>
  <si>
    <t>「科学の甲子園東京都代表選考」開催支援  
（実施協定に基づく支出）</t>
    <rPh sb="15" eb="17">
      <t>カイサイ</t>
    </rPh>
    <rPh sb="17" eb="19">
      <t>シエン</t>
    </rPh>
    <rPh sb="23" eb="25">
      <t>ジッシ</t>
    </rPh>
    <rPh sb="25" eb="27">
      <t>キョウテイ</t>
    </rPh>
    <rPh sb="28" eb="29">
      <t>モト</t>
    </rPh>
    <rPh sb="31" eb="33">
      <t>シシュツ</t>
    </rPh>
    <phoneticPr fontId="10"/>
  </si>
  <si>
    <t xml:space="preserve">日本科学未来館ドームシアター映像投影システム更新業務 </t>
  </si>
  <si>
    <t xml:space="preserve">日本科学未来館ドームシアター４Ｋプロジェクターの購入  </t>
  </si>
  <si>
    <t xml:space="preserve">日本科学未来館ドームシアター用3Dメガネ洗浄機等一式の購入  </t>
  </si>
  <si>
    <t xml:space="preserve">未来館ドームシアター音響設備更新実施設計業務  </t>
  </si>
  <si>
    <t>共立管財(株)</t>
  </si>
  <si>
    <t>日本科学未来館建物管理等業務</t>
  </si>
  <si>
    <t xml:space="preserve">日本科学未来館　消火器の更新  </t>
  </si>
  <si>
    <t xml:space="preserve">「第７回科学の甲子園ジュニア全国大会」の企画運営  </t>
  </si>
  <si>
    <t xml:space="preserve">平成31年度スーパーサイエンスハイスクール生徒研究発表会の運営業務  </t>
  </si>
  <si>
    <t>「第９回科学の甲子園全国大会」の企画運営</t>
  </si>
  <si>
    <t xml:space="preserve">  日本科学未来館接遇・施設利用業務</t>
  </si>
  <si>
    <t>日本科学未来館救護室看護業務</t>
  </si>
  <si>
    <t>おやっこ広場　除菌スプレーの購入</t>
  </si>
  <si>
    <t xml:space="preserve"> 日本科学未来館 展示物、展示・貸出施設等の運用保守管理業務および展示開発支援業</t>
  </si>
  <si>
    <t xml:space="preserve">未来館ドームコンテンツ「Birthday」映像キャプチャー業務  </t>
  </si>
  <si>
    <t xml:space="preserve">未来館ドーム作品「バースデイ」全編3Dドームマスター編集業務  </t>
  </si>
  <si>
    <t xml:space="preserve">未来館ビジョナリーキャンプ 木製トラス及びプロジェクター設置調整等業務  </t>
  </si>
  <si>
    <t xml:space="preserve">未来館ドームシアター「メガスターリフター交換作業」  </t>
  </si>
  <si>
    <t xml:space="preserve">メガスターⅡ装置類の定期保守点検整備業務1回目  </t>
  </si>
  <si>
    <t xml:space="preserve">日本科学未来館常設展「100億人でサバイバル」追加展示インタラクティブコンテンツ制作業務  </t>
  </si>
  <si>
    <t>ＯＡグループウェア関連サービス提供と運用</t>
    <phoneticPr fontId="10"/>
  </si>
  <si>
    <t xml:space="preserve">統合人事システム　勤怠管理機能改修  </t>
  </si>
  <si>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4"/>
  </si>
  <si>
    <t xml:space="preserve">海外出張にかかる海外旅行保険  </t>
  </si>
  <si>
    <t xml:space="preserve">役員傷害保険一式  </t>
  </si>
  <si>
    <t xml:space="preserve">役員賠償責任保険一式  </t>
  </si>
  <si>
    <t>施設賠償責任保険一式（ＪＳＴ本部）</t>
  </si>
  <si>
    <t xml:space="preserve">火災保険付保　川口本部（川口センタービル）  </t>
  </si>
  <si>
    <t xml:space="preserve">火災保険付保　東京本部（サイエンスプラザ）建物付帯設備・機械装置・什器備品一式 </t>
  </si>
  <si>
    <t xml:space="preserve">火災保険付保　外国人研究者用宿舎（竹園ハウス）　建物及び建物付帯設備  </t>
  </si>
  <si>
    <t xml:space="preserve">火災保険付保　東京本部別館（K's五番町ﾋﾞﾙ）の造作及び什器備品一式  </t>
  </si>
  <si>
    <t>共通ＩＴ基盤の更改と平成３１～３３年度の賃貸借および運用</t>
  </si>
  <si>
    <t xml:space="preserve">定年前職員研修の実施  </t>
    <phoneticPr fontId="10"/>
  </si>
  <si>
    <t>日本コンベンションサービス株式会社</t>
    <rPh sb="13" eb="17">
      <t>カブシキカイシャ</t>
    </rPh>
    <phoneticPr fontId="10"/>
  </si>
  <si>
    <t>クラリベイト・アナリティクス・ジャパン株式会社</t>
    <rPh sb="19" eb="23">
      <t>カブシキカイシャ</t>
    </rPh>
    <phoneticPr fontId="10"/>
  </si>
  <si>
    <t>サイエンスツアー株式会社</t>
    <rPh sb="8" eb="12">
      <t>カブシキカイシャ</t>
    </rPh>
    <phoneticPr fontId="10"/>
  </si>
  <si>
    <t>株式会社アイ・エス・シー</t>
    <rPh sb="0" eb="4">
      <t>カブシキカイシャ</t>
    </rPh>
    <phoneticPr fontId="10"/>
  </si>
  <si>
    <t>テクマトリックス株式会社</t>
    <rPh sb="8" eb="12">
      <t>カブシキカイシャ</t>
    </rPh>
    <phoneticPr fontId="10"/>
  </si>
  <si>
    <t>みずほ情報総研株式会社</t>
    <rPh sb="7" eb="11">
      <t>カブシキカイシャ</t>
    </rPh>
    <phoneticPr fontId="10"/>
  </si>
  <si>
    <t>みずほ情報総研株式会社</t>
    <phoneticPr fontId="10"/>
  </si>
  <si>
    <t>株式会社ラデックス</t>
    <rPh sb="0" eb="4">
      <t>カブシキカイシャ</t>
    </rPh>
    <phoneticPr fontId="10"/>
  </si>
  <si>
    <t>富士通株式会社</t>
    <rPh sb="3" eb="7">
      <t>カブシキカイシャ</t>
    </rPh>
    <phoneticPr fontId="10"/>
  </si>
  <si>
    <t>B.日本コンベンションサービス株式会社</t>
    <rPh sb="15" eb="19">
      <t>カブシキカイシャ</t>
    </rPh>
    <phoneticPr fontId="10"/>
  </si>
  <si>
    <t>コニカミノルタプラネタリウム株式会社</t>
    <rPh sb="14" eb="18">
      <t>カブシキカイシャ</t>
    </rPh>
    <phoneticPr fontId="10"/>
  </si>
  <si>
    <t>株式会社JTBコミュニケーションデザイン</t>
    <rPh sb="0" eb="4">
      <t>カブシキカイシャ</t>
    </rPh>
    <phoneticPr fontId="10"/>
  </si>
  <si>
    <t>アクティオ株式会社</t>
    <rPh sb="5" eb="9">
      <t>カブシキカイシャ</t>
    </rPh>
    <phoneticPr fontId="10"/>
  </si>
  <si>
    <t>株式会社サイエンティフィックつくば</t>
    <rPh sb="0" eb="4">
      <t>カブシキカイシャ</t>
    </rPh>
    <phoneticPr fontId="10"/>
  </si>
  <si>
    <t xml:space="preserve">統合人事システム運用支援・保守業務  </t>
    <phoneticPr fontId="10"/>
  </si>
  <si>
    <t>株式会社アイ・エス・シー</t>
    <rPh sb="0" eb="2">
      <t>カブシキ</t>
    </rPh>
    <rPh sb="2" eb="4">
      <t>カイシャ</t>
    </rPh>
    <phoneticPr fontId="10"/>
  </si>
  <si>
    <t>東京センチュリー株式会社</t>
    <rPh sb="8" eb="10">
      <t>カブシキ</t>
    </rPh>
    <rPh sb="10" eb="12">
      <t>カイシャ</t>
    </rPh>
    <phoneticPr fontId="10"/>
  </si>
  <si>
    <t>富士ソフト株式会社</t>
    <rPh sb="5" eb="9">
      <t>カブシキカイシャ</t>
    </rPh>
    <phoneticPr fontId="10"/>
  </si>
  <si>
    <t>株式会社潮見サービス</t>
    <rPh sb="0" eb="4">
      <t>カブシキカイシャ</t>
    </rPh>
    <phoneticPr fontId="10"/>
  </si>
  <si>
    <t xml:space="preserve">マンパワーグループ株式会社 </t>
    <rPh sb="9" eb="13">
      <t>カブシキカイシャ</t>
    </rPh>
    <phoneticPr fontId="10"/>
  </si>
  <si>
    <t>株式会社JECC</t>
    <rPh sb="0" eb="4">
      <t>カブシキカイシャ</t>
    </rPh>
    <phoneticPr fontId="10"/>
  </si>
  <si>
    <t>パーソルテンプスタッフ株式会社</t>
    <rPh sb="11" eb="15">
      <t>カブシキカイシャ</t>
    </rPh>
    <phoneticPr fontId="10"/>
  </si>
  <si>
    <t xml:space="preserve">SSH事務員負担費
（研究委託契約に基づく支出） </t>
    <rPh sb="6" eb="8">
      <t>フタン</t>
    </rPh>
    <rPh sb="8" eb="9">
      <t>ヒ</t>
    </rPh>
    <rPh sb="11" eb="13">
      <t>ケンキュウ</t>
    </rPh>
    <rPh sb="13" eb="15">
      <t>イタク</t>
    </rPh>
    <rPh sb="15" eb="17">
      <t>ケイヤク</t>
    </rPh>
    <rPh sb="18" eb="19">
      <t>モト</t>
    </rPh>
    <rPh sb="21" eb="23">
      <t>シシュツ</t>
    </rPh>
    <phoneticPr fontId="3"/>
  </si>
  <si>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phoneticPr fontId="10"/>
  </si>
  <si>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10"/>
  </si>
  <si>
    <t>日本郵便株式会社</t>
    <rPh sb="0" eb="2">
      <t>ニホン</t>
    </rPh>
    <rPh sb="2" eb="4">
      <t>ユウビン</t>
    </rPh>
    <rPh sb="4" eb="8">
      <t>カブシキガイシャ</t>
    </rPh>
    <phoneticPr fontId="10"/>
  </si>
  <si>
    <t xml:space="preserve">アンケート・申込みフォームシステムのフォーム作成および開発作業  </t>
    <phoneticPr fontId="10"/>
  </si>
  <si>
    <t xml:space="preserve">アンケート・申込みフォームシステムのフォーム作成および開発作業 </t>
    <phoneticPr fontId="10"/>
  </si>
  <si>
    <t>OAグループウエア関連サービスの導入</t>
    <phoneticPr fontId="10"/>
  </si>
  <si>
    <t>有</t>
    <rPh sb="0" eb="1">
      <t>ア</t>
    </rPh>
    <phoneticPr fontId="10"/>
  </si>
  <si>
    <t>‐</t>
  </si>
  <si>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t>
    <phoneticPr fontId="10"/>
  </si>
  <si>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10"/>
  </si>
  <si>
    <t>日本科学未来館　用地借り上げ 等</t>
    <rPh sb="15" eb="16">
      <t>トウ</t>
    </rPh>
    <phoneticPr fontId="10"/>
  </si>
  <si>
    <t>研究委託に係る経費　等</t>
    <rPh sb="0" eb="2">
      <t>ケンキュウ</t>
    </rPh>
    <rPh sb="2" eb="4">
      <t>イタク</t>
    </rPh>
    <rPh sb="5" eb="6">
      <t>カカ</t>
    </rPh>
    <rPh sb="7" eb="9">
      <t>ケイヒ</t>
    </rPh>
    <rPh sb="10" eb="11">
      <t>トウ</t>
    </rPh>
    <phoneticPr fontId="10"/>
  </si>
  <si>
    <t>標準評価(B評価）以上の評価を受けた項目の割合（標準評価以上の項目数/評価項目数(6個））。</t>
    <phoneticPr fontId="10"/>
  </si>
  <si>
    <t>要員派遣 他
（派遣契約に基づく支出）</t>
    <rPh sb="5" eb="6">
      <t>ホカ</t>
    </rPh>
    <phoneticPr fontId="10"/>
  </si>
  <si>
    <t xml:space="preserve">未来館入館料等現金収入手数料相殺額
（入館料等に係る支出）  </t>
    <rPh sb="24" eb="25">
      <t>カカ</t>
    </rPh>
    <rPh sb="26" eb="28">
      <t>シシュツ</t>
    </rPh>
    <phoneticPr fontId="10"/>
  </si>
  <si>
    <t>給与明細書封入・発送業務、後納郵便料金
（郵便に関する支出）</t>
    <rPh sb="13" eb="15">
      <t>コウノウ</t>
    </rPh>
    <rPh sb="15" eb="17">
      <t>ユウビン</t>
    </rPh>
    <rPh sb="17" eb="19">
      <t>リョウキン</t>
    </rPh>
    <rPh sb="21" eb="23">
      <t>ユウビン</t>
    </rPh>
    <rPh sb="24" eb="25">
      <t>カン</t>
    </rPh>
    <phoneticPr fontId="10"/>
  </si>
  <si>
    <t>不正通信監視サービスの利用料
（サービス利用に伴う支出）</t>
    <rPh sb="0" eb="2">
      <t>フセイ</t>
    </rPh>
    <rPh sb="2" eb="4">
      <t>ツウシン</t>
    </rPh>
    <rPh sb="4" eb="6">
      <t>カンシ</t>
    </rPh>
    <rPh sb="11" eb="14">
      <t>リヨウリョウ</t>
    </rPh>
    <rPh sb="23" eb="24">
      <t>トモナ</t>
    </rPh>
    <rPh sb="25" eb="27">
      <t>シシュツ</t>
    </rPh>
    <phoneticPr fontId="10"/>
  </si>
  <si>
    <t>研究契約（未来社会創造事業）（随意契約）</t>
    <rPh sb="5" eb="7">
      <t>ミライ</t>
    </rPh>
    <rPh sb="7" eb="9">
      <t>シャカイ</t>
    </rPh>
    <rPh sb="9" eb="11">
      <t>ソウゾウ</t>
    </rPh>
    <rPh sb="11" eb="13">
      <t>ジギョウ</t>
    </rPh>
    <phoneticPr fontId="10"/>
  </si>
  <si>
    <t>研究契約（未来社会創造事業）（随意契約（企画競争）による複数年契約）</t>
    <rPh sb="5" eb="7">
      <t>ミライ</t>
    </rPh>
    <rPh sb="7" eb="9">
      <t>シャカイ</t>
    </rPh>
    <rPh sb="9" eb="11">
      <t>ソウゾウ</t>
    </rPh>
    <rPh sb="11" eb="13">
      <t>ジギョウ</t>
    </rPh>
    <phoneticPr fontId="10"/>
  </si>
  <si>
    <t>外国出張航空券代　他
（旅費契約に基づく支出）</t>
    <rPh sb="12" eb="14">
      <t>リョヒ</t>
    </rPh>
    <rPh sb="14" eb="16">
      <t>ケイヤク</t>
    </rPh>
    <rPh sb="17" eb="18">
      <t>モト</t>
    </rPh>
    <rPh sb="20" eb="22">
      <t>シシュツ</t>
    </rPh>
    <phoneticPr fontId="10"/>
  </si>
  <si>
    <t>出向者給与　他
（出向契約に基づく支出）</t>
    <rPh sb="0" eb="3">
      <t>シュッコウシャ</t>
    </rPh>
    <rPh sb="3" eb="5">
      <t>キュウヨ</t>
    </rPh>
    <rPh sb="6" eb="7">
      <t>ホカ</t>
    </rPh>
    <rPh sb="9" eb="11">
      <t>シュッコウ</t>
    </rPh>
    <rPh sb="11" eb="13">
      <t>ケイヤク</t>
    </rPh>
    <rPh sb="14" eb="15">
      <t>モト</t>
    </rPh>
    <rPh sb="17" eb="19">
      <t>シシュツ</t>
    </rPh>
    <phoneticPr fontId="10"/>
  </si>
  <si>
    <t>「新型コロナウイルス感染症に関連する要望枠」17,725.3百万円
※金額は単位未満四捨五入して記載していることから、合計が一致しない場合がある。</t>
    <rPh sb="1" eb="3">
      <t>シンガタ</t>
    </rPh>
    <rPh sb="10" eb="13">
      <t>カンセンショウ</t>
    </rPh>
    <rPh sb="14" eb="16">
      <t>カンレン</t>
    </rPh>
    <rPh sb="18" eb="20">
      <t>ヨウボウ</t>
    </rPh>
    <rPh sb="20" eb="21">
      <t>ワク</t>
    </rPh>
    <rPh sb="30" eb="33">
      <t>ヒャクマンエン</t>
    </rPh>
    <phoneticPr fontId="10"/>
  </si>
  <si>
    <t>事業実施要員費
（派遣契約に係る支出）　</t>
    <rPh sb="9" eb="11">
      <t>ハケン</t>
    </rPh>
    <rPh sb="11" eb="13">
      <t>ケイヤク</t>
    </rPh>
    <rPh sb="14" eb="15">
      <t>カカ</t>
    </rPh>
    <rPh sb="16" eb="18">
      <t>シシュツ</t>
    </rPh>
    <phoneticPr fontId="10"/>
  </si>
  <si>
    <t>日本科学未来館　用地借料</t>
    <rPh sb="10" eb="11">
      <t>カ</t>
    </rPh>
    <phoneticPr fontId="10"/>
  </si>
  <si>
    <t>研究契約（研究成果展開事業）（随意契約）</t>
    <rPh sb="5" eb="7">
      <t>ケンキュウ</t>
    </rPh>
    <rPh sb="7" eb="9">
      <t>セイカ</t>
    </rPh>
    <rPh sb="9" eb="11">
      <t>テンカイ</t>
    </rPh>
    <rPh sb="11" eb="13">
      <t>ジギョウ</t>
    </rPh>
    <phoneticPr fontId="10"/>
  </si>
  <si>
    <t>外部有識者による点検対象外</t>
    <phoneticPr fontId="10"/>
  </si>
  <si>
    <t>１．事業評価の観点：この事業は、科学技術振興機構の設備の整備・充実を図るための事業であり、契約・執行手続きの観点から検証を行った。
２．所見：この事業は、契約における競争性の向上を図る取組を実施していることは評価できるが、一者応札となっている案件が見受けられることから、引き続きより一層の見直しを図ることにより、契約の競争性、公平性、透明性を確保すべきである。</t>
    <phoneticPr fontId="10"/>
  </si>
  <si>
    <t>執行等改善</t>
  </si>
  <si>
    <t>本事業においては、毎年度、調達等合理化計画を策定し、契約の競争性等の確保に向けた継続的な改善の取組を実施している。また、当該計画は、「文部科学省所管の独立行政法人の評価に関する基準」に基づいた毎年度の法人評価において評価を実施し、適宜見直し等を行っている。今後も一者応札となっている案件を含め、引き続き改善の取組を維持し、効果的・効率的な事業の実施に取り組む。</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</si>
</sst>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41">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4" fillId="0" borderId="0">
      <alignment vertical="center"/>
    </xf>
    <xf numFmtId="0" fontId="4" fillId="0" borderId="0">
      <alignment vertical="center"/>
    </xf>
    <xf numFmtId="9" fontId="37" fillId="0" borderId="0" applyFont="0" applyFill="0" applyBorder="0" applyAlignment="0" applyProtection="0">
      <alignment vertical="center"/>
    </xf>
    <xf numFmtId="38" fontId="37" fillId="0" borderId="0" applyFont="0" applyFill="0" applyBorder="0" applyAlignment="0" applyProtection="0">
      <alignment vertical="center"/>
    </xf>
    <xf numFmtId="0" fontId="8" fillId="0" borderId="0">
      <alignment vertical="center"/>
    </xf>
    <xf numFmtId="0" fontId="37" fillId="0" borderId="0"/>
    <xf numFmtId="0" fontId="4" fillId="0" borderId="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38" fontId="4" fillId="0" borderId="0" applyFont="0" applyFill="0" applyBorder="0" applyAlignment="0" applyProtection="0">
      <alignment vertical="center"/>
    </xf>
    <xf numFmtId="0" fontId="8"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184">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6" xfId="0" applyFont="1" applyFill="1" applyBorder="1" applyAlignment="1">
      <alignment horizontal="center" vertical="center"/>
    </xf>
    <xf numFmtId="0" fontId="8" fillId="5" borderId="102"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0" fillId="0" borderId="0" xfId="0" applyFo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10" fillId="3" borderId="41" xfId="0" applyFont="1" applyFill="1" applyBorder="1">
      <alignment vertical="center"/>
    </xf>
    <xf numFmtId="0" fontId="0" fillId="0" borderId="0" xfId="0" applyFont="1" applyBorder="1" applyAlignment="1" applyProtection="1">
      <alignment horizontal="center" vertical="center"/>
    </xf>
    <xf numFmtId="0" fontId="8"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8" fillId="5" borderId="149"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5"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5" fillId="5" borderId="0" xfId="0" applyFont="1" applyFill="1" applyBorder="1" applyAlignment="1" applyProtection="1">
      <alignment vertical="center" wrapText="1"/>
      <protection locked="0"/>
    </xf>
    <xf numFmtId="0" fontId="16"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8" fillId="0" borderId="76"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178" fontId="28" fillId="0" borderId="7" xfId="0" applyNumberFormat="1" applyFont="1" applyFill="1" applyBorder="1" applyAlignment="1" applyProtection="1">
      <alignment vertical="center" wrapText="1"/>
      <protection locked="0"/>
    </xf>
    <xf numFmtId="0" fontId="29" fillId="0" borderId="0" xfId="0" applyFont="1" applyBorder="1" applyAlignment="1" applyProtection="1">
      <alignment horizontal="center" vertical="center"/>
      <protection locked="0"/>
    </xf>
    <xf numFmtId="0" fontId="28" fillId="0" borderId="0" xfId="0" applyFont="1" applyFill="1" applyBorder="1">
      <alignment vertical="center"/>
    </xf>
    <xf numFmtId="0" fontId="31" fillId="0" borderId="11" xfId="0" applyFont="1" applyFill="1" applyBorder="1" applyAlignment="1">
      <alignment horizontal="justify" vertical="center" wrapText="1"/>
    </xf>
    <xf numFmtId="0" fontId="29" fillId="0" borderId="41" xfId="0" applyFont="1" applyBorder="1" applyAlignment="1" applyProtection="1">
      <alignment horizontal="center" vertical="center"/>
      <protection locked="0"/>
    </xf>
    <xf numFmtId="0" fontId="28"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3" borderId="86" xfId="0" applyFont="1" applyFill="1" applyBorder="1" applyAlignment="1">
      <alignment horizontal="center" vertical="center" wrapText="1"/>
    </xf>
    <xf numFmtId="0" fontId="18"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20" fillId="3" borderId="157" xfId="0" applyFont="1" applyFill="1" applyBorder="1" applyAlignment="1">
      <alignment horizontal="center" vertical="center" textRotation="255" wrapText="1"/>
    </xf>
    <xf numFmtId="0" fontId="20" fillId="3" borderId="156"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20" fillId="3" borderId="81"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20"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134" xfId="0" applyFont="1" applyFill="1" applyBorder="1" applyAlignment="1">
      <alignment horizontal="center" vertical="center" textRotation="255"/>
    </xf>
    <xf numFmtId="0" fontId="16" fillId="4" borderId="135" xfId="0" applyFont="1" applyFill="1" applyBorder="1" applyAlignment="1">
      <alignment horizontal="center" vertical="center" textRotation="255"/>
    </xf>
    <xf numFmtId="0" fontId="16"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4" xfId="0" applyFont="1" applyFill="1" applyBorder="1" applyAlignment="1">
      <alignment horizontal="center" vertical="center"/>
    </xf>
    <xf numFmtId="0" fontId="25" fillId="5" borderId="112"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14" xfId="0" applyNumberFormat="1" applyFont="1" applyFill="1" applyBorder="1" applyAlignment="1" applyProtection="1">
      <alignment horizontal="center" vertical="center" wrapText="1"/>
      <protection locked="0"/>
    </xf>
    <xf numFmtId="179" fontId="25"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5" xfId="0" applyFont="1" applyFill="1" applyBorder="1" applyAlignment="1" applyProtection="1">
      <alignment horizontal="center" vertical="center" wrapText="1"/>
      <protection locked="0"/>
    </xf>
    <xf numFmtId="0" fontId="25" fillId="5" borderId="112"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5" xfId="0" applyFont="1" applyFill="1" applyBorder="1" applyAlignment="1">
      <alignment horizontal="center" vertical="center" wrapText="1"/>
    </xf>
    <xf numFmtId="0" fontId="25" fillId="5" borderId="11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4" fillId="2" borderId="90" xfId="3" applyFont="1" applyFill="1" applyBorder="1" applyAlignment="1" applyProtection="1">
      <alignment horizontal="center" vertical="center" wrapText="1"/>
    </xf>
    <xf numFmtId="0" fontId="34"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26" xfId="0" applyFont="1" applyFill="1" applyBorder="1" applyAlignment="1">
      <alignment horizontal="center" vertical="center"/>
    </xf>
    <xf numFmtId="0" fontId="25" fillId="5" borderId="79" xfId="0" applyFont="1" applyFill="1" applyBorder="1" applyAlignment="1" applyProtection="1">
      <alignment horizontal="center" vertical="center" wrapText="1"/>
      <protection locked="0"/>
    </xf>
    <xf numFmtId="0" fontId="25" fillId="5" borderId="20" xfId="0" applyFont="1" applyFill="1" applyBorder="1" applyAlignment="1" applyProtection="1">
      <alignment horizontal="center" vertical="center" wrapText="1"/>
      <protection locked="0"/>
    </xf>
    <xf numFmtId="0" fontId="25"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6" fontId="8"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8"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8"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8" fillId="5" borderId="24" xfId="4" applyNumberFormat="1" applyFont="1" applyFill="1" applyBorder="1" applyAlignment="1" applyProtection="1">
      <alignment horizontal="right" vertical="center" wrapText="1"/>
      <protection locked="0"/>
    </xf>
    <xf numFmtId="182" fontId="8" fillId="5" borderId="25" xfId="4" applyNumberFormat="1" applyFont="1" applyFill="1" applyBorder="1" applyAlignment="1" applyProtection="1">
      <alignment horizontal="right" vertical="center" wrapText="1"/>
      <protection locked="0"/>
    </xf>
    <xf numFmtId="182" fontId="8" fillId="5" borderId="26" xfId="4"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8" fillId="0" borderId="25" xfId="4" applyFont="1" applyBorder="1" applyAlignment="1" applyProtection="1">
      <alignment horizontal="left" vertical="center" wrapText="1"/>
      <protection locked="0"/>
    </xf>
    <xf numFmtId="0" fontId="8" fillId="0" borderId="26" xfId="4" applyFont="1" applyBorder="1" applyAlignment="1" applyProtection="1">
      <alignment horizontal="left" vertical="center" wrapText="1"/>
      <protection locked="0"/>
    </xf>
    <xf numFmtId="181" fontId="8"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8" fillId="5" borderId="11" xfId="4" applyNumberFormat="1" applyFont="1" applyFill="1" applyBorder="1" applyAlignment="1" applyProtection="1">
      <alignment horizontal="left" vertical="center" wrapText="1"/>
      <protection locked="0"/>
    </xf>
    <xf numFmtId="177" fontId="8" fillId="0" borderId="24" xfId="4" applyNumberFormat="1" applyFont="1" applyFill="1" applyBorder="1" applyAlignment="1" applyProtection="1">
      <alignment horizontal="right" vertical="center"/>
      <protection locked="0"/>
    </xf>
    <xf numFmtId="177" fontId="8" fillId="0" borderId="25" xfId="4" applyNumberFormat="1" applyFont="1" applyFill="1" applyBorder="1" applyAlignment="1" applyProtection="1">
      <alignment horizontal="right" vertical="center"/>
      <protection locked="0"/>
    </xf>
    <xf numFmtId="177" fontId="8" fillId="0" borderId="26" xfId="4" applyNumberFormat="1" applyFont="1" applyFill="1" applyBorder="1" applyAlignment="1" applyProtection="1">
      <alignment horizontal="right" vertical="center"/>
      <protection locked="0"/>
    </xf>
    <xf numFmtId="177" fontId="8" fillId="5" borderId="11" xfId="4" applyNumberFormat="1" applyFont="1" applyFill="1" applyBorder="1" applyAlignment="1" applyProtection="1">
      <alignment horizontal="center" vertical="center" wrapText="1"/>
      <protection locked="0"/>
    </xf>
    <xf numFmtId="181" fontId="8" fillId="5" borderId="24" xfId="4" applyNumberFormat="1" applyFont="1" applyFill="1" applyBorder="1" applyAlignment="1" applyProtection="1">
      <alignment horizontal="center" vertical="center" wrapText="1"/>
      <protection locked="0"/>
    </xf>
    <xf numFmtId="181" fontId="8" fillId="5" borderId="25" xfId="4" applyNumberFormat="1" applyFont="1" applyFill="1" applyBorder="1" applyAlignment="1" applyProtection="1">
      <alignment horizontal="center" vertical="center" wrapText="1"/>
      <protection locked="0"/>
    </xf>
    <xf numFmtId="181" fontId="8" fillId="5" borderId="26" xfId="4" applyNumberFormat="1" applyFont="1" applyFill="1" applyBorder="1" applyAlignment="1" applyProtection="1">
      <alignment horizontal="center" vertical="center" wrapText="1"/>
      <protection locked="0"/>
    </xf>
    <xf numFmtId="176" fontId="8" fillId="5" borderId="24" xfId="4" applyNumberFormat="1" applyFont="1" applyFill="1" applyBorder="1" applyAlignment="1" applyProtection="1">
      <alignment horizontal="left" vertical="center" wrapText="1"/>
      <protection locked="0"/>
    </xf>
    <xf numFmtId="176" fontId="8" fillId="5" borderId="25" xfId="4" applyNumberFormat="1" applyFont="1" applyFill="1" applyBorder="1" applyAlignment="1" applyProtection="1">
      <alignment horizontal="left" vertical="center" wrapText="1"/>
      <protection locked="0"/>
    </xf>
    <xf numFmtId="176" fontId="8" fillId="5" borderId="26" xfId="4" applyNumberFormat="1" applyFont="1" applyFill="1" applyBorder="1" applyAlignment="1" applyProtection="1">
      <alignment horizontal="left" vertical="center" wrapText="1"/>
      <protection locked="0"/>
    </xf>
    <xf numFmtId="177" fontId="8" fillId="5" borderId="24" xfId="4" applyNumberFormat="1" applyFont="1" applyFill="1" applyBorder="1" applyAlignment="1" applyProtection="1">
      <alignment horizontal="center" vertical="center" wrapText="1"/>
      <protection locked="0"/>
    </xf>
    <xf numFmtId="177" fontId="8" fillId="5" borderId="25" xfId="4" applyNumberFormat="1" applyFont="1" applyFill="1" applyBorder="1" applyAlignment="1" applyProtection="1">
      <alignment horizontal="center" vertical="center" wrapText="1"/>
      <protection locked="0"/>
    </xf>
    <xf numFmtId="177" fontId="8" fillId="5" borderId="26" xfId="4" applyNumberFormat="1" applyFon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0" fontId="8" fillId="0" borderId="11" xfId="4" applyBorder="1" applyAlignment="1" applyProtection="1">
      <alignment horizontal="left" vertical="center" wrapText="1"/>
      <protection locked="0"/>
    </xf>
    <xf numFmtId="0" fontId="8" fillId="0" borderId="11" xfId="4" applyFont="1" applyBorder="1" applyAlignment="1" applyProtection="1">
      <alignment horizontal="left" vertical="center" wrapText="1"/>
      <protection locked="0"/>
    </xf>
    <xf numFmtId="181" fontId="8" fillId="5" borderId="11" xfId="4" applyNumberFormat="1" applyFill="1" applyBorder="1" applyAlignment="1" applyProtection="1">
      <alignment horizontal="center" vertical="center" wrapText="1"/>
      <protection locked="0"/>
    </xf>
    <xf numFmtId="176" fontId="8" fillId="5" borderId="11" xfId="4" applyNumberFormat="1" applyFill="1" applyBorder="1" applyAlignment="1" applyProtection="1">
      <alignment horizontal="left" vertical="center" wrapText="1"/>
      <protection locked="0"/>
    </xf>
    <xf numFmtId="177" fontId="8" fillId="0" borderId="24" xfId="4" applyNumberFormat="1" applyBorder="1" applyAlignment="1" applyProtection="1">
      <alignment horizontal="right" vertical="center"/>
      <protection locked="0"/>
    </xf>
    <xf numFmtId="177" fontId="8" fillId="0" borderId="25" xfId="4" applyNumberFormat="1" applyBorder="1" applyAlignment="1" applyProtection="1">
      <alignment horizontal="right" vertical="center"/>
      <protection locked="0"/>
    </xf>
    <xf numFmtId="177" fontId="8" fillId="0" borderId="26" xfId="4" applyNumberFormat="1" applyBorder="1" applyAlignment="1" applyProtection="1">
      <alignment horizontal="right" vertical="center"/>
      <protection locked="0"/>
    </xf>
    <xf numFmtId="177" fontId="8" fillId="5" borderId="11" xfId="4" applyNumberFormat="1" applyFill="1" applyBorder="1" applyAlignment="1" applyProtection="1">
      <alignment horizontal="center" vertical="center" wrapText="1"/>
      <protection locked="0"/>
    </xf>
    <xf numFmtId="182" fontId="8" fillId="0" borderId="11" xfId="4" applyNumberFormat="1" applyBorder="1" applyAlignment="1" applyProtection="1">
      <alignment horizontal="right" vertical="center" wrapText="1"/>
      <protection locked="0"/>
    </xf>
    <xf numFmtId="182" fontId="8" fillId="0" borderId="11" xfId="4" applyNumberFormat="1" applyFon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8" fillId="0" borderId="11" xfId="0" applyNumberFormat="1" applyFont="1" applyBorder="1" applyAlignment="1" applyProtection="1">
      <alignment horizontal="right" vertical="center" wrapText="1"/>
      <protection locked="0"/>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8"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118"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0" fontId="18" fillId="4" borderId="3"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42"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6" borderId="124" xfId="0" applyFont="1" applyFill="1" applyBorder="1" applyAlignment="1">
      <alignment horizontal="center" vertical="center" wrapText="1"/>
    </xf>
    <xf numFmtId="0" fontId="18"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4" fillId="0" borderId="84" xfId="0" applyFont="1" applyFill="1" applyBorder="1" applyAlignment="1" applyProtection="1">
      <alignment horizontal="center" vertical="center" wrapText="1"/>
      <protection locked="0"/>
    </xf>
    <xf numFmtId="0" fontId="24" fillId="0" borderId="50" xfId="0" applyFont="1" applyBorder="1" applyAlignment="1" applyProtection="1">
      <alignment horizontal="center" vertical="center" wrapText="1"/>
      <protection locked="0"/>
    </xf>
    <xf numFmtId="0" fontId="24" fillId="0" borderId="85" xfId="0" applyFont="1" applyBorder="1" applyAlignment="1" applyProtection="1">
      <alignment horizontal="center" vertical="center" wrapText="1"/>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6" fillId="3" borderId="134" xfId="0" applyFont="1" applyFill="1" applyBorder="1" applyAlignment="1">
      <alignment horizontal="center" vertical="center" textRotation="255"/>
    </xf>
    <xf numFmtId="0" fontId="16" fillId="3" borderId="135" xfId="0" applyFont="1" applyFill="1" applyBorder="1" applyAlignment="1">
      <alignment horizontal="center" vertical="center" textRotation="255"/>
    </xf>
    <xf numFmtId="0" fontId="16"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8" fillId="0" borderId="6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4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6"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8" fillId="2" borderId="124" xfId="0" applyFont="1" applyFill="1" applyBorder="1" applyAlignment="1">
      <alignment horizontal="center" vertical="center" wrapText="1"/>
    </xf>
    <xf numFmtId="0" fontId="18" fillId="2" borderId="131" xfId="0" applyFont="1" applyFill="1" applyBorder="1" applyAlignment="1">
      <alignment horizontal="center" vertical="center"/>
    </xf>
    <xf numFmtId="0" fontId="18"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8"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4"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6"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8" fillId="2" borderId="146" xfId="0" applyFont="1" applyFill="1" applyBorder="1" applyAlignment="1">
      <alignment horizontal="center" vertical="center" wrapText="1"/>
    </xf>
    <xf numFmtId="0" fontId="18" fillId="2" borderId="147" xfId="0" applyFont="1" applyFill="1" applyBorder="1" applyAlignment="1">
      <alignment horizontal="center" vertical="center"/>
    </xf>
    <xf numFmtId="0" fontId="18" fillId="2" borderId="168" xfId="0" applyFont="1" applyFill="1" applyBorder="1" applyAlignment="1">
      <alignment horizontal="center" vertical="center"/>
    </xf>
    <xf numFmtId="0" fontId="33" fillId="6" borderId="37" xfId="0" applyFont="1" applyFill="1" applyBorder="1" applyAlignment="1">
      <alignment horizontal="left" vertical="center" wrapText="1"/>
    </xf>
    <xf numFmtId="0" fontId="33" fillId="6" borderId="123" xfId="0" applyFont="1" applyFill="1" applyBorder="1" applyAlignment="1">
      <alignment horizontal="left" vertical="center" wrapText="1"/>
    </xf>
    <xf numFmtId="0" fontId="33" fillId="6" borderId="150" xfId="0" applyFont="1" applyFill="1" applyBorder="1" applyAlignment="1">
      <alignment horizontal="left" vertical="center" wrapText="1"/>
    </xf>
    <xf numFmtId="0" fontId="13" fillId="2" borderId="110"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18"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1" xfId="0" applyFont="1" applyFill="1" applyBorder="1" applyAlignment="1">
      <alignment horizontal="center" vertical="center" wrapText="1"/>
    </xf>
    <xf numFmtId="176" fontId="8" fillId="5" borderId="25" xfId="0" applyNumberFormat="1" applyFont="1" applyFill="1" applyBorder="1" applyAlignment="1" applyProtection="1">
      <alignment horizontal="left" vertical="center" wrapText="1"/>
      <protection locked="0"/>
    </xf>
    <xf numFmtId="176" fontId="8" fillId="5" borderId="26" xfId="0" applyNumberFormat="1" applyFont="1" applyFill="1" applyBorder="1" applyAlignment="1" applyProtection="1">
      <alignment horizontal="left" vertical="center" wrapText="1"/>
      <protection locked="0"/>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3" fillId="0" borderId="0" xfId="0" applyNumberFormat="1" applyFont="1" applyBorder="1" applyAlignment="1" applyProtection="1">
      <alignment horizontal="left" vertical="center"/>
      <protection locked="0"/>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1"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0" fillId="3" borderId="42" xfId="0" applyFont="1" applyFill="1" applyBorder="1" applyAlignment="1">
      <alignment horizontal="center" vertical="center" textRotation="255" wrapText="1"/>
    </xf>
    <xf numFmtId="0" fontId="20"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0" borderId="7" xfId="0" applyFont="1" applyBorder="1" applyAlignment="1">
      <alignment horizontal="center" vertical="center"/>
    </xf>
    <xf numFmtId="0" fontId="23" fillId="0" borderId="7"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8" fillId="0" borderId="100"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179" fontId="28" fillId="0" borderId="76" xfId="0" applyNumberFormat="1" applyFont="1" applyFill="1" applyBorder="1" applyAlignment="1" applyProtection="1">
      <alignment horizontal="center" vertical="center" wrapText="1"/>
      <protection locked="0"/>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5"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5" fillId="0" borderId="88" xfId="0" applyNumberFormat="1" applyFont="1" applyFill="1" applyBorder="1" applyAlignment="1" applyProtection="1">
      <alignment horizontal="left" vertical="center" wrapText="1"/>
      <protection locked="0"/>
    </xf>
    <xf numFmtId="49" fontId="25" fillId="0" borderId="12" xfId="0" applyNumberFormat="1" applyFont="1" applyFill="1" applyBorder="1" applyAlignment="1" applyProtection="1">
      <alignment horizontal="left" vertical="center" wrapText="1"/>
      <protection locked="0"/>
    </xf>
    <xf numFmtId="49" fontId="25" fillId="0" borderId="22" xfId="0" applyNumberFormat="1" applyFont="1" applyFill="1" applyBorder="1" applyAlignment="1" applyProtection="1">
      <alignment horizontal="left" vertical="center" wrapText="1"/>
      <protection locked="0"/>
    </xf>
    <xf numFmtId="49" fontId="25" fillId="0" borderId="171" xfId="0" applyNumberFormat="1" applyFont="1" applyFill="1" applyBorder="1" applyAlignment="1" applyProtection="1">
      <alignment horizontal="left" vertical="center" wrapText="1"/>
      <protection locked="0"/>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170" xfId="0" applyFont="1" applyFill="1" applyBorder="1" applyAlignment="1" applyProtection="1">
      <alignment horizontal="center" vertical="center" wrapText="1"/>
      <protection locked="0"/>
    </xf>
    <xf numFmtId="0" fontId="8" fillId="0" borderId="24" xfId="4" applyBorder="1" applyAlignment="1" applyProtection="1">
      <alignment horizontal="left" vertical="center" wrapText="1"/>
      <protection locked="0"/>
    </xf>
    <xf numFmtId="0" fontId="8" fillId="0" borderId="25" xfId="4" applyBorder="1" applyAlignment="1" applyProtection="1">
      <alignment horizontal="left" vertical="center" wrapText="1"/>
      <protection locked="0"/>
    </xf>
    <xf numFmtId="0" fontId="8" fillId="0" borderId="26" xfId="4" applyBorder="1" applyAlignment="1" applyProtection="1">
      <alignment horizontal="left" vertical="center" wrapText="1"/>
      <protection locked="0"/>
    </xf>
    <xf numFmtId="176" fontId="0" fillId="5" borderId="24" xfId="4" applyNumberFormat="1" applyFont="1" applyFill="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89"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38" xfId="0"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129" xfId="0" applyFont="1" applyBorder="1" applyAlignment="1">
      <alignment horizontal="center" vertical="center"/>
    </xf>
    <xf numFmtId="0" fontId="8" fillId="0" borderId="76" xfId="0" applyFont="1" applyBorder="1" applyAlignment="1">
      <alignment horizontal="center" vertical="center"/>
    </xf>
    <xf numFmtId="0" fontId="16" fillId="0" borderId="97" xfId="0" applyFont="1" applyBorder="1" applyAlignment="1">
      <alignment horizontal="center" vertical="center" wrapText="1"/>
    </xf>
    <xf numFmtId="0" fontId="8" fillId="0" borderId="98" xfId="0" applyFont="1" applyBorder="1" applyAlignment="1">
      <alignment horizontal="center" vertical="center"/>
    </xf>
    <xf numFmtId="0" fontId="8"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24" fillId="0" borderId="50" xfId="0" applyFont="1" applyFill="1" applyBorder="1" applyAlignment="1" applyProtection="1">
      <alignment horizontal="center" vertical="center" wrapText="1"/>
      <protection locked="0"/>
    </xf>
    <xf numFmtId="0" fontId="24" fillId="0" borderId="51" xfId="0" applyFont="1" applyFill="1" applyBorder="1" applyAlignment="1" applyProtection="1">
      <alignment horizontal="center" vertical="center" wrapText="1"/>
      <protection locked="0"/>
    </xf>
    <xf numFmtId="0" fontId="8" fillId="2" borderId="11" xfId="0" applyFont="1" applyFill="1" applyBorder="1" applyAlignment="1">
      <alignment vertical="center"/>
    </xf>
  </cellXfs>
  <cellStyles count="41">
    <cellStyle name="パーセント 2" xfId="16"/>
    <cellStyle name="パーセント 3" xfId="9"/>
    <cellStyle name="桁区切り 2" xfId="15"/>
    <cellStyle name="桁区切り 2 2" xfId="20"/>
    <cellStyle name="桁区切り 2 2 2" xfId="34"/>
    <cellStyle name="桁区切り 2 3" xfId="23"/>
    <cellStyle name="桁区切り 2 3 2" xfId="37"/>
    <cellStyle name="桁区切り 3" xfId="17"/>
    <cellStyle name="桁区切り 3 2" xfId="26"/>
    <cellStyle name="桁区切り 3 2 2" xfId="40"/>
    <cellStyle name="桁区切り 3 3" xfId="32"/>
    <cellStyle name="桁区切り 4" xfId="10"/>
    <cellStyle name="標準" xfId="0" builtinId="0"/>
    <cellStyle name="標準 2" xfId="4"/>
    <cellStyle name="標準 2 2" xfId="19"/>
    <cellStyle name="標準 2 2 2" xfId="33"/>
    <cellStyle name="標準 2 3" xfId="22"/>
    <cellStyle name="標準 2 3 2" xfId="36"/>
    <cellStyle name="標準 3" xfId="5"/>
    <cellStyle name="標準 3 2" xfId="6"/>
    <cellStyle name="標準 3 2 2" xfId="8"/>
    <cellStyle name="標準 3 2 2 2" xfId="30"/>
    <cellStyle name="標準 3 2 3" xfId="28"/>
    <cellStyle name="標準 3 3" xfId="7"/>
    <cellStyle name="標準 3 3 2" xfId="18"/>
    <cellStyle name="標準 3 3 3" xfId="21"/>
    <cellStyle name="標準 3 3 3 2" xfId="35"/>
    <cellStyle name="標準 3 3 4" xfId="29"/>
    <cellStyle name="標準 3 4" xfId="24"/>
    <cellStyle name="標準 3 4 2" xfId="38"/>
    <cellStyle name="標準 3 5" xfId="27"/>
    <cellStyle name="標準 4" xfId="11"/>
    <cellStyle name="標準 4 2" xfId="13"/>
    <cellStyle name="標準 4 2 2" xfId="31"/>
    <cellStyle name="標準 4 3" xfId="25"/>
    <cellStyle name="標準 4 3 2" xfId="39"/>
    <cellStyle name="標準 5" xfId="14"/>
    <cellStyle name="標準 6" xfId="12"/>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72404</xdr:colOff>
      <xdr:row>742</xdr:row>
      <xdr:rowOff>0</xdr:rowOff>
    </xdr:from>
    <xdr:to>
      <xdr:col>29</xdr:col>
      <xdr:colOff>129005</xdr:colOff>
      <xdr:row>743</xdr:row>
      <xdr:rowOff>324422</xdr:rowOff>
    </xdr:to>
    <xdr:sp macro="" textlink="">
      <xdr:nvSpPr>
        <xdr:cNvPr id="64" name="Text Box 4">
          <a:extLst>
            <a:ext uri="{FF2B5EF4-FFF2-40B4-BE49-F238E27FC236}">
              <a16:creationId xmlns:a16="http://schemas.microsoft.com/office/drawing/2014/main" id="{ADD12E5B-CBDA-49E6-8BFA-4DE08C06E1B3}"/>
            </a:ext>
          </a:extLst>
        </xdr:cNvPr>
        <xdr:cNvSpPr txBox="1">
          <a:spLocks noChangeArrowheads="1"/>
        </xdr:cNvSpPr>
      </xdr:nvSpPr>
      <xdr:spPr bwMode="auto">
        <a:xfrm>
          <a:off x="5060040" y="68701227"/>
          <a:ext cx="1095692" cy="8093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文部科学省</a:t>
          </a:r>
        </a:p>
        <a:p>
          <a:pPr algn="ctr" rtl="0">
            <a:lnSpc>
              <a:spcPts val="1100"/>
            </a:lnSpc>
            <a:defRPr sz="1000"/>
          </a:pPr>
          <a:r>
            <a:rPr lang="en-US" altLang="ja-JP" sz="1000" b="0" i="0" u="none" strike="noStrike" baseline="0">
              <a:solidFill>
                <a:sysClr val="windowText" lastClr="000000"/>
              </a:solidFill>
              <a:effectLst/>
              <a:latin typeface="+mn-lt"/>
              <a:ea typeface="+mn-ea"/>
              <a:cs typeface="+mn-cs"/>
            </a:rPr>
            <a:t>100,723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30000">
            <a:solidFill>
              <a:sysClr val="windowText" lastClr="000000"/>
            </a:solidFill>
            <a:latin typeface="ＭＳ Ｐゴシック"/>
            <a:ea typeface="ＭＳ Ｐゴシック"/>
          </a:endParaRPr>
        </a:p>
      </xdr:txBody>
    </xdr:sp>
    <xdr:clientData/>
  </xdr:twoCellAnchor>
  <xdr:twoCellAnchor>
    <xdr:from>
      <xdr:col>20</xdr:col>
      <xdr:colOff>190297</xdr:colOff>
      <xdr:row>748</xdr:row>
      <xdr:rowOff>106464</xdr:rowOff>
    </xdr:from>
    <xdr:to>
      <xdr:col>33</xdr:col>
      <xdr:colOff>66014</xdr:colOff>
      <xdr:row>750</xdr:row>
      <xdr:rowOff>259627</xdr:rowOff>
    </xdr:to>
    <xdr:sp macro="" textlink="">
      <xdr:nvSpPr>
        <xdr:cNvPr id="65" name="Text Box 5">
          <a:extLst>
            <a:ext uri="{FF2B5EF4-FFF2-40B4-BE49-F238E27FC236}">
              <a16:creationId xmlns:a16="http://schemas.microsoft.com/office/drawing/2014/main" id="{C2BFEF21-CAC3-4B3A-9CF2-041366FA2728}"/>
            </a:ext>
          </a:extLst>
        </xdr:cNvPr>
        <xdr:cNvSpPr txBox="1">
          <a:spLocks noChangeArrowheads="1"/>
        </xdr:cNvSpPr>
      </xdr:nvSpPr>
      <xdr:spPr bwMode="auto">
        <a:xfrm>
          <a:off x="4346661" y="71717146"/>
          <a:ext cx="2577353" cy="11229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【A】国立研究開発法人科学技術振興機構</a:t>
          </a:r>
        </a:p>
        <a:p>
          <a:pPr algn="ctr" rtl="0">
            <a:lnSpc>
              <a:spcPts val="1300"/>
            </a:lnSpc>
            <a:defRPr sz="1000"/>
          </a:pPr>
          <a:r>
            <a:rPr lang="en-US" altLang="ja-JP" sz="1000" b="0" i="0" u="none" strike="noStrike" baseline="0">
              <a:solidFill>
                <a:sysClr val="windowText" lastClr="000000"/>
              </a:solidFill>
              <a:effectLst/>
              <a:latin typeface="+mn-lt"/>
              <a:ea typeface="+mn-ea"/>
              <a:cs typeface="+mn-cs"/>
            </a:rPr>
            <a:t>100,877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endPar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14772</xdr:colOff>
      <xdr:row>754</xdr:row>
      <xdr:rowOff>338472</xdr:rowOff>
    </xdr:from>
    <xdr:to>
      <xdr:col>17</xdr:col>
      <xdr:colOff>101225</xdr:colOff>
      <xdr:row>757</xdr:row>
      <xdr:rowOff>64015</xdr:rowOff>
    </xdr:to>
    <xdr:sp macro="" textlink="">
      <xdr:nvSpPr>
        <xdr:cNvPr id="66" name="Text Box 6">
          <a:extLst>
            <a:ext uri="{FF2B5EF4-FFF2-40B4-BE49-F238E27FC236}">
              <a16:creationId xmlns:a16="http://schemas.microsoft.com/office/drawing/2014/main" id="{CD88048F-C68C-4449-9979-49632881CD30}"/>
            </a:ext>
          </a:extLst>
        </xdr:cNvPr>
        <xdr:cNvSpPr txBox="1">
          <a:spLocks noChangeArrowheads="1"/>
        </xdr:cNvSpPr>
      </xdr:nvSpPr>
      <xdr:spPr bwMode="auto">
        <a:xfrm>
          <a:off x="1885136" y="74858608"/>
          <a:ext cx="1748998" cy="118027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【B】未来を共創する研究開発戦略の立案・提言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380</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000" b="0" i="0" u="none" strike="noStrike" baseline="0">
              <a:solidFill>
                <a:sysClr val="windowText" lastClr="000000"/>
              </a:solidFill>
              <a:effectLst/>
              <a:latin typeface="+mn-lt"/>
              <a:ea typeface="+mn-ea"/>
              <a:cs typeface="+mn-cs"/>
            </a:rPr>
            <a:t>1,474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79418</xdr:colOff>
      <xdr:row>754</xdr:row>
      <xdr:rowOff>335297</xdr:rowOff>
    </xdr:from>
    <xdr:to>
      <xdr:col>26</xdr:col>
      <xdr:colOff>179839</xdr:colOff>
      <xdr:row>757</xdr:row>
      <xdr:rowOff>62373</xdr:rowOff>
    </xdr:to>
    <xdr:sp macro="" textlink="">
      <xdr:nvSpPr>
        <xdr:cNvPr id="67" name="Text Box 8">
          <a:extLst>
            <a:ext uri="{FF2B5EF4-FFF2-40B4-BE49-F238E27FC236}">
              <a16:creationId xmlns:a16="http://schemas.microsoft.com/office/drawing/2014/main" id="{E7BF1E0A-CEDD-43EC-AC40-4C2E8067D15E}"/>
            </a:ext>
          </a:extLst>
        </xdr:cNvPr>
        <xdr:cNvSpPr txBox="1">
          <a:spLocks noChangeArrowheads="1"/>
        </xdr:cNvSpPr>
      </xdr:nvSpPr>
      <xdr:spPr bwMode="auto">
        <a:xfrm>
          <a:off x="3820145" y="74855433"/>
          <a:ext cx="1762967" cy="11818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【C】知の創造と経済・社会的価値への転換</a:t>
          </a:r>
        </a:p>
        <a:p>
          <a:pPr algn="ctr" rtl="0">
            <a:defRPr sz="1000"/>
          </a:pPr>
          <a:r>
            <a:rPr lang="ja-JP" altLang="en-US" sz="1100" b="0" i="0" u="none" strike="noStrike" baseline="0">
              <a:solidFill>
                <a:sysClr val="windowText" lastClr="000000"/>
              </a:solidFill>
              <a:latin typeface="ＭＳ Ｐゴシック"/>
              <a:ea typeface="ＭＳ Ｐゴシック"/>
            </a:rPr>
            <a:t>大学等（全</a:t>
          </a:r>
          <a:r>
            <a:rPr lang="en-US" altLang="ja-JP" sz="1000" b="0" i="0" u="none" strike="noStrike" baseline="0">
              <a:solidFill>
                <a:sysClr val="windowText" lastClr="000000"/>
              </a:solidFill>
              <a:effectLst/>
              <a:latin typeface="+mn-lt"/>
              <a:ea typeface="+mn-ea"/>
              <a:cs typeface="+mn-cs"/>
            </a:rPr>
            <a:t>1601</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000" b="0" i="0" u="none" strike="noStrike" baseline="0">
              <a:solidFill>
                <a:sysClr val="windowText" lastClr="000000"/>
              </a:solidFill>
              <a:effectLst/>
              <a:latin typeface="+mn-lt"/>
              <a:ea typeface="+mn-ea"/>
              <a:cs typeface="+mn-cs"/>
            </a:rPr>
            <a:t>89,280</a:t>
          </a:r>
          <a:r>
            <a:rPr lang="ja-JP" altLang="en-US" sz="1100" b="0" i="0" u="none" strike="noStrike" baseline="0">
              <a:solidFill>
                <a:sysClr val="windowText" lastClr="000000"/>
              </a:solidFill>
              <a:latin typeface="ＭＳ Ｐゴシック"/>
              <a:ea typeface="ＭＳ Ｐゴシック"/>
            </a:rPr>
            <a:t>百万円</a:t>
          </a:r>
          <a:endParaRPr lang="ja-JP" altLang="en-US" sz="800" b="0">
            <a:solidFill>
              <a:sysClr val="windowText" lastClr="000000"/>
            </a:solidFill>
          </a:endParaRPr>
        </a:p>
      </xdr:txBody>
    </xdr:sp>
    <xdr:clientData/>
  </xdr:twoCellAnchor>
  <xdr:twoCellAnchor>
    <xdr:from>
      <xdr:col>37</xdr:col>
      <xdr:colOff>28850</xdr:colOff>
      <xdr:row>754</xdr:row>
      <xdr:rowOff>341647</xdr:rowOff>
    </xdr:from>
    <xdr:to>
      <xdr:col>45</xdr:col>
      <xdr:colOff>179855</xdr:colOff>
      <xdr:row>757</xdr:row>
      <xdr:rowOff>64015</xdr:rowOff>
    </xdr:to>
    <xdr:sp macro="" textlink="">
      <xdr:nvSpPr>
        <xdr:cNvPr id="68" name="Text Box 11">
          <a:extLst>
            <a:ext uri="{FF2B5EF4-FFF2-40B4-BE49-F238E27FC236}">
              <a16:creationId xmlns:a16="http://schemas.microsoft.com/office/drawing/2014/main" id="{56FD52F0-DE42-4765-B4F4-9F6B5611DEE8}"/>
            </a:ext>
          </a:extLst>
        </xdr:cNvPr>
        <xdr:cNvSpPr txBox="1">
          <a:spLocks noChangeArrowheads="1"/>
        </xdr:cNvSpPr>
      </xdr:nvSpPr>
      <xdr:spPr bwMode="auto">
        <a:xfrm>
          <a:off x="7718123" y="74861783"/>
          <a:ext cx="1813550" cy="11770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】法人共通</a:t>
          </a:r>
        </a:p>
        <a:p>
          <a:pPr algn="ctr" rtl="0">
            <a:defRPr sz="1000"/>
          </a:pPr>
          <a:r>
            <a:rPr lang="ja-JP" altLang="en-US" sz="1100" b="0" i="0" u="none" strike="noStrike" baseline="0">
              <a:solidFill>
                <a:sysClr val="windowText" lastClr="000000"/>
              </a:solidFill>
              <a:latin typeface="ＭＳ Ｐゴシック"/>
              <a:ea typeface="ＭＳ Ｐゴシック"/>
            </a:rPr>
            <a:t>自治体等（全</a:t>
          </a:r>
          <a:r>
            <a:rPr lang="en-US" altLang="ja-JP" sz="1000" b="0" i="0" u="none" strike="noStrike" baseline="0">
              <a:solidFill>
                <a:sysClr val="windowText" lastClr="000000"/>
              </a:solidFill>
              <a:effectLst/>
              <a:latin typeface="+mn-lt"/>
              <a:ea typeface="+mn-ea"/>
              <a:cs typeface="+mn-cs"/>
            </a:rPr>
            <a:t>345</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000" b="0" i="0" u="none" strike="noStrike" baseline="0">
              <a:solidFill>
                <a:sysClr val="windowText" lastClr="000000"/>
              </a:solidFill>
              <a:effectLst/>
              <a:latin typeface="+mn-lt"/>
              <a:ea typeface="+mn-ea"/>
              <a:cs typeface="+mn-cs"/>
            </a:rPr>
            <a:t>3,067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0</xdr:colOff>
      <xdr:row>757</xdr:row>
      <xdr:rowOff>121273</xdr:rowOff>
    </xdr:from>
    <xdr:to>
      <xdr:col>17</xdr:col>
      <xdr:colOff>88694</xdr:colOff>
      <xdr:row>761</xdr:row>
      <xdr:rowOff>241450</xdr:rowOff>
    </xdr:to>
    <xdr:grpSp>
      <xdr:nvGrpSpPr>
        <xdr:cNvPr id="69" name="Group 22">
          <a:extLst>
            <a:ext uri="{FF2B5EF4-FFF2-40B4-BE49-F238E27FC236}">
              <a16:creationId xmlns:a16="http://schemas.microsoft.com/office/drawing/2014/main" id="{42C2A897-D0EC-4B3F-BC36-F49BB3C4E74E}"/>
            </a:ext>
          </a:extLst>
        </xdr:cNvPr>
        <xdr:cNvGrpSpPr>
          <a:grpSpLocks/>
        </xdr:cNvGrpSpPr>
      </xdr:nvGrpSpPr>
      <xdr:grpSpPr bwMode="auto">
        <a:xfrm>
          <a:off x="1821656" y="66962961"/>
          <a:ext cx="1707944" cy="2025177"/>
          <a:chOff x="488" y="3367"/>
          <a:chExt cx="207" cy="94"/>
        </a:xfrm>
      </xdr:grpSpPr>
      <xdr:sp macro="" textlink="">
        <xdr:nvSpPr>
          <xdr:cNvPr id="70" name="AutoShape 23">
            <a:extLst>
              <a:ext uri="{FF2B5EF4-FFF2-40B4-BE49-F238E27FC236}">
                <a16:creationId xmlns:a16="http://schemas.microsoft.com/office/drawing/2014/main" id="{89DD3375-0683-4BD1-BDE2-15AB41AF4FA3}"/>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 name="Text Box 24">
            <a:extLst>
              <a:ext uri="{FF2B5EF4-FFF2-40B4-BE49-F238E27FC236}">
                <a16:creationId xmlns:a16="http://schemas.microsoft.com/office/drawing/2014/main" id="{80273739-6F9C-4668-830A-E9A3A819A083}"/>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我が国が将来にわたり競争力を維持・強化し、国際社会の持続発展に貢献していくため、先見性のある研究開発戦略を立案・提言する。</a:t>
            </a:r>
          </a:p>
        </xdr:txBody>
      </xdr:sp>
    </xdr:grpSp>
    <xdr:clientData/>
  </xdr:twoCellAnchor>
  <xdr:twoCellAnchor>
    <xdr:from>
      <xdr:col>18</xdr:col>
      <xdr:colOff>88702</xdr:colOff>
      <xdr:row>757</xdr:row>
      <xdr:rowOff>124449</xdr:rowOff>
    </xdr:from>
    <xdr:to>
      <xdr:col>26</xdr:col>
      <xdr:colOff>183746</xdr:colOff>
      <xdr:row>761</xdr:row>
      <xdr:rowOff>244027</xdr:rowOff>
    </xdr:to>
    <xdr:grpSp>
      <xdr:nvGrpSpPr>
        <xdr:cNvPr id="72" name="Group 25">
          <a:extLst>
            <a:ext uri="{FF2B5EF4-FFF2-40B4-BE49-F238E27FC236}">
              <a16:creationId xmlns:a16="http://schemas.microsoft.com/office/drawing/2014/main" id="{2490F58E-E7A7-4390-8564-4DB97CF2FDB2}"/>
            </a:ext>
          </a:extLst>
        </xdr:cNvPr>
        <xdr:cNvGrpSpPr>
          <a:grpSpLocks/>
        </xdr:cNvGrpSpPr>
      </xdr:nvGrpSpPr>
      <xdr:grpSpPr bwMode="auto">
        <a:xfrm>
          <a:off x="3732015" y="66966137"/>
          <a:ext cx="1714294" cy="2024578"/>
          <a:chOff x="488" y="3367"/>
          <a:chExt cx="207" cy="94"/>
        </a:xfrm>
      </xdr:grpSpPr>
      <xdr:sp macro="" textlink="">
        <xdr:nvSpPr>
          <xdr:cNvPr id="73" name="AutoShape 26">
            <a:extLst>
              <a:ext uri="{FF2B5EF4-FFF2-40B4-BE49-F238E27FC236}">
                <a16:creationId xmlns:a16="http://schemas.microsoft.com/office/drawing/2014/main" id="{3B8E9A84-5348-45B8-9436-21A1FA6BD6F9}"/>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4" name="Text Box 27">
            <a:extLst>
              <a:ext uri="{FF2B5EF4-FFF2-40B4-BE49-F238E27FC236}">
                <a16:creationId xmlns:a16="http://schemas.microsoft.com/office/drawing/2014/main" id="{517B5EF8-0653-4348-8AD2-DE9D1B4DE481}"/>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イノベーションにつながる独創的・挑戦的な研究開発を推進し、未来の産業構造と社会変革に向けた新たな価値の創出と経済・社会的課題への対応を行う。</a:t>
            </a:r>
          </a:p>
        </xdr:txBody>
      </xdr:sp>
    </xdr:grpSp>
    <xdr:clientData/>
  </xdr:twoCellAnchor>
  <xdr:twoCellAnchor>
    <xdr:from>
      <xdr:col>37</xdr:col>
      <xdr:colOff>41869</xdr:colOff>
      <xdr:row>757</xdr:row>
      <xdr:rowOff>121274</xdr:rowOff>
    </xdr:from>
    <xdr:to>
      <xdr:col>45</xdr:col>
      <xdr:colOff>185445</xdr:colOff>
      <xdr:row>761</xdr:row>
      <xdr:rowOff>240852</xdr:rowOff>
    </xdr:to>
    <xdr:grpSp>
      <xdr:nvGrpSpPr>
        <xdr:cNvPr id="75" name="Group 37">
          <a:extLst>
            <a:ext uri="{FF2B5EF4-FFF2-40B4-BE49-F238E27FC236}">
              <a16:creationId xmlns:a16="http://schemas.microsoft.com/office/drawing/2014/main" id="{4D47C59E-5DAE-406F-87A7-0DF2FE19712D}"/>
            </a:ext>
          </a:extLst>
        </xdr:cNvPr>
        <xdr:cNvGrpSpPr>
          <a:grpSpLocks/>
        </xdr:cNvGrpSpPr>
      </xdr:nvGrpSpPr>
      <xdr:grpSpPr bwMode="auto">
        <a:xfrm>
          <a:off x="7530900" y="66962962"/>
          <a:ext cx="1762826" cy="2024578"/>
          <a:chOff x="488" y="3367"/>
          <a:chExt cx="207" cy="94"/>
        </a:xfrm>
      </xdr:grpSpPr>
      <xdr:sp macro="" textlink="">
        <xdr:nvSpPr>
          <xdr:cNvPr id="76" name="AutoShape 38">
            <a:extLst>
              <a:ext uri="{FF2B5EF4-FFF2-40B4-BE49-F238E27FC236}">
                <a16:creationId xmlns:a16="http://schemas.microsoft.com/office/drawing/2014/main" id="{C4C04D66-8120-4F23-989E-3A1A63E93C4C}"/>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7" name="Text Box 39">
            <a:extLst>
              <a:ext uri="{FF2B5EF4-FFF2-40B4-BE49-F238E27FC236}">
                <a16:creationId xmlns:a16="http://schemas.microsoft.com/office/drawing/2014/main" id="{E79764F0-8DB2-40D5-947D-1CF8A1FAE67D}"/>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運営管理部門にかかる費用</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204613</xdr:colOff>
      <xdr:row>743</xdr:row>
      <xdr:rowOff>324422</xdr:rowOff>
    </xdr:from>
    <xdr:to>
      <xdr:col>27</xdr:col>
      <xdr:colOff>24247</xdr:colOff>
      <xdr:row>748</xdr:row>
      <xdr:rowOff>106464</xdr:rowOff>
    </xdr:to>
    <xdr:cxnSp macro="">
      <xdr:nvCxnSpPr>
        <xdr:cNvPr id="78" name="カギ線コネクタ 21">
          <a:extLst>
            <a:ext uri="{FF2B5EF4-FFF2-40B4-BE49-F238E27FC236}">
              <a16:creationId xmlns:a16="http://schemas.microsoft.com/office/drawing/2014/main" id="{30A96502-F9E8-462E-9D93-5B2FC44DD669}"/>
            </a:ext>
          </a:extLst>
        </xdr:cNvPr>
        <xdr:cNvCxnSpPr>
          <a:stCxn id="64" idx="2"/>
          <a:endCxn id="65" idx="0"/>
        </xdr:cNvCxnSpPr>
      </xdr:nvCxnSpPr>
      <xdr:spPr>
        <a:xfrm rot="16200000" flipH="1">
          <a:off x="4518318" y="70600126"/>
          <a:ext cx="2206588" cy="27452"/>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56030</xdr:colOff>
      <xdr:row>743</xdr:row>
      <xdr:rowOff>444309</xdr:rowOff>
    </xdr:from>
    <xdr:to>
      <xdr:col>38</xdr:col>
      <xdr:colOff>67235</xdr:colOff>
      <xdr:row>746</xdr:row>
      <xdr:rowOff>165691</xdr:rowOff>
    </xdr:to>
    <xdr:grpSp>
      <xdr:nvGrpSpPr>
        <xdr:cNvPr id="79" name="Group 16">
          <a:extLst>
            <a:ext uri="{FF2B5EF4-FFF2-40B4-BE49-F238E27FC236}">
              <a16:creationId xmlns:a16="http://schemas.microsoft.com/office/drawing/2014/main" id="{A86FC4E6-1626-4587-A234-965BDD6EC49D}"/>
            </a:ext>
          </a:extLst>
        </xdr:cNvPr>
        <xdr:cNvGrpSpPr>
          <a:grpSpLocks/>
        </xdr:cNvGrpSpPr>
      </xdr:nvGrpSpPr>
      <xdr:grpSpPr bwMode="auto">
        <a:xfrm>
          <a:off x="3294530" y="60618497"/>
          <a:ext cx="4464143" cy="1150132"/>
          <a:chOff x="488" y="3367"/>
          <a:chExt cx="207" cy="93"/>
        </a:xfrm>
      </xdr:grpSpPr>
      <xdr:sp macro="" textlink="">
        <xdr:nvSpPr>
          <xdr:cNvPr id="80" name="AutoShape 17">
            <a:extLst>
              <a:ext uri="{FF2B5EF4-FFF2-40B4-BE49-F238E27FC236}">
                <a16:creationId xmlns:a16="http://schemas.microsoft.com/office/drawing/2014/main" id="{62DD9794-8FF0-4316-94E0-57BF84D16C62}"/>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1" name="Text Box 18">
            <a:extLst>
              <a:ext uri="{FF2B5EF4-FFF2-40B4-BE49-F238E27FC236}">
                <a16:creationId xmlns:a16="http://schemas.microsoft.com/office/drawing/2014/main" id="{0F296559-A40B-4695-9890-1931DF9BCD9D}"/>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52398</xdr:colOff>
      <xdr:row>750</xdr:row>
      <xdr:rowOff>259626</xdr:rowOff>
    </xdr:from>
    <xdr:to>
      <xdr:col>27</xdr:col>
      <xdr:colOff>24248</xdr:colOff>
      <xdr:row>754</xdr:row>
      <xdr:rowOff>338471</xdr:rowOff>
    </xdr:to>
    <xdr:cxnSp macro="">
      <xdr:nvCxnSpPr>
        <xdr:cNvPr id="82" name="カギ線コネクタ 25">
          <a:extLst>
            <a:ext uri="{FF2B5EF4-FFF2-40B4-BE49-F238E27FC236}">
              <a16:creationId xmlns:a16="http://schemas.microsoft.com/office/drawing/2014/main" id="{B34CB394-C580-42E1-9445-A837115B9839}"/>
            </a:ext>
          </a:extLst>
        </xdr:cNvPr>
        <xdr:cNvCxnSpPr>
          <a:stCxn id="65" idx="2"/>
          <a:endCxn id="66" idx="0"/>
        </xdr:cNvCxnSpPr>
      </xdr:nvCxnSpPr>
      <xdr:spPr>
        <a:xfrm rot="5400000">
          <a:off x="3185446" y="72408714"/>
          <a:ext cx="2018481" cy="288130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129629</xdr:colOff>
      <xdr:row>750</xdr:row>
      <xdr:rowOff>259628</xdr:rowOff>
    </xdr:from>
    <xdr:to>
      <xdr:col>27</xdr:col>
      <xdr:colOff>24247</xdr:colOff>
      <xdr:row>754</xdr:row>
      <xdr:rowOff>335298</xdr:rowOff>
    </xdr:to>
    <xdr:cxnSp macro="">
      <xdr:nvCxnSpPr>
        <xdr:cNvPr id="83" name="カギ線コネクタ 26">
          <a:extLst>
            <a:ext uri="{FF2B5EF4-FFF2-40B4-BE49-F238E27FC236}">
              <a16:creationId xmlns:a16="http://schemas.microsoft.com/office/drawing/2014/main" id="{9770C805-7992-43DB-8CE6-0CAA511C9C40}"/>
            </a:ext>
          </a:extLst>
        </xdr:cNvPr>
        <xdr:cNvCxnSpPr>
          <a:stCxn id="65" idx="2"/>
          <a:endCxn id="67" idx="0"/>
        </xdr:cNvCxnSpPr>
      </xdr:nvCxnSpPr>
      <xdr:spPr>
        <a:xfrm rot="5400000">
          <a:off x="4160831" y="73380926"/>
          <a:ext cx="2015306" cy="93370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24246</xdr:colOff>
      <xdr:row>750</xdr:row>
      <xdr:rowOff>259627</xdr:rowOff>
    </xdr:from>
    <xdr:to>
      <xdr:col>41</xdr:col>
      <xdr:colOff>109955</xdr:colOff>
      <xdr:row>754</xdr:row>
      <xdr:rowOff>341647</xdr:rowOff>
    </xdr:to>
    <xdr:cxnSp macro="">
      <xdr:nvCxnSpPr>
        <xdr:cNvPr id="84" name="カギ線コネクタ 27">
          <a:extLst>
            <a:ext uri="{FF2B5EF4-FFF2-40B4-BE49-F238E27FC236}">
              <a16:creationId xmlns:a16="http://schemas.microsoft.com/office/drawing/2014/main" id="{22F45090-D0C4-4FD9-B2B2-3FC1EFB9ECE0}"/>
            </a:ext>
          </a:extLst>
        </xdr:cNvPr>
        <xdr:cNvCxnSpPr>
          <a:stCxn id="65" idx="2"/>
          <a:endCxn id="68" idx="0"/>
        </xdr:cNvCxnSpPr>
      </xdr:nvCxnSpPr>
      <xdr:spPr>
        <a:xfrm rot="16200000" flipH="1">
          <a:off x="6013234" y="67681175"/>
          <a:ext cx="1987020" cy="294320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173636</xdr:colOff>
      <xdr:row>748</xdr:row>
      <xdr:rowOff>84891</xdr:rowOff>
    </xdr:from>
    <xdr:to>
      <xdr:col>46</xdr:col>
      <xdr:colOff>109820</xdr:colOff>
      <xdr:row>749</xdr:row>
      <xdr:rowOff>409312</xdr:rowOff>
    </xdr:to>
    <xdr:sp macro="" textlink="">
      <xdr:nvSpPr>
        <xdr:cNvPr id="85" name="Text Box 4">
          <a:extLst>
            <a:ext uri="{FF2B5EF4-FFF2-40B4-BE49-F238E27FC236}">
              <a16:creationId xmlns:a16="http://schemas.microsoft.com/office/drawing/2014/main" id="{80405F14-4830-458E-B083-B2206B8A98AE}"/>
            </a:ext>
          </a:extLst>
        </xdr:cNvPr>
        <xdr:cNvSpPr txBox="1">
          <a:spLocks noChangeArrowheads="1"/>
        </xdr:cNvSpPr>
      </xdr:nvSpPr>
      <xdr:spPr bwMode="auto">
        <a:xfrm>
          <a:off x="7031636" y="71695573"/>
          <a:ext cx="2637820" cy="80933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支出額については総事業費で記入している。国費投入額と総事業費との差額は、自己収入等である。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35719</xdr:colOff>
      <xdr:row>753</xdr:row>
      <xdr:rowOff>392134</xdr:rowOff>
    </xdr:from>
    <xdr:to>
      <xdr:col>17</xdr:col>
      <xdr:colOff>107156</xdr:colOff>
      <xdr:row>754</xdr:row>
      <xdr:rowOff>294643</xdr:rowOff>
    </xdr:to>
    <xdr:grpSp>
      <xdr:nvGrpSpPr>
        <xdr:cNvPr id="86" name="Group 9">
          <a:extLst>
            <a:ext uri="{FF2B5EF4-FFF2-40B4-BE49-F238E27FC236}">
              <a16:creationId xmlns:a16="http://schemas.microsoft.com/office/drawing/2014/main" id="{D0A39692-225E-41F8-82D9-1311997C1195}"/>
            </a:ext>
          </a:extLst>
        </xdr:cNvPr>
        <xdr:cNvGrpSpPr>
          <a:grpSpLocks/>
        </xdr:cNvGrpSpPr>
      </xdr:nvGrpSpPr>
      <xdr:grpSpPr bwMode="auto">
        <a:xfrm>
          <a:off x="1857375" y="65328822"/>
          <a:ext cx="1690687" cy="378759"/>
          <a:chOff x="485" y="3269"/>
          <a:chExt cx="208" cy="287"/>
        </a:xfrm>
      </xdr:grpSpPr>
      <xdr:sp macro="" textlink="">
        <xdr:nvSpPr>
          <xdr:cNvPr id="87" name="AutoShape 10">
            <a:extLst>
              <a:ext uri="{FF2B5EF4-FFF2-40B4-BE49-F238E27FC236}">
                <a16:creationId xmlns:a16="http://schemas.microsoft.com/office/drawing/2014/main" id="{925C81BA-F3E5-46E7-AC14-370058ED722F}"/>
              </a:ext>
            </a:extLst>
          </xdr:cNvPr>
          <xdr:cNvSpPr>
            <a:spLocks noChangeArrowheads="1"/>
          </xdr:cNvSpPr>
        </xdr:nvSpPr>
        <xdr:spPr bwMode="auto">
          <a:xfrm>
            <a:off x="485" y="3269"/>
            <a:ext cx="208" cy="2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8" name="Text Box 11">
            <a:extLst>
              <a:ext uri="{FF2B5EF4-FFF2-40B4-BE49-F238E27FC236}">
                <a16:creationId xmlns:a16="http://schemas.microsoft.com/office/drawing/2014/main" id="{77B8D666-3353-466E-895A-2358A03EBB0E}"/>
              </a:ext>
            </a:extLst>
          </xdr:cNvPr>
          <xdr:cNvSpPr txBox="1">
            <a:spLocks noChangeArrowheads="1"/>
          </xdr:cNvSpPr>
        </xdr:nvSpPr>
        <xdr:spPr bwMode="auto">
          <a:xfrm>
            <a:off x="493" y="3291"/>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18</xdr:col>
      <xdr:colOff>119062</xdr:colOff>
      <xdr:row>753</xdr:row>
      <xdr:rowOff>416685</xdr:rowOff>
    </xdr:from>
    <xdr:to>
      <xdr:col>26</xdr:col>
      <xdr:colOff>190499</xdr:colOff>
      <xdr:row>754</xdr:row>
      <xdr:rowOff>328122</xdr:rowOff>
    </xdr:to>
    <xdr:grpSp>
      <xdr:nvGrpSpPr>
        <xdr:cNvPr id="89" name="Group 9">
          <a:extLst>
            <a:ext uri="{FF2B5EF4-FFF2-40B4-BE49-F238E27FC236}">
              <a16:creationId xmlns:a16="http://schemas.microsoft.com/office/drawing/2014/main" id="{6B0A1E15-7058-43BA-B108-F1BF7DC950BD}"/>
            </a:ext>
          </a:extLst>
        </xdr:cNvPr>
        <xdr:cNvGrpSpPr>
          <a:grpSpLocks/>
        </xdr:cNvGrpSpPr>
      </xdr:nvGrpSpPr>
      <xdr:grpSpPr bwMode="auto">
        <a:xfrm>
          <a:off x="3762375" y="65353373"/>
          <a:ext cx="1690687" cy="387687"/>
          <a:chOff x="488" y="3269"/>
          <a:chExt cx="207" cy="218"/>
        </a:xfrm>
      </xdr:grpSpPr>
      <xdr:sp macro="" textlink="">
        <xdr:nvSpPr>
          <xdr:cNvPr id="90" name="AutoShape 10">
            <a:extLst>
              <a:ext uri="{FF2B5EF4-FFF2-40B4-BE49-F238E27FC236}">
                <a16:creationId xmlns:a16="http://schemas.microsoft.com/office/drawing/2014/main" id="{B7F55415-9F07-4574-B8ED-8F913A5921FD}"/>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1" name="Text Box 11">
            <a:extLst>
              <a:ext uri="{FF2B5EF4-FFF2-40B4-BE49-F238E27FC236}">
                <a16:creationId xmlns:a16="http://schemas.microsoft.com/office/drawing/2014/main" id="{7E2B852F-244F-400E-9B57-42F61888C94A}"/>
              </a:ext>
            </a:extLst>
          </xdr:cNvPr>
          <xdr:cNvSpPr txBox="1">
            <a:spLocks noChangeArrowheads="1"/>
          </xdr:cNvSpPr>
        </xdr:nvSpPr>
        <xdr:spPr bwMode="auto">
          <a:xfrm>
            <a:off x="493"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37</xdr:col>
      <xdr:colOff>47626</xdr:colOff>
      <xdr:row>753</xdr:row>
      <xdr:rowOff>398766</xdr:rowOff>
    </xdr:from>
    <xdr:to>
      <xdr:col>45</xdr:col>
      <xdr:colOff>166688</xdr:colOff>
      <xdr:row>754</xdr:row>
      <xdr:rowOff>279852</xdr:rowOff>
    </xdr:to>
    <xdr:grpSp>
      <xdr:nvGrpSpPr>
        <xdr:cNvPr id="92" name="Group 9">
          <a:extLst>
            <a:ext uri="{FF2B5EF4-FFF2-40B4-BE49-F238E27FC236}">
              <a16:creationId xmlns:a16="http://schemas.microsoft.com/office/drawing/2014/main" id="{C6E3C493-1559-46C3-8D96-FD213FEA34CC}"/>
            </a:ext>
          </a:extLst>
        </xdr:cNvPr>
        <xdr:cNvGrpSpPr>
          <a:grpSpLocks/>
        </xdr:cNvGrpSpPr>
      </xdr:nvGrpSpPr>
      <xdr:grpSpPr bwMode="auto">
        <a:xfrm>
          <a:off x="7536657" y="65335454"/>
          <a:ext cx="1738312" cy="357336"/>
          <a:chOff x="488" y="3269"/>
          <a:chExt cx="207" cy="220"/>
        </a:xfrm>
      </xdr:grpSpPr>
      <xdr:sp macro="" textlink="">
        <xdr:nvSpPr>
          <xdr:cNvPr id="93" name="AutoShape 10">
            <a:extLst>
              <a:ext uri="{FF2B5EF4-FFF2-40B4-BE49-F238E27FC236}">
                <a16:creationId xmlns:a16="http://schemas.microsoft.com/office/drawing/2014/main" id="{48ABAB74-4161-4727-9C9E-642FC7D0067C}"/>
              </a:ext>
            </a:extLst>
          </xdr:cNvPr>
          <xdr:cNvSpPr>
            <a:spLocks noChangeArrowheads="1"/>
          </xdr:cNvSpPr>
        </xdr:nvSpPr>
        <xdr:spPr bwMode="auto">
          <a:xfrm>
            <a:off x="488" y="3269"/>
            <a:ext cx="207" cy="2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4" name="Text Box 11">
            <a:extLst>
              <a:ext uri="{FF2B5EF4-FFF2-40B4-BE49-F238E27FC236}">
                <a16:creationId xmlns:a16="http://schemas.microsoft.com/office/drawing/2014/main" id="{CA39F855-87DC-4D0D-B651-ECE8B90B1D37}"/>
              </a:ext>
            </a:extLst>
          </xdr:cNvPr>
          <xdr:cNvSpPr txBox="1">
            <a:spLocks noChangeArrowheads="1"/>
          </xdr:cNvSpPr>
        </xdr:nvSpPr>
        <xdr:spPr bwMode="auto">
          <a:xfrm>
            <a:off x="496" y="3302"/>
            <a:ext cx="193" cy="129"/>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207425</xdr:colOff>
      <xdr:row>747</xdr:row>
      <xdr:rowOff>52178</xdr:rowOff>
    </xdr:from>
    <xdr:to>
      <xdr:col>26</xdr:col>
      <xdr:colOff>68879</xdr:colOff>
      <xdr:row>748</xdr:row>
      <xdr:rowOff>123733</xdr:rowOff>
    </xdr:to>
    <xdr:grpSp>
      <xdr:nvGrpSpPr>
        <xdr:cNvPr id="95" name="Group 19">
          <a:extLst>
            <a:ext uri="{FF2B5EF4-FFF2-40B4-BE49-F238E27FC236}">
              <a16:creationId xmlns:a16="http://schemas.microsoft.com/office/drawing/2014/main" id="{25895EA2-A8F3-4C8D-80B8-366C981AEB54}"/>
            </a:ext>
          </a:extLst>
        </xdr:cNvPr>
        <xdr:cNvGrpSpPr>
          <a:grpSpLocks/>
        </xdr:cNvGrpSpPr>
      </xdr:nvGrpSpPr>
      <xdr:grpSpPr bwMode="auto">
        <a:xfrm>
          <a:off x="3841213" y="62131366"/>
          <a:ext cx="1490229" cy="547805"/>
          <a:chOff x="488" y="3367"/>
          <a:chExt cx="207" cy="120"/>
        </a:xfrm>
      </xdr:grpSpPr>
      <xdr:sp macro="" textlink="">
        <xdr:nvSpPr>
          <xdr:cNvPr id="96" name="AutoShape 20">
            <a:extLst>
              <a:ext uri="{FF2B5EF4-FFF2-40B4-BE49-F238E27FC236}">
                <a16:creationId xmlns:a16="http://schemas.microsoft.com/office/drawing/2014/main" id="{AB197EFC-1AD8-45E7-91E9-D45F1E0AB81A}"/>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7" name="Text Box 21">
            <a:extLst>
              <a:ext uri="{FF2B5EF4-FFF2-40B4-BE49-F238E27FC236}">
                <a16:creationId xmlns:a16="http://schemas.microsoft.com/office/drawing/2014/main" id="{705265CC-892E-42E1-A1CE-C45F25F10B20}"/>
              </a:ext>
            </a:extLst>
          </xdr:cNvPr>
          <xdr:cNvSpPr txBox="1">
            <a:spLocks noChangeArrowheads="1"/>
          </xdr:cNvSpPr>
        </xdr:nvSpPr>
        <xdr:spPr bwMode="auto">
          <a:xfrm>
            <a:off x="504" y="3393"/>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164854</xdr:colOff>
      <xdr:row>754</xdr:row>
      <xdr:rowOff>335297</xdr:rowOff>
    </xdr:from>
    <xdr:to>
      <xdr:col>36</xdr:col>
      <xdr:colOff>57457</xdr:colOff>
      <xdr:row>757</xdr:row>
      <xdr:rowOff>62373</xdr:rowOff>
    </xdr:to>
    <xdr:sp macro="" textlink="">
      <xdr:nvSpPr>
        <xdr:cNvPr id="98" name="Text Box 8">
          <a:extLst>
            <a:ext uri="{FF2B5EF4-FFF2-40B4-BE49-F238E27FC236}">
              <a16:creationId xmlns:a16="http://schemas.microsoft.com/office/drawing/2014/main" id="{E73F1D92-9663-46E4-BFF1-D0000030328D}"/>
            </a:ext>
          </a:extLst>
        </xdr:cNvPr>
        <xdr:cNvSpPr txBox="1">
          <a:spLocks noChangeArrowheads="1"/>
        </xdr:cNvSpPr>
      </xdr:nvSpPr>
      <xdr:spPr bwMode="auto">
        <a:xfrm>
          <a:off x="5775945" y="74855433"/>
          <a:ext cx="1762967" cy="11818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】未来共創の推進と未来を創る人材の育成</a:t>
          </a:r>
        </a:p>
        <a:p>
          <a:pPr algn="ctr" rtl="0">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000" b="0" i="0" u="none" strike="noStrike" baseline="0">
              <a:solidFill>
                <a:sysClr val="windowText" lastClr="000000"/>
              </a:solidFill>
              <a:effectLst/>
              <a:latin typeface="+mn-lt"/>
              <a:ea typeface="+mn-ea"/>
              <a:cs typeface="+mn-cs"/>
            </a:rPr>
            <a:t>756</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000" b="0" i="0" u="none" strike="noStrike" baseline="0">
              <a:solidFill>
                <a:sysClr val="windowText" lastClr="000000"/>
              </a:solidFill>
              <a:effectLst/>
              <a:latin typeface="+mn-lt"/>
              <a:ea typeface="+mn-ea"/>
              <a:cs typeface="+mn-cs"/>
            </a:rPr>
            <a:t>7,056</a:t>
          </a: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百万円</a:t>
          </a:r>
          <a:endParaRPr lang="ja-JP" altLang="en-US" sz="800" b="0">
            <a:solidFill>
              <a:sysClr val="windowText" lastClr="000000"/>
            </a:solidFill>
          </a:endParaRPr>
        </a:p>
      </xdr:txBody>
    </xdr:sp>
    <xdr:clientData/>
  </xdr:twoCellAnchor>
  <xdr:twoCellAnchor>
    <xdr:from>
      <xdr:col>27</xdr:col>
      <xdr:colOff>148738</xdr:colOff>
      <xdr:row>757</xdr:row>
      <xdr:rowOff>124449</xdr:rowOff>
    </xdr:from>
    <xdr:to>
      <xdr:col>36</xdr:col>
      <xdr:colOff>35964</xdr:colOff>
      <xdr:row>761</xdr:row>
      <xdr:rowOff>244027</xdr:rowOff>
    </xdr:to>
    <xdr:grpSp>
      <xdr:nvGrpSpPr>
        <xdr:cNvPr id="99" name="Group 25">
          <a:extLst>
            <a:ext uri="{FF2B5EF4-FFF2-40B4-BE49-F238E27FC236}">
              <a16:creationId xmlns:a16="http://schemas.microsoft.com/office/drawing/2014/main" id="{5DCAD6D4-BE71-41CE-8D11-31DA6E48130E}"/>
            </a:ext>
          </a:extLst>
        </xdr:cNvPr>
        <xdr:cNvGrpSpPr>
          <a:grpSpLocks/>
        </xdr:cNvGrpSpPr>
      </xdr:nvGrpSpPr>
      <xdr:grpSpPr bwMode="auto">
        <a:xfrm>
          <a:off x="5613707" y="66966137"/>
          <a:ext cx="1708882" cy="2024578"/>
          <a:chOff x="488" y="3367"/>
          <a:chExt cx="207" cy="94"/>
        </a:xfrm>
      </xdr:grpSpPr>
      <xdr:sp macro="" textlink="">
        <xdr:nvSpPr>
          <xdr:cNvPr id="100" name="AutoShape 26">
            <a:extLst>
              <a:ext uri="{FF2B5EF4-FFF2-40B4-BE49-F238E27FC236}">
                <a16:creationId xmlns:a16="http://schemas.microsoft.com/office/drawing/2014/main" id="{691D49E3-C700-4F59-9416-82420461D583}"/>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1" name="Text Box 27">
            <a:extLst>
              <a:ext uri="{FF2B5EF4-FFF2-40B4-BE49-F238E27FC236}">
                <a16:creationId xmlns:a16="http://schemas.microsoft.com/office/drawing/2014/main" id="{4F85EEA0-E3D0-4897-A831-A782F66B3061}"/>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未来社会の共創に向けて、多様なステークホルダーとの対話・協働を推進するとともに、次世代人材および科学技術イノベーションの創出に挑む多様な人材の育成を行う。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24247</xdr:colOff>
      <xdr:row>750</xdr:row>
      <xdr:rowOff>259627</xdr:rowOff>
    </xdr:from>
    <xdr:to>
      <xdr:col>32</xdr:col>
      <xdr:colOff>7247</xdr:colOff>
      <xdr:row>754</xdr:row>
      <xdr:rowOff>335297</xdr:rowOff>
    </xdr:to>
    <xdr:cxnSp macro="">
      <xdr:nvCxnSpPr>
        <xdr:cNvPr id="102" name="カギ線コネクタ 26">
          <a:extLst>
            <a:ext uri="{FF2B5EF4-FFF2-40B4-BE49-F238E27FC236}">
              <a16:creationId xmlns:a16="http://schemas.microsoft.com/office/drawing/2014/main" id="{D523C377-28A9-4765-895D-D83E3EB1970C}"/>
            </a:ext>
          </a:extLst>
        </xdr:cNvPr>
        <xdr:cNvCxnSpPr>
          <a:stCxn id="65" idx="2"/>
        </xdr:cNvCxnSpPr>
      </xdr:nvCxnSpPr>
      <xdr:spPr>
        <a:xfrm rot="16200000" flipH="1">
          <a:off x="5138731" y="73336734"/>
          <a:ext cx="2015306" cy="102209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178593</xdr:colOff>
      <xdr:row>753</xdr:row>
      <xdr:rowOff>416685</xdr:rowOff>
    </xdr:from>
    <xdr:to>
      <xdr:col>36</xdr:col>
      <xdr:colOff>71437</xdr:colOff>
      <xdr:row>754</xdr:row>
      <xdr:rowOff>328122</xdr:rowOff>
    </xdr:to>
    <xdr:grpSp>
      <xdr:nvGrpSpPr>
        <xdr:cNvPr id="103" name="Group 9">
          <a:extLst>
            <a:ext uri="{FF2B5EF4-FFF2-40B4-BE49-F238E27FC236}">
              <a16:creationId xmlns:a16="http://schemas.microsoft.com/office/drawing/2014/main" id="{58538378-9E6F-4493-8A3D-E3946B36F4BA}"/>
            </a:ext>
          </a:extLst>
        </xdr:cNvPr>
        <xdr:cNvGrpSpPr>
          <a:grpSpLocks/>
        </xdr:cNvGrpSpPr>
      </xdr:nvGrpSpPr>
      <xdr:grpSpPr bwMode="auto">
        <a:xfrm>
          <a:off x="5643562" y="65353373"/>
          <a:ext cx="1714500" cy="387687"/>
          <a:chOff x="488" y="3269"/>
          <a:chExt cx="207" cy="218"/>
        </a:xfrm>
      </xdr:grpSpPr>
      <xdr:sp macro="" textlink="">
        <xdr:nvSpPr>
          <xdr:cNvPr id="104" name="AutoShape 10">
            <a:extLst>
              <a:ext uri="{FF2B5EF4-FFF2-40B4-BE49-F238E27FC236}">
                <a16:creationId xmlns:a16="http://schemas.microsoft.com/office/drawing/2014/main" id="{0D905FD1-5433-4635-B96F-6C65E0733745}"/>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5" name="Text Box 11">
            <a:extLst>
              <a:ext uri="{FF2B5EF4-FFF2-40B4-BE49-F238E27FC236}">
                <a16:creationId xmlns:a16="http://schemas.microsoft.com/office/drawing/2014/main" id="{C02ABE3C-1AC8-4EB3-AFDE-E8824E745666}"/>
              </a:ext>
            </a:extLst>
          </xdr:cNvPr>
          <xdr:cNvSpPr txBox="1">
            <a:spLocks noChangeArrowheads="1"/>
          </xdr:cNvSpPr>
        </xdr:nvSpPr>
        <xdr:spPr bwMode="auto">
          <a:xfrm>
            <a:off x="495"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12</xdr:col>
      <xdr:colOff>82314</xdr:colOff>
      <xdr:row>742</xdr:row>
      <xdr:rowOff>2562</xdr:rowOff>
    </xdr:from>
    <xdr:to>
      <xdr:col>17</xdr:col>
      <xdr:colOff>107783</xdr:colOff>
      <xdr:row>743</xdr:row>
      <xdr:rowOff>321676</xdr:rowOff>
    </xdr:to>
    <xdr:sp macro="" textlink="">
      <xdr:nvSpPr>
        <xdr:cNvPr id="106" name="Text Box 21">
          <a:extLst>
            <a:ext uri="{FF2B5EF4-FFF2-40B4-BE49-F238E27FC236}">
              <a16:creationId xmlns:a16="http://schemas.microsoft.com/office/drawing/2014/main" id="{4C6C5D00-B8DD-4234-B9E9-BDA49BF09714}"/>
            </a:ext>
          </a:extLst>
        </xdr:cNvPr>
        <xdr:cNvSpPr txBox="1">
          <a:spLocks noChangeArrowheads="1"/>
        </xdr:cNvSpPr>
      </xdr:nvSpPr>
      <xdr:spPr bwMode="auto">
        <a:xfrm>
          <a:off x="2576132" y="68703789"/>
          <a:ext cx="1064560" cy="8040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100" b="0" i="0" u="none" strike="noStrike" baseline="0">
              <a:solidFill>
                <a:sysClr val="windowText" lastClr="000000"/>
              </a:solidFill>
              <a:latin typeface="ＭＳ Ｐゴシック"/>
              <a:ea typeface="ＭＳ Ｐゴシック"/>
            </a:rPr>
            <a:t>内閣府</a:t>
          </a:r>
        </a:p>
        <a:p>
          <a:pPr algn="ctr" rtl="0">
            <a:lnSpc>
              <a:spcPts val="1600"/>
            </a:lnSpc>
            <a:defRPr sz="1000"/>
          </a:pPr>
          <a:r>
            <a:rPr lang="en-US" altLang="ja-JP" sz="1100" b="0" i="0" u="none" strike="noStrike" baseline="0">
              <a:solidFill>
                <a:sysClr val="windowText" lastClr="000000"/>
              </a:solidFill>
              <a:latin typeface="+mn-ea"/>
              <a:ea typeface="+mn-ea"/>
            </a:rPr>
            <a:t>212</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17</xdr:col>
      <xdr:colOff>107783</xdr:colOff>
      <xdr:row>742</xdr:row>
      <xdr:rowOff>404573</xdr:rowOff>
    </xdr:from>
    <xdr:to>
      <xdr:col>24</xdr:col>
      <xdr:colOff>72404</xdr:colOff>
      <xdr:row>742</xdr:row>
      <xdr:rowOff>404665</xdr:rowOff>
    </xdr:to>
    <xdr:cxnSp macro="">
      <xdr:nvCxnSpPr>
        <xdr:cNvPr id="107" name="直線矢印コネクタ 106">
          <a:extLst>
            <a:ext uri="{FF2B5EF4-FFF2-40B4-BE49-F238E27FC236}">
              <a16:creationId xmlns:a16="http://schemas.microsoft.com/office/drawing/2014/main" id="{FC270908-10AF-40DB-B894-F64D89D2A2D1}"/>
            </a:ext>
          </a:extLst>
        </xdr:cNvPr>
        <xdr:cNvCxnSpPr>
          <a:stCxn id="106" idx="3"/>
          <a:endCxn id="64" idx="1"/>
        </xdr:cNvCxnSpPr>
      </xdr:nvCxnSpPr>
      <xdr:spPr>
        <a:xfrm>
          <a:off x="3640692" y="69105800"/>
          <a:ext cx="1419348" cy="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106764</xdr:colOff>
      <xdr:row>742</xdr:row>
      <xdr:rowOff>148237</xdr:rowOff>
    </xdr:from>
    <xdr:to>
      <xdr:col>22</xdr:col>
      <xdr:colOff>66016</xdr:colOff>
      <xdr:row>742</xdr:row>
      <xdr:rowOff>393365</xdr:rowOff>
    </xdr:to>
    <xdr:sp macro="" textlink="">
      <xdr:nvSpPr>
        <xdr:cNvPr id="108" name="Text Box 11">
          <a:extLst>
            <a:ext uri="{FF2B5EF4-FFF2-40B4-BE49-F238E27FC236}">
              <a16:creationId xmlns:a16="http://schemas.microsoft.com/office/drawing/2014/main" id="{38741FEA-43D1-40DF-8A95-257B7B96EA60}"/>
            </a:ext>
          </a:extLst>
        </xdr:cNvPr>
        <xdr:cNvSpPr txBox="1">
          <a:spLocks noChangeArrowheads="1"/>
        </xdr:cNvSpPr>
      </xdr:nvSpPr>
      <xdr:spPr bwMode="auto">
        <a:xfrm>
          <a:off x="4055309" y="68849464"/>
          <a:ext cx="582707" cy="245128"/>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移替</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82" t="s">
        <v>0</v>
      </c>
      <c r="AK2" s="1082"/>
      <c r="AL2" s="1082"/>
      <c r="AM2" s="1082"/>
      <c r="AN2" s="1082"/>
      <c r="AO2" s="1083"/>
      <c r="AP2" s="1083"/>
      <c r="AQ2" s="1083"/>
      <c r="AR2" s="78" t="str">
        <f>IF(OR(AO2="　", AO2=""), "", "-")</f>
        <v/>
      </c>
      <c r="AS2" s="1084">
        <v>175</v>
      </c>
      <c r="AT2" s="1084"/>
      <c r="AU2" s="1084"/>
      <c r="AV2" s="51" t="str">
        <f>IF(AW2="", "", "-")</f>
        <v/>
      </c>
      <c r="AW2" s="1027"/>
      <c r="AX2" s="1027"/>
    </row>
    <row r="3" spans="1:50" ht="21" customHeight="1" thickBot="1" x14ac:dyDescent="0.2">
      <c r="A3" s="975" t="s">
        <v>424</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23" t="s">
        <v>64</v>
      </c>
      <c r="AJ3" s="977" t="s">
        <v>560</v>
      </c>
      <c r="AK3" s="977"/>
      <c r="AL3" s="977"/>
      <c r="AM3" s="977"/>
      <c r="AN3" s="977"/>
      <c r="AO3" s="977"/>
      <c r="AP3" s="977"/>
      <c r="AQ3" s="977"/>
      <c r="AR3" s="977"/>
      <c r="AS3" s="977"/>
      <c r="AT3" s="977"/>
      <c r="AU3" s="977"/>
      <c r="AV3" s="977"/>
      <c r="AW3" s="977"/>
      <c r="AX3" s="24" t="s">
        <v>65</v>
      </c>
    </row>
    <row r="4" spans="1:50" ht="24.75" customHeight="1" x14ac:dyDescent="0.15">
      <c r="A4" s="806" t="s">
        <v>25</v>
      </c>
      <c r="B4" s="807"/>
      <c r="C4" s="807"/>
      <c r="D4" s="807"/>
      <c r="E4" s="807"/>
      <c r="F4" s="807"/>
      <c r="G4" s="784" t="s">
        <v>631</v>
      </c>
      <c r="H4" s="785"/>
      <c r="I4" s="785"/>
      <c r="J4" s="785"/>
      <c r="K4" s="785"/>
      <c r="L4" s="785"/>
      <c r="M4" s="785"/>
      <c r="N4" s="785"/>
      <c r="O4" s="785"/>
      <c r="P4" s="785"/>
      <c r="Q4" s="785"/>
      <c r="R4" s="785"/>
      <c r="S4" s="785"/>
      <c r="T4" s="785"/>
      <c r="U4" s="785"/>
      <c r="V4" s="785"/>
      <c r="W4" s="785"/>
      <c r="X4" s="785"/>
      <c r="Y4" s="786" t="s">
        <v>1</v>
      </c>
      <c r="Z4" s="787"/>
      <c r="AA4" s="787"/>
      <c r="AB4" s="787"/>
      <c r="AC4" s="787"/>
      <c r="AD4" s="788"/>
      <c r="AE4" s="789" t="s">
        <v>634</v>
      </c>
      <c r="AF4" s="790"/>
      <c r="AG4" s="790"/>
      <c r="AH4" s="790"/>
      <c r="AI4" s="790"/>
      <c r="AJ4" s="790"/>
      <c r="AK4" s="790"/>
      <c r="AL4" s="790"/>
      <c r="AM4" s="790"/>
      <c r="AN4" s="790"/>
      <c r="AO4" s="790"/>
      <c r="AP4" s="791"/>
      <c r="AQ4" s="792" t="s">
        <v>2</v>
      </c>
      <c r="AR4" s="787"/>
      <c r="AS4" s="787"/>
      <c r="AT4" s="787"/>
      <c r="AU4" s="787"/>
      <c r="AV4" s="787"/>
      <c r="AW4" s="787"/>
      <c r="AX4" s="793"/>
    </row>
    <row r="5" spans="1:50" ht="36.75" customHeight="1" x14ac:dyDescent="0.15">
      <c r="A5" s="794" t="s">
        <v>67</v>
      </c>
      <c r="B5" s="795"/>
      <c r="C5" s="795"/>
      <c r="D5" s="795"/>
      <c r="E5" s="795"/>
      <c r="F5" s="796"/>
      <c r="G5" s="947" t="s">
        <v>632</v>
      </c>
      <c r="H5" s="948"/>
      <c r="I5" s="948"/>
      <c r="J5" s="948"/>
      <c r="K5" s="948"/>
      <c r="L5" s="948"/>
      <c r="M5" s="949" t="s">
        <v>66</v>
      </c>
      <c r="N5" s="950"/>
      <c r="O5" s="950"/>
      <c r="P5" s="950"/>
      <c r="Q5" s="950"/>
      <c r="R5" s="951"/>
      <c r="S5" s="952" t="s">
        <v>633</v>
      </c>
      <c r="T5" s="948"/>
      <c r="U5" s="948"/>
      <c r="V5" s="948"/>
      <c r="W5" s="948"/>
      <c r="X5" s="953"/>
      <c r="Y5" s="800" t="s">
        <v>3</v>
      </c>
      <c r="Z5" s="642"/>
      <c r="AA5" s="642"/>
      <c r="AB5" s="642"/>
      <c r="AC5" s="642"/>
      <c r="AD5" s="643"/>
      <c r="AE5" s="801" t="s">
        <v>635</v>
      </c>
      <c r="AF5" s="801"/>
      <c r="AG5" s="801"/>
      <c r="AH5" s="801"/>
      <c r="AI5" s="801"/>
      <c r="AJ5" s="801"/>
      <c r="AK5" s="801"/>
      <c r="AL5" s="801"/>
      <c r="AM5" s="801"/>
      <c r="AN5" s="801"/>
      <c r="AO5" s="801"/>
      <c r="AP5" s="802"/>
      <c r="AQ5" s="803" t="s">
        <v>561</v>
      </c>
      <c r="AR5" s="804"/>
      <c r="AS5" s="804"/>
      <c r="AT5" s="804"/>
      <c r="AU5" s="804"/>
      <c r="AV5" s="804"/>
      <c r="AW5" s="804"/>
      <c r="AX5" s="805"/>
    </row>
    <row r="6" spans="1:50" ht="39" customHeight="1" x14ac:dyDescent="0.15">
      <c r="A6" s="808" t="s">
        <v>4</v>
      </c>
      <c r="B6" s="809"/>
      <c r="C6" s="809"/>
      <c r="D6" s="809"/>
      <c r="E6" s="809"/>
      <c r="F6" s="809"/>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50" ht="84" customHeight="1" x14ac:dyDescent="0.15">
      <c r="A7" s="594" t="s">
        <v>22</v>
      </c>
      <c r="B7" s="595"/>
      <c r="C7" s="595"/>
      <c r="D7" s="595"/>
      <c r="E7" s="595"/>
      <c r="F7" s="596"/>
      <c r="G7" s="597" t="s">
        <v>562</v>
      </c>
      <c r="H7" s="598"/>
      <c r="I7" s="598"/>
      <c r="J7" s="598"/>
      <c r="K7" s="598"/>
      <c r="L7" s="598"/>
      <c r="M7" s="598"/>
      <c r="N7" s="598"/>
      <c r="O7" s="598"/>
      <c r="P7" s="598"/>
      <c r="Q7" s="598"/>
      <c r="R7" s="598"/>
      <c r="S7" s="598"/>
      <c r="T7" s="598"/>
      <c r="U7" s="598"/>
      <c r="V7" s="598"/>
      <c r="W7" s="598"/>
      <c r="X7" s="599"/>
      <c r="Y7" s="1038" t="s">
        <v>388</v>
      </c>
      <c r="Z7" s="542"/>
      <c r="AA7" s="542"/>
      <c r="AB7" s="542"/>
      <c r="AC7" s="542"/>
      <c r="AD7" s="1039"/>
      <c r="AE7" s="1028" t="s">
        <v>563</v>
      </c>
      <c r="AF7" s="1029"/>
      <c r="AG7" s="1029"/>
      <c r="AH7" s="1029"/>
      <c r="AI7" s="1029"/>
      <c r="AJ7" s="1029"/>
      <c r="AK7" s="1029"/>
      <c r="AL7" s="1029"/>
      <c r="AM7" s="1029"/>
      <c r="AN7" s="1029"/>
      <c r="AO7" s="1029"/>
      <c r="AP7" s="1029"/>
      <c r="AQ7" s="1029"/>
      <c r="AR7" s="1029"/>
      <c r="AS7" s="1029"/>
      <c r="AT7" s="1029"/>
      <c r="AU7" s="1029"/>
      <c r="AV7" s="1029"/>
      <c r="AW7" s="1029"/>
      <c r="AX7" s="1030"/>
    </row>
    <row r="8" spans="1:50" ht="53.25" customHeight="1" x14ac:dyDescent="0.15">
      <c r="A8" s="594" t="s">
        <v>259</v>
      </c>
      <c r="B8" s="595"/>
      <c r="C8" s="595"/>
      <c r="D8" s="595"/>
      <c r="E8" s="595"/>
      <c r="F8" s="596"/>
      <c r="G8" s="1051" t="str">
        <f>入力規則等!A27</f>
        <v>科学技術・イノベーション</v>
      </c>
      <c r="H8" s="822"/>
      <c r="I8" s="822"/>
      <c r="J8" s="822"/>
      <c r="K8" s="822"/>
      <c r="L8" s="822"/>
      <c r="M8" s="822"/>
      <c r="N8" s="822"/>
      <c r="O8" s="822"/>
      <c r="P8" s="822"/>
      <c r="Q8" s="822"/>
      <c r="R8" s="822"/>
      <c r="S8" s="822"/>
      <c r="T8" s="822"/>
      <c r="U8" s="822"/>
      <c r="V8" s="822"/>
      <c r="W8" s="822"/>
      <c r="X8" s="1052"/>
      <c r="Y8" s="954" t="s">
        <v>260</v>
      </c>
      <c r="Z8" s="955"/>
      <c r="AA8" s="955"/>
      <c r="AB8" s="955"/>
      <c r="AC8" s="955"/>
      <c r="AD8" s="956"/>
      <c r="AE8" s="821" t="str">
        <f>入力規則等!K13</f>
        <v>文教及び科学振興</v>
      </c>
      <c r="AF8" s="822"/>
      <c r="AG8" s="822"/>
      <c r="AH8" s="822"/>
      <c r="AI8" s="822"/>
      <c r="AJ8" s="822"/>
      <c r="AK8" s="822"/>
      <c r="AL8" s="822"/>
      <c r="AM8" s="822"/>
      <c r="AN8" s="822"/>
      <c r="AO8" s="822"/>
      <c r="AP8" s="822"/>
      <c r="AQ8" s="822"/>
      <c r="AR8" s="822"/>
      <c r="AS8" s="822"/>
      <c r="AT8" s="822"/>
      <c r="AU8" s="822"/>
      <c r="AV8" s="822"/>
      <c r="AW8" s="822"/>
      <c r="AX8" s="823"/>
    </row>
    <row r="9" spans="1:50" ht="68.25" customHeight="1" x14ac:dyDescent="0.15">
      <c r="A9" s="957" t="s">
        <v>23</v>
      </c>
      <c r="B9" s="958"/>
      <c r="C9" s="958"/>
      <c r="D9" s="958"/>
      <c r="E9" s="958"/>
      <c r="F9" s="958"/>
      <c r="G9" s="959" t="s">
        <v>564</v>
      </c>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60"/>
      <c r="AR9" s="960"/>
      <c r="AS9" s="960"/>
      <c r="AT9" s="960"/>
      <c r="AU9" s="960"/>
      <c r="AV9" s="960"/>
      <c r="AW9" s="960"/>
      <c r="AX9" s="961"/>
    </row>
    <row r="10" spans="1:50" ht="91.5" customHeight="1" x14ac:dyDescent="0.15">
      <c r="A10" s="759" t="s">
        <v>30</v>
      </c>
      <c r="B10" s="760"/>
      <c r="C10" s="760"/>
      <c r="D10" s="760"/>
      <c r="E10" s="760"/>
      <c r="F10" s="760"/>
      <c r="G10" s="857" t="s">
        <v>565</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759" t="s">
        <v>5</v>
      </c>
      <c r="B11" s="760"/>
      <c r="C11" s="760"/>
      <c r="D11" s="760"/>
      <c r="E11" s="760"/>
      <c r="F11" s="761"/>
      <c r="G11" s="797" t="str">
        <f>入力規則等!P10</f>
        <v>交付</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1094" t="s">
        <v>24</v>
      </c>
      <c r="B12" s="1095"/>
      <c r="C12" s="1095"/>
      <c r="D12" s="1095"/>
      <c r="E12" s="1095"/>
      <c r="F12" s="1096"/>
      <c r="G12" s="863"/>
      <c r="H12" s="864"/>
      <c r="I12" s="864"/>
      <c r="J12" s="864"/>
      <c r="K12" s="864"/>
      <c r="L12" s="864"/>
      <c r="M12" s="864"/>
      <c r="N12" s="864"/>
      <c r="O12" s="864"/>
      <c r="P12" s="514" t="s">
        <v>391</v>
      </c>
      <c r="Q12" s="515"/>
      <c r="R12" s="515"/>
      <c r="S12" s="515"/>
      <c r="T12" s="515"/>
      <c r="U12" s="515"/>
      <c r="V12" s="516"/>
      <c r="W12" s="514" t="s">
        <v>411</v>
      </c>
      <c r="X12" s="515"/>
      <c r="Y12" s="515"/>
      <c r="Z12" s="515"/>
      <c r="AA12" s="515"/>
      <c r="AB12" s="515"/>
      <c r="AC12" s="516"/>
      <c r="AD12" s="514" t="s">
        <v>418</v>
      </c>
      <c r="AE12" s="515"/>
      <c r="AF12" s="515"/>
      <c r="AG12" s="515"/>
      <c r="AH12" s="515"/>
      <c r="AI12" s="515"/>
      <c r="AJ12" s="516"/>
      <c r="AK12" s="514" t="s">
        <v>425</v>
      </c>
      <c r="AL12" s="515"/>
      <c r="AM12" s="515"/>
      <c r="AN12" s="515"/>
      <c r="AO12" s="515"/>
      <c r="AP12" s="515"/>
      <c r="AQ12" s="516"/>
      <c r="AR12" s="514" t="s">
        <v>426</v>
      </c>
      <c r="AS12" s="515"/>
      <c r="AT12" s="515"/>
      <c r="AU12" s="515"/>
      <c r="AV12" s="515"/>
      <c r="AW12" s="515"/>
      <c r="AX12" s="824"/>
    </row>
    <row r="13" spans="1:50" ht="21" customHeight="1" x14ac:dyDescent="0.15">
      <c r="A13" s="712"/>
      <c r="B13" s="713"/>
      <c r="C13" s="713"/>
      <c r="D13" s="713"/>
      <c r="E13" s="713"/>
      <c r="F13" s="714"/>
      <c r="G13" s="825" t="s">
        <v>6</v>
      </c>
      <c r="H13" s="826"/>
      <c r="I13" s="867" t="s">
        <v>7</v>
      </c>
      <c r="J13" s="868"/>
      <c r="K13" s="868"/>
      <c r="L13" s="868"/>
      <c r="M13" s="868"/>
      <c r="N13" s="868"/>
      <c r="O13" s="869"/>
      <c r="P13" s="756">
        <v>101868.7</v>
      </c>
      <c r="Q13" s="757"/>
      <c r="R13" s="757"/>
      <c r="S13" s="757"/>
      <c r="T13" s="757"/>
      <c r="U13" s="757"/>
      <c r="V13" s="758"/>
      <c r="W13" s="756">
        <v>100812</v>
      </c>
      <c r="X13" s="757"/>
      <c r="Y13" s="757"/>
      <c r="Z13" s="757"/>
      <c r="AA13" s="757"/>
      <c r="AB13" s="757"/>
      <c r="AC13" s="758"/>
      <c r="AD13" s="756">
        <v>100511.5</v>
      </c>
      <c r="AE13" s="757"/>
      <c r="AF13" s="757"/>
      <c r="AG13" s="757"/>
      <c r="AH13" s="757"/>
      <c r="AI13" s="757"/>
      <c r="AJ13" s="758"/>
      <c r="AK13" s="756">
        <v>100271.98</v>
      </c>
      <c r="AL13" s="757"/>
      <c r="AM13" s="757"/>
      <c r="AN13" s="757"/>
      <c r="AO13" s="757"/>
      <c r="AP13" s="757"/>
      <c r="AQ13" s="758"/>
      <c r="AR13" s="1035">
        <v>116495.15</v>
      </c>
      <c r="AS13" s="1036"/>
      <c r="AT13" s="1036"/>
      <c r="AU13" s="1036"/>
      <c r="AV13" s="1036"/>
      <c r="AW13" s="1036"/>
      <c r="AX13" s="1037"/>
    </row>
    <row r="14" spans="1:50" ht="21" customHeight="1" x14ac:dyDescent="0.15">
      <c r="A14" s="712"/>
      <c r="B14" s="713"/>
      <c r="C14" s="713"/>
      <c r="D14" s="713"/>
      <c r="E14" s="713"/>
      <c r="F14" s="714"/>
      <c r="G14" s="827"/>
      <c r="H14" s="828"/>
      <c r="I14" s="813" t="s">
        <v>8</v>
      </c>
      <c r="J14" s="865"/>
      <c r="K14" s="865"/>
      <c r="L14" s="865"/>
      <c r="M14" s="865"/>
      <c r="N14" s="865"/>
      <c r="O14" s="866"/>
      <c r="P14" s="756" t="s">
        <v>566</v>
      </c>
      <c r="Q14" s="757"/>
      <c r="R14" s="757"/>
      <c r="S14" s="757"/>
      <c r="T14" s="757"/>
      <c r="U14" s="757"/>
      <c r="V14" s="758"/>
      <c r="W14" s="756" t="s">
        <v>566</v>
      </c>
      <c r="X14" s="757"/>
      <c r="Y14" s="757"/>
      <c r="Z14" s="757"/>
      <c r="AA14" s="757"/>
      <c r="AB14" s="757"/>
      <c r="AC14" s="758"/>
      <c r="AD14" s="756" t="s">
        <v>566</v>
      </c>
      <c r="AE14" s="757"/>
      <c r="AF14" s="757"/>
      <c r="AG14" s="757"/>
      <c r="AH14" s="757"/>
      <c r="AI14" s="757"/>
      <c r="AJ14" s="758"/>
      <c r="AK14" s="756" t="s">
        <v>566</v>
      </c>
      <c r="AL14" s="757"/>
      <c r="AM14" s="757"/>
      <c r="AN14" s="757"/>
      <c r="AO14" s="757"/>
      <c r="AP14" s="757"/>
      <c r="AQ14" s="758"/>
      <c r="AR14" s="892"/>
      <c r="AS14" s="892"/>
      <c r="AT14" s="892"/>
      <c r="AU14" s="892"/>
      <c r="AV14" s="892"/>
      <c r="AW14" s="892"/>
      <c r="AX14" s="893"/>
    </row>
    <row r="15" spans="1:50" ht="21" customHeight="1" x14ac:dyDescent="0.15">
      <c r="A15" s="712"/>
      <c r="B15" s="713"/>
      <c r="C15" s="713"/>
      <c r="D15" s="713"/>
      <c r="E15" s="713"/>
      <c r="F15" s="714"/>
      <c r="G15" s="827"/>
      <c r="H15" s="828"/>
      <c r="I15" s="813" t="s">
        <v>51</v>
      </c>
      <c r="J15" s="814"/>
      <c r="K15" s="814"/>
      <c r="L15" s="814"/>
      <c r="M15" s="814"/>
      <c r="N15" s="814"/>
      <c r="O15" s="815"/>
      <c r="P15" s="756" t="s">
        <v>566</v>
      </c>
      <c r="Q15" s="757"/>
      <c r="R15" s="757"/>
      <c r="S15" s="757"/>
      <c r="T15" s="757"/>
      <c r="U15" s="757"/>
      <c r="V15" s="758"/>
      <c r="W15" s="756" t="s">
        <v>566</v>
      </c>
      <c r="X15" s="757"/>
      <c r="Y15" s="757"/>
      <c r="Z15" s="757"/>
      <c r="AA15" s="757"/>
      <c r="AB15" s="757"/>
      <c r="AC15" s="758"/>
      <c r="AD15" s="756" t="s">
        <v>566</v>
      </c>
      <c r="AE15" s="757"/>
      <c r="AF15" s="757"/>
      <c r="AG15" s="757"/>
      <c r="AH15" s="757"/>
      <c r="AI15" s="757"/>
      <c r="AJ15" s="758"/>
      <c r="AK15" s="756" t="s">
        <v>566</v>
      </c>
      <c r="AL15" s="757"/>
      <c r="AM15" s="757"/>
      <c r="AN15" s="757"/>
      <c r="AO15" s="757"/>
      <c r="AP15" s="757"/>
      <c r="AQ15" s="758"/>
      <c r="AR15" s="756" t="s">
        <v>407</v>
      </c>
      <c r="AS15" s="757"/>
      <c r="AT15" s="757"/>
      <c r="AU15" s="757"/>
      <c r="AV15" s="757"/>
      <c r="AW15" s="757"/>
      <c r="AX15" s="912"/>
    </row>
    <row r="16" spans="1:50" ht="21" customHeight="1" x14ac:dyDescent="0.15">
      <c r="A16" s="712"/>
      <c r="B16" s="713"/>
      <c r="C16" s="713"/>
      <c r="D16" s="713"/>
      <c r="E16" s="713"/>
      <c r="F16" s="714"/>
      <c r="G16" s="827"/>
      <c r="H16" s="828"/>
      <c r="I16" s="813" t="s">
        <v>52</v>
      </c>
      <c r="J16" s="814"/>
      <c r="K16" s="814"/>
      <c r="L16" s="814"/>
      <c r="M16" s="814"/>
      <c r="N16" s="814"/>
      <c r="O16" s="815"/>
      <c r="P16" s="756" t="s">
        <v>566</v>
      </c>
      <c r="Q16" s="757"/>
      <c r="R16" s="757"/>
      <c r="S16" s="757"/>
      <c r="T16" s="757"/>
      <c r="U16" s="757"/>
      <c r="V16" s="758"/>
      <c r="W16" s="756" t="s">
        <v>566</v>
      </c>
      <c r="X16" s="757"/>
      <c r="Y16" s="757"/>
      <c r="Z16" s="757"/>
      <c r="AA16" s="757"/>
      <c r="AB16" s="757"/>
      <c r="AC16" s="758"/>
      <c r="AD16" s="756" t="s">
        <v>566</v>
      </c>
      <c r="AE16" s="757"/>
      <c r="AF16" s="757"/>
      <c r="AG16" s="757"/>
      <c r="AH16" s="757"/>
      <c r="AI16" s="757"/>
      <c r="AJ16" s="758"/>
      <c r="AK16" s="756" t="s">
        <v>566</v>
      </c>
      <c r="AL16" s="757"/>
      <c r="AM16" s="757"/>
      <c r="AN16" s="757"/>
      <c r="AO16" s="757"/>
      <c r="AP16" s="757"/>
      <c r="AQ16" s="758"/>
      <c r="AR16" s="860"/>
      <c r="AS16" s="861"/>
      <c r="AT16" s="861"/>
      <c r="AU16" s="861"/>
      <c r="AV16" s="861"/>
      <c r="AW16" s="861"/>
      <c r="AX16" s="862"/>
    </row>
    <row r="17" spans="1:50" ht="24.75" customHeight="1" x14ac:dyDescent="0.15">
      <c r="A17" s="712"/>
      <c r="B17" s="713"/>
      <c r="C17" s="713"/>
      <c r="D17" s="713"/>
      <c r="E17" s="713"/>
      <c r="F17" s="714"/>
      <c r="G17" s="827"/>
      <c r="H17" s="828"/>
      <c r="I17" s="813" t="s">
        <v>50</v>
      </c>
      <c r="J17" s="865"/>
      <c r="K17" s="865"/>
      <c r="L17" s="865"/>
      <c r="M17" s="865"/>
      <c r="N17" s="865"/>
      <c r="O17" s="866"/>
      <c r="P17" s="756" t="s">
        <v>566</v>
      </c>
      <c r="Q17" s="757"/>
      <c r="R17" s="757"/>
      <c r="S17" s="757"/>
      <c r="T17" s="757"/>
      <c r="U17" s="757"/>
      <c r="V17" s="758"/>
      <c r="W17" s="756">
        <v>536</v>
      </c>
      <c r="X17" s="757"/>
      <c r="Y17" s="757"/>
      <c r="Z17" s="757"/>
      <c r="AA17" s="757"/>
      <c r="AB17" s="757"/>
      <c r="AC17" s="758"/>
      <c r="AD17" s="756">
        <v>211.9</v>
      </c>
      <c r="AE17" s="757"/>
      <c r="AF17" s="757"/>
      <c r="AG17" s="757"/>
      <c r="AH17" s="757"/>
      <c r="AI17" s="757"/>
      <c r="AJ17" s="758"/>
      <c r="AK17" s="756">
        <v>163</v>
      </c>
      <c r="AL17" s="757"/>
      <c r="AM17" s="757"/>
      <c r="AN17" s="757"/>
      <c r="AO17" s="757"/>
      <c r="AP17" s="757"/>
      <c r="AQ17" s="758"/>
      <c r="AR17" s="1033"/>
      <c r="AS17" s="1033"/>
      <c r="AT17" s="1033"/>
      <c r="AU17" s="1033"/>
      <c r="AV17" s="1033"/>
      <c r="AW17" s="1033"/>
      <c r="AX17" s="1034"/>
    </row>
    <row r="18" spans="1:50" ht="24.75" customHeight="1" x14ac:dyDescent="0.15">
      <c r="A18" s="712"/>
      <c r="B18" s="713"/>
      <c r="C18" s="713"/>
      <c r="D18" s="713"/>
      <c r="E18" s="713"/>
      <c r="F18" s="714"/>
      <c r="G18" s="829"/>
      <c r="H18" s="830"/>
      <c r="I18" s="818" t="s">
        <v>20</v>
      </c>
      <c r="J18" s="819"/>
      <c r="K18" s="819"/>
      <c r="L18" s="819"/>
      <c r="M18" s="819"/>
      <c r="N18" s="819"/>
      <c r="O18" s="820"/>
      <c r="P18" s="986">
        <f>SUM(P13:V17)</f>
        <v>101868.7</v>
      </c>
      <c r="Q18" s="987"/>
      <c r="R18" s="987"/>
      <c r="S18" s="987"/>
      <c r="T18" s="987"/>
      <c r="U18" s="987"/>
      <c r="V18" s="988"/>
      <c r="W18" s="986">
        <f>SUM(W13:AC17)</f>
        <v>101348</v>
      </c>
      <c r="X18" s="987"/>
      <c r="Y18" s="987"/>
      <c r="Z18" s="987"/>
      <c r="AA18" s="987"/>
      <c r="AB18" s="987"/>
      <c r="AC18" s="988"/>
      <c r="AD18" s="986">
        <f>SUM(AD13:AJ17)</f>
        <v>100723.4</v>
      </c>
      <c r="AE18" s="987"/>
      <c r="AF18" s="987"/>
      <c r="AG18" s="987"/>
      <c r="AH18" s="987"/>
      <c r="AI18" s="987"/>
      <c r="AJ18" s="988"/>
      <c r="AK18" s="986">
        <f>SUM(AK13:AQ17)</f>
        <v>100434.98</v>
      </c>
      <c r="AL18" s="987"/>
      <c r="AM18" s="987"/>
      <c r="AN18" s="987"/>
      <c r="AO18" s="987"/>
      <c r="AP18" s="987"/>
      <c r="AQ18" s="988"/>
      <c r="AR18" s="986">
        <f>SUM(AR13:AX17)</f>
        <v>116495.15</v>
      </c>
      <c r="AS18" s="987"/>
      <c r="AT18" s="987"/>
      <c r="AU18" s="987"/>
      <c r="AV18" s="987"/>
      <c r="AW18" s="987"/>
      <c r="AX18" s="989"/>
    </row>
    <row r="19" spans="1:50" ht="24.75" customHeight="1" x14ac:dyDescent="0.15">
      <c r="A19" s="712"/>
      <c r="B19" s="713"/>
      <c r="C19" s="713"/>
      <c r="D19" s="713"/>
      <c r="E19" s="713"/>
      <c r="F19" s="714"/>
      <c r="G19" s="984" t="s">
        <v>9</v>
      </c>
      <c r="H19" s="985"/>
      <c r="I19" s="985"/>
      <c r="J19" s="985"/>
      <c r="K19" s="985"/>
      <c r="L19" s="985"/>
      <c r="M19" s="985"/>
      <c r="N19" s="985"/>
      <c r="O19" s="985"/>
      <c r="P19" s="756">
        <v>101868.7</v>
      </c>
      <c r="Q19" s="757"/>
      <c r="R19" s="757"/>
      <c r="S19" s="757"/>
      <c r="T19" s="757"/>
      <c r="U19" s="757"/>
      <c r="V19" s="758"/>
      <c r="W19" s="756">
        <v>101348</v>
      </c>
      <c r="X19" s="757"/>
      <c r="Y19" s="757"/>
      <c r="Z19" s="757"/>
      <c r="AA19" s="757"/>
      <c r="AB19" s="757"/>
      <c r="AC19" s="758"/>
      <c r="AD19" s="756">
        <v>100723.4</v>
      </c>
      <c r="AE19" s="757"/>
      <c r="AF19" s="757"/>
      <c r="AG19" s="757"/>
      <c r="AH19" s="757"/>
      <c r="AI19" s="757"/>
      <c r="AJ19" s="758"/>
      <c r="AK19" s="334"/>
      <c r="AL19" s="334"/>
      <c r="AM19" s="334"/>
      <c r="AN19" s="334"/>
      <c r="AO19" s="334"/>
      <c r="AP19" s="334"/>
      <c r="AQ19" s="334"/>
      <c r="AR19" s="334"/>
      <c r="AS19" s="334"/>
      <c r="AT19" s="334"/>
      <c r="AU19" s="334"/>
      <c r="AV19" s="334"/>
      <c r="AW19" s="334"/>
      <c r="AX19" s="336"/>
    </row>
    <row r="20" spans="1:50" ht="24.75" customHeight="1" x14ac:dyDescent="0.15">
      <c r="A20" s="712"/>
      <c r="B20" s="713"/>
      <c r="C20" s="713"/>
      <c r="D20" s="713"/>
      <c r="E20" s="713"/>
      <c r="F20" s="714"/>
      <c r="G20" s="984" t="s">
        <v>10</v>
      </c>
      <c r="H20" s="985"/>
      <c r="I20" s="985"/>
      <c r="J20" s="985"/>
      <c r="K20" s="985"/>
      <c r="L20" s="985"/>
      <c r="M20" s="985"/>
      <c r="N20" s="985"/>
      <c r="O20" s="98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957"/>
      <c r="B21" s="958"/>
      <c r="C21" s="958"/>
      <c r="D21" s="958"/>
      <c r="E21" s="958"/>
      <c r="F21" s="1097"/>
      <c r="G21" s="316" t="s">
        <v>355</v>
      </c>
      <c r="H21" s="317"/>
      <c r="I21" s="317"/>
      <c r="J21" s="317"/>
      <c r="K21" s="317"/>
      <c r="L21" s="317"/>
      <c r="M21" s="317"/>
      <c r="N21" s="317"/>
      <c r="O21" s="317"/>
      <c r="P21" s="318">
        <f>IF(P19=0, "-", SUM(P19)/SUM(P13,P14))</f>
        <v>1</v>
      </c>
      <c r="Q21" s="318"/>
      <c r="R21" s="318"/>
      <c r="S21" s="318"/>
      <c r="T21" s="318"/>
      <c r="U21" s="318"/>
      <c r="V21" s="318"/>
      <c r="W21" s="318">
        <f t="shared" ref="W21" si="2">IF(W19=0, "-", SUM(W19)/SUM(W13,W14))</f>
        <v>1.005316827361822</v>
      </c>
      <c r="X21" s="318"/>
      <c r="Y21" s="318"/>
      <c r="Z21" s="318"/>
      <c r="AA21" s="318"/>
      <c r="AB21" s="318"/>
      <c r="AC21" s="318"/>
      <c r="AD21" s="318">
        <f t="shared" ref="AD21" si="3">IF(AD19=0, "-", SUM(AD19)/SUM(AD13,AD14))</f>
        <v>1.002108216472742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1064" t="s">
        <v>427</v>
      </c>
      <c r="B22" s="1065"/>
      <c r="C22" s="1065"/>
      <c r="D22" s="1065"/>
      <c r="E22" s="1065"/>
      <c r="F22" s="1066"/>
      <c r="G22" s="1102" t="s">
        <v>334</v>
      </c>
      <c r="H22" s="221"/>
      <c r="I22" s="221"/>
      <c r="J22" s="221"/>
      <c r="K22" s="221"/>
      <c r="L22" s="221"/>
      <c r="M22" s="221"/>
      <c r="N22" s="221"/>
      <c r="O22" s="222"/>
      <c r="P22" s="1053" t="s">
        <v>428</v>
      </c>
      <c r="Q22" s="221"/>
      <c r="R22" s="221"/>
      <c r="S22" s="221"/>
      <c r="T22" s="221"/>
      <c r="U22" s="221"/>
      <c r="V22" s="222"/>
      <c r="W22" s="1053" t="s">
        <v>429</v>
      </c>
      <c r="X22" s="221"/>
      <c r="Y22" s="221"/>
      <c r="Z22" s="221"/>
      <c r="AA22" s="221"/>
      <c r="AB22" s="221"/>
      <c r="AC22" s="222"/>
      <c r="AD22" s="1053" t="s">
        <v>333</v>
      </c>
      <c r="AE22" s="221"/>
      <c r="AF22" s="221"/>
      <c r="AG22" s="221"/>
      <c r="AH22" s="221"/>
      <c r="AI22" s="221"/>
      <c r="AJ22" s="221"/>
      <c r="AK22" s="221"/>
      <c r="AL22" s="221"/>
      <c r="AM22" s="221"/>
      <c r="AN22" s="221"/>
      <c r="AO22" s="221"/>
      <c r="AP22" s="221"/>
      <c r="AQ22" s="221"/>
      <c r="AR22" s="221"/>
      <c r="AS22" s="221"/>
      <c r="AT22" s="221"/>
      <c r="AU22" s="221"/>
      <c r="AV22" s="221"/>
      <c r="AW22" s="221"/>
      <c r="AX22" s="1073"/>
    </row>
    <row r="23" spans="1:50" ht="42" customHeight="1" x14ac:dyDescent="0.15">
      <c r="A23" s="1067"/>
      <c r="B23" s="1068"/>
      <c r="C23" s="1068"/>
      <c r="D23" s="1068"/>
      <c r="E23" s="1068"/>
      <c r="F23" s="1069"/>
      <c r="G23" s="1103" t="s">
        <v>567</v>
      </c>
      <c r="H23" s="1104"/>
      <c r="I23" s="1104"/>
      <c r="J23" s="1104"/>
      <c r="K23" s="1104"/>
      <c r="L23" s="1104"/>
      <c r="M23" s="1104"/>
      <c r="N23" s="1104"/>
      <c r="O23" s="1105"/>
      <c r="P23" s="1035">
        <v>100272</v>
      </c>
      <c r="Q23" s="1036"/>
      <c r="R23" s="1036"/>
      <c r="S23" s="1036"/>
      <c r="T23" s="1036"/>
      <c r="U23" s="1036"/>
      <c r="V23" s="1054"/>
      <c r="W23" s="1035">
        <v>116495.15</v>
      </c>
      <c r="X23" s="1036"/>
      <c r="Y23" s="1036"/>
      <c r="Z23" s="1036"/>
      <c r="AA23" s="1036"/>
      <c r="AB23" s="1036"/>
      <c r="AC23" s="1054"/>
      <c r="AD23" s="1074" t="s">
        <v>773</v>
      </c>
      <c r="AE23" s="1075"/>
      <c r="AF23" s="1075"/>
      <c r="AG23" s="1075"/>
      <c r="AH23" s="1075"/>
      <c r="AI23" s="1075"/>
      <c r="AJ23" s="1075"/>
      <c r="AK23" s="1075"/>
      <c r="AL23" s="1075"/>
      <c r="AM23" s="1075"/>
      <c r="AN23" s="1075"/>
      <c r="AO23" s="1075"/>
      <c r="AP23" s="1075"/>
      <c r="AQ23" s="1075"/>
      <c r="AR23" s="1075"/>
      <c r="AS23" s="1075"/>
      <c r="AT23" s="1075"/>
      <c r="AU23" s="1075"/>
      <c r="AV23" s="1075"/>
      <c r="AW23" s="1075"/>
      <c r="AX23" s="1076"/>
    </row>
    <row r="24" spans="1:50" ht="25.5" hidden="1" customHeight="1" x14ac:dyDescent="0.15">
      <c r="A24" s="1067"/>
      <c r="B24" s="1068"/>
      <c r="C24" s="1068"/>
      <c r="D24" s="1068"/>
      <c r="E24" s="1068"/>
      <c r="F24" s="1069"/>
      <c r="G24" s="1055"/>
      <c r="H24" s="1056"/>
      <c r="I24" s="1056"/>
      <c r="J24" s="1056"/>
      <c r="K24" s="1056"/>
      <c r="L24" s="1056"/>
      <c r="M24" s="1056"/>
      <c r="N24" s="1056"/>
      <c r="O24" s="1057"/>
      <c r="P24" s="756"/>
      <c r="Q24" s="757"/>
      <c r="R24" s="757"/>
      <c r="S24" s="757"/>
      <c r="T24" s="757"/>
      <c r="U24" s="757"/>
      <c r="V24" s="758"/>
      <c r="W24" s="756"/>
      <c r="X24" s="757"/>
      <c r="Y24" s="757"/>
      <c r="Z24" s="757"/>
      <c r="AA24" s="757"/>
      <c r="AB24" s="757"/>
      <c r="AC24" s="758"/>
      <c r="AD24" s="1077"/>
      <c r="AE24" s="1078"/>
      <c r="AF24" s="1078"/>
      <c r="AG24" s="1078"/>
      <c r="AH24" s="1078"/>
      <c r="AI24" s="1078"/>
      <c r="AJ24" s="1078"/>
      <c r="AK24" s="1078"/>
      <c r="AL24" s="1078"/>
      <c r="AM24" s="1078"/>
      <c r="AN24" s="1078"/>
      <c r="AO24" s="1078"/>
      <c r="AP24" s="1078"/>
      <c r="AQ24" s="1078"/>
      <c r="AR24" s="1078"/>
      <c r="AS24" s="1078"/>
      <c r="AT24" s="1078"/>
      <c r="AU24" s="1078"/>
      <c r="AV24" s="1078"/>
      <c r="AW24" s="1078"/>
      <c r="AX24" s="1079"/>
    </row>
    <row r="25" spans="1:50" ht="25.5" hidden="1" customHeight="1" x14ac:dyDescent="0.15">
      <c r="A25" s="1067"/>
      <c r="B25" s="1068"/>
      <c r="C25" s="1068"/>
      <c r="D25" s="1068"/>
      <c r="E25" s="1068"/>
      <c r="F25" s="1069"/>
      <c r="G25" s="1055"/>
      <c r="H25" s="1056"/>
      <c r="I25" s="1056"/>
      <c r="J25" s="1056"/>
      <c r="K25" s="1056"/>
      <c r="L25" s="1056"/>
      <c r="M25" s="1056"/>
      <c r="N25" s="1056"/>
      <c r="O25" s="1057"/>
      <c r="P25" s="756"/>
      <c r="Q25" s="757"/>
      <c r="R25" s="757"/>
      <c r="S25" s="757"/>
      <c r="T25" s="757"/>
      <c r="U25" s="757"/>
      <c r="V25" s="758"/>
      <c r="W25" s="756"/>
      <c r="X25" s="757"/>
      <c r="Y25" s="757"/>
      <c r="Z25" s="757"/>
      <c r="AA25" s="757"/>
      <c r="AB25" s="757"/>
      <c r="AC25" s="758"/>
      <c r="AD25" s="1077"/>
      <c r="AE25" s="1078"/>
      <c r="AF25" s="1078"/>
      <c r="AG25" s="1078"/>
      <c r="AH25" s="1078"/>
      <c r="AI25" s="1078"/>
      <c r="AJ25" s="1078"/>
      <c r="AK25" s="1078"/>
      <c r="AL25" s="1078"/>
      <c r="AM25" s="1078"/>
      <c r="AN25" s="1078"/>
      <c r="AO25" s="1078"/>
      <c r="AP25" s="1078"/>
      <c r="AQ25" s="1078"/>
      <c r="AR25" s="1078"/>
      <c r="AS25" s="1078"/>
      <c r="AT25" s="1078"/>
      <c r="AU25" s="1078"/>
      <c r="AV25" s="1078"/>
      <c r="AW25" s="1078"/>
      <c r="AX25" s="1079"/>
    </row>
    <row r="26" spans="1:50" ht="25.5" hidden="1" customHeight="1" x14ac:dyDescent="0.15">
      <c r="A26" s="1067"/>
      <c r="B26" s="1068"/>
      <c r="C26" s="1068"/>
      <c r="D26" s="1068"/>
      <c r="E26" s="1068"/>
      <c r="F26" s="1069"/>
      <c r="G26" s="1055"/>
      <c r="H26" s="1056"/>
      <c r="I26" s="1056"/>
      <c r="J26" s="1056"/>
      <c r="K26" s="1056"/>
      <c r="L26" s="1056"/>
      <c r="M26" s="1056"/>
      <c r="N26" s="1056"/>
      <c r="O26" s="1057"/>
      <c r="P26" s="756"/>
      <c r="Q26" s="757"/>
      <c r="R26" s="757"/>
      <c r="S26" s="757"/>
      <c r="T26" s="757"/>
      <c r="U26" s="757"/>
      <c r="V26" s="758"/>
      <c r="W26" s="756"/>
      <c r="X26" s="757"/>
      <c r="Y26" s="757"/>
      <c r="Z26" s="757"/>
      <c r="AA26" s="757"/>
      <c r="AB26" s="757"/>
      <c r="AC26" s="758"/>
      <c r="AD26" s="1077"/>
      <c r="AE26" s="1078"/>
      <c r="AF26" s="1078"/>
      <c r="AG26" s="1078"/>
      <c r="AH26" s="1078"/>
      <c r="AI26" s="1078"/>
      <c r="AJ26" s="1078"/>
      <c r="AK26" s="1078"/>
      <c r="AL26" s="1078"/>
      <c r="AM26" s="1078"/>
      <c r="AN26" s="1078"/>
      <c r="AO26" s="1078"/>
      <c r="AP26" s="1078"/>
      <c r="AQ26" s="1078"/>
      <c r="AR26" s="1078"/>
      <c r="AS26" s="1078"/>
      <c r="AT26" s="1078"/>
      <c r="AU26" s="1078"/>
      <c r="AV26" s="1078"/>
      <c r="AW26" s="1078"/>
      <c r="AX26" s="1079"/>
    </row>
    <row r="27" spans="1:50" ht="25.5" hidden="1" customHeight="1" x14ac:dyDescent="0.15">
      <c r="A27" s="1067"/>
      <c r="B27" s="1068"/>
      <c r="C27" s="1068"/>
      <c r="D27" s="1068"/>
      <c r="E27" s="1068"/>
      <c r="F27" s="1069"/>
      <c r="G27" s="1055"/>
      <c r="H27" s="1056"/>
      <c r="I27" s="1056"/>
      <c r="J27" s="1056"/>
      <c r="K27" s="1056"/>
      <c r="L27" s="1056"/>
      <c r="M27" s="1056"/>
      <c r="N27" s="1056"/>
      <c r="O27" s="1057"/>
      <c r="P27" s="756"/>
      <c r="Q27" s="757"/>
      <c r="R27" s="757"/>
      <c r="S27" s="757"/>
      <c r="T27" s="757"/>
      <c r="U27" s="757"/>
      <c r="V27" s="758"/>
      <c r="W27" s="756"/>
      <c r="X27" s="757"/>
      <c r="Y27" s="757"/>
      <c r="Z27" s="757"/>
      <c r="AA27" s="757"/>
      <c r="AB27" s="757"/>
      <c r="AC27" s="758"/>
      <c r="AD27" s="1077"/>
      <c r="AE27" s="1078"/>
      <c r="AF27" s="1078"/>
      <c r="AG27" s="1078"/>
      <c r="AH27" s="1078"/>
      <c r="AI27" s="1078"/>
      <c r="AJ27" s="1078"/>
      <c r="AK27" s="1078"/>
      <c r="AL27" s="1078"/>
      <c r="AM27" s="1078"/>
      <c r="AN27" s="1078"/>
      <c r="AO27" s="1078"/>
      <c r="AP27" s="1078"/>
      <c r="AQ27" s="1078"/>
      <c r="AR27" s="1078"/>
      <c r="AS27" s="1078"/>
      <c r="AT27" s="1078"/>
      <c r="AU27" s="1078"/>
      <c r="AV27" s="1078"/>
      <c r="AW27" s="1078"/>
      <c r="AX27" s="1079"/>
    </row>
    <row r="28" spans="1:50" ht="25.5" hidden="1" customHeight="1" x14ac:dyDescent="0.15">
      <c r="A28" s="1067"/>
      <c r="B28" s="1068"/>
      <c r="C28" s="1068"/>
      <c r="D28" s="1068"/>
      <c r="E28" s="1068"/>
      <c r="F28" s="1069"/>
      <c r="G28" s="1058" t="s">
        <v>338</v>
      </c>
      <c r="H28" s="1059"/>
      <c r="I28" s="1059"/>
      <c r="J28" s="1059"/>
      <c r="K28" s="1059"/>
      <c r="L28" s="1059"/>
      <c r="M28" s="1059"/>
      <c r="N28" s="1059"/>
      <c r="O28" s="1060"/>
      <c r="P28" s="986">
        <f>P29-SUM(P23:P27)</f>
        <v>-2.0000000004074536E-2</v>
      </c>
      <c r="Q28" s="987"/>
      <c r="R28" s="987"/>
      <c r="S28" s="987"/>
      <c r="T28" s="987"/>
      <c r="U28" s="987"/>
      <c r="V28" s="988"/>
      <c r="W28" s="986">
        <f>W29-SUM(W23:W27)</f>
        <v>0</v>
      </c>
      <c r="X28" s="987"/>
      <c r="Y28" s="987"/>
      <c r="Z28" s="987"/>
      <c r="AA28" s="987"/>
      <c r="AB28" s="987"/>
      <c r="AC28" s="988"/>
      <c r="AD28" s="1077"/>
      <c r="AE28" s="1078"/>
      <c r="AF28" s="1078"/>
      <c r="AG28" s="1078"/>
      <c r="AH28" s="1078"/>
      <c r="AI28" s="1078"/>
      <c r="AJ28" s="1078"/>
      <c r="AK28" s="1078"/>
      <c r="AL28" s="1078"/>
      <c r="AM28" s="1078"/>
      <c r="AN28" s="1078"/>
      <c r="AO28" s="1078"/>
      <c r="AP28" s="1078"/>
      <c r="AQ28" s="1078"/>
      <c r="AR28" s="1078"/>
      <c r="AS28" s="1078"/>
      <c r="AT28" s="1078"/>
      <c r="AU28" s="1078"/>
      <c r="AV28" s="1078"/>
      <c r="AW28" s="1078"/>
      <c r="AX28" s="1079"/>
    </row>
    <row r="29" spans="1:50" ht="25.5" customHeight="1" thickBot="1" x14ac:dyDescent="0.2">
      <c r="A29" s="1070"/>
      <c r="B29" s="1071"/>
      <c r="C29" s="1071"/>
      <c r="D29" s="1071"/>
      <c r="E29" s="1071"/>
      <c r="F29" s="1072"/>
      <c r="G29" s="1061" t="s">
        <v>335</v>
      </c>
      <c r="H29" s="1062"/>
      <c r="I29" s="1062"/>
      <c r="J29" s="1062"/>
      <c r="K29" s="1062"/>
      <c r="L29" s="1062"/>
      <c r="M29" s="1062"/>
      <c r="N29" s="1062"/>
      <c r="O29" s="1063"/>
      <c r="P29" s="756">
        <f>AK13</f>
        <v>100271.98</v>
      </c>
      <c r="Q29" s="757"/>
      <c r="R29" s="757"/>
      <c r="S29" s="757"/>
      <c r="T29" s="757"/>
      <c r="U29" s="757"/>
      <c r="V29" s="758"/>
      <c r="W29" s="1085">
        <f>AR13</f>
        <v>116495.15</v>
      </c>
      <c r="X29" s="1086"/>
      <c r="Y29" s="1086"/>
      <c r="Z29" s="1086"/>
      <c r="AA29" s="1086"/>
      <c r="AB29" s="1086"/>
      <c r="AC29" s="1087"/>
      <c r="AD29" s="1080"/>
      <c r="AE29" s="1080"/>
      <c r="AF29" s="1080"/>
      <c r="AG29" s="1080"/>
      <c r="AH29" s="1080"/>
      <c r="AI29" s="1080"/>
      <c r="AJ29" s="1080"/>
      <c r="AK29" s="1080"/>
      <c r="AL29" s="1080"/>
      <c r="AM29" s="1080"/>
      <c r="AN29" s="1080"/>
      <c r="AO29" s="1080"/>
      <c r="AP29" s="1080"/>
      <c r="AQ29" s="1080"/>
      <c r="AR29" s="1080"/>
      <c r="AS29" s="1080"/>
      <c r="AT29" s="1080"/>
      <c r="AU29" s="1080"/>
      <c r="AV29" s="1080"/>
      <c r="AW29" s="1080"/>
      <c r="AX29" s="1081"/>
    </row>
    <row r="30" spans="1:50" ht="18.75" customHeight="1" x14ac:dyDescent="0.15">
      <c r="A30" s="969" t="s">
        <v>350</v>
      </c>
      <c r="B30" s="970"/>
      <c r="C30" s="970"/>
      <c r="D30" s="970"/>
      <c r="E30" s="970"/>
      <c r="F30" s="971"/>
      <c r="G30" s="876" t="s">
        <v>146</v>
      </c>
      <c r="H30" s="877"/>
      <c r="I30" s="877"/>
      <c r="J30" s="877"/>
      <c r="K30" s="877"/>
      <c r="L30" s="877"/>
      <c r="M30" s="877"/>
      <c r="N30" s="877"/>
      <c r="O30" s="878"/>
      <c r="P30" s="965" t="s">
        <v>59</v>
      </c>
      <c r="Q30" s="877"/>
      <c r="R30" s="877"/>
      <c r="S30" s="877"/>
      <c r="T30" s="877"/>
      <c r="U30" s="877"/>
      <c r="V30" s="877"/>
      <c r="W30" s="877"/>
      <c r="X30" s="878"/>
      <c r="Y30" s="962"/>
      <c r="Z30" s="963"/>
      <c r="AA30" s="964"/>
      <c r="AB30" s="966" t="s">
        <v>11</v>
      </c>
      <c r="AC30" s="967"/>
      <c r="AD30" s="968"/>
      <c r="AE30" s="966" t="s">
        <v>391</v>
      </c>
      <c r="AF30" s="967"/>
      <c r="AG30" s="967"/>
      <c r="AH30" s="968"/>
      <c r="AI30" s="966" t="s">
        <v>413</v>
      </c>
      <c r="AJ30" s="967"/>
      <c r="AK30" s="967"/>
      <c r="AL30" s="968"/>
      <c r="AM30" s="1031" t="s">
        <v>418</v>
      </c>
      <c r="AN30" s="1031"/>
      <c r="AO30" s="1031"/>
      <c r="AP30" s="966"/>
      <c r="AQ30" s="870" t="s">
        <v>235</v>
      </c>
      <c r="AR30" s="871"/>
      <c r="AS30" s="871"/>
      <c r="AT30" s="872"/>
      <c r="AU30" s="877" t="s">
        <v>134</v>
      </c>
      <c r="AV30" s="877"/>
      <c r="AW30" s="877"/>
      <c r="AX30" s="1032"/>
    </row>
    <row r="31" spans="1:50" ht="18.75" customHeight="1" x14ac:dyDescent="0.15">
      <c r="A31" s="496"/>
      <c r="B31" s="497"/>
      <c r="C31" s="497"/>
      <c r="D31" s="497"/>
      <c r="E31" s="497"/>
      <c r="F31" s="498"/>
      <c r="G31" s="512"/>
      <c r="H31" s="494"/>
      <c r="I31" s="494"/>
      <c r="J31" s="494"/>
      <c r="K31" s="494"/>
      <c r="L31" s="494"/>
      <c r="M31" s="494"/>
      <c r="N31" s="494"/>
      <c r="O31" s="513"/>
      <c r="P31" s="534"/>
      <c r="Q31" s="494"/>
      <c r="R31" s="494"/>
      <c r="S31" s="494"/>
      <c r="T31" s="494"/>
      <c r="U31" s="494"/>
      <c r="V31" s="494"/>
      <c r="W31" s="494"/>
      <c r="X31" s="513"/>
      <c r="Y31" s="551"/>
      <c r="Z31" s="552"/>
      <c r="AA31" s="553"/>
      <c r="AB31" s="246"/>
      <c r="AC31" s="247"/>
      <c r="AD31" s="248"/>
      <c r="AE31" s="246"/>
      <c r="AF31" s="247"/>
      <c r="AG31" s="247"/>
      <c r="AH31" s="248"/>
      <c r="AI31" s="246"/>
      <c r="AJ31" s="247"/>
      <c r="AK31" s="247"/>
      <c r="AL31" s="248"/>
      <c r="AM31" s="250"/>
      <c r="AN31" s="250"/>
      <c r="AO31" s="250"/>
      <c r="AP31" s="246"/>
      <c r="AQ31" s="847">
        <v>3</v>
      </c>
      <c r="AR31" s="200"/>
      <c r="AS31" s="132" t="s">
        <v>236</v>
      </c>
      <c r="AT31" s="133"/>
      <c r="AU31" s="199" t="s">
        <v>566</v>
      </c>
      <c r="AV31" s="199"/>
      <c r="AW31" s="494" t="s">
        <v>181</v>
      </c>
      <c r="AX31" s="495"/>
    </row>
    <row r="32" spans="1:50" ht="48.75" customHeight="1" x14ac:dyDescent="0.15">
      <c r="A32" s="499"/>
      <c r="B32" s="497"/>
      <c r="C32" s="497"/>
      <c r="D32" s="497"/>
      <c r="E32" s="497"/>
      <c r="F32" s="498"/>
      <c r="G32" s="660" t="s">
        <v>568</v>
      </c>
      <c r="H32" s="661"/>
      <c r="I32" s="661"/>
      <c r="J32" s="661"/>
      <c r="K32" s="661"/>
      <c r="L32" s="661"/>
      <c r="M32" s="661"/>
      <c r="N32" s="661"/>
      <c r="O32" s="662"/>
      <c r="P32" s="104" t="s">
        <v>764</v>
      </c>
      <c r="Q32" s="104"/>
      <c r="R32" s="104"/>
      <c r="S32" s="104"/>
      <c r="T32" s="104"/>
      <c r="U32" s="104"/>
      <c r="V32" s="104"/>
      <c r="W32" s="104"/>
      <c r="X32" s="105"/>
      <c r="Y32" s="570" t="s">
        <v>12</v>
      </c>
      <c r="Z32" s="630"/>
      <c r="AA32" s="631"/>
      <c r="AB32" s="560" t="s">
        <v>370</v>
      </c>
      <c r="AC32" s="560"/>
      <c r="AD32" s="560"/>
      <c r="AE32" s="217">
        <v>100</v>
      </c>
      <c r="AF32" s="218"/>
      <c r="AG32" s="218"/>
      <c r="AH32" s="218"/>
      <c r="AI32" s="217">
        <v>100</v>
      </c>
      <c r="AJ32" s="218"/>
      <c r="AK32" s="218"/>
      <c r="AL32" s="218"/>
      <c r="AM32" s="217">
        <v>100</v>
      </c>
      <c r="AN32" s="218"/>
      <c r="AO32" s="218"/>
      <c r="AP32" s="218"/>
      <c r="AQ32" s="352" t="s">
        <v>566</v>
      </c>
      <c r="AR32" s="207"/>
      <c r="AS32" s="207"/>
      <c r="AT32" s="353"/>
      <c r="AU32" s="218" t="s">
        <v>566</v>
      </c>
      <c r="AV32" s="218"/>
      <c r="AW32" s="218"/>
      <c r="AX32" s="220"/>
    </row>
    <row r="33" spans="1:50" ht="48.75" customHeight="1" x14ac:dyDescent="0.15">
      <c r="A33" s="500"/>
      <c r="B33" s="501"/>
      <c r="C33" s="501"/>
      <c r="D33" s="501"/>
      <c r="E33" s="501"/>
      <c r="F33" s="502"/>
      <c r="G33" s="663"/>
      <c r="H33" s="664"/>
      <c r="I33" s="664"/>
      <c r="J33" s="664"/>
      <c r="K33" s="664"/>
      <c r="L33" s="664"/>
      <c r="M33" s="664"/>
      <c r="N33" s="664"/>
      <c r="O33" s="665"/>
      <c r="P33" s="107"/>
      <c r="Q33" s="107"/>
      <c r="R33" s="107"/>
      <c r="S33" s="107"/>
      <c r="T33" s="107"/>
      <c r="U33" s="107"/>
      <c r="V33" s="107"/>
      <c r="W33" s="107"/>
      <c r="X33" s="108"/>
      <c r="Y33" s="514" t="s">
        <v>54</v>
      </c>
      <c r="Z33" s="515"/>
      <c r="AA33" s="516"/>
      <c r="AB33" s="622" t="s">
        <v>370</v>
      </c>
      <c r="AC33" s="622"/>
      <c r="AD33" s="622"/>
      <c r="AE33" s="217">
        <v>100</v>
      </c>
      <c r="AF33" s="218"/>
      <c r="AG33" s="218"/>
      <c r="AH33" s="218"/>
      <c r="AI33" s="217">
        <v>100</v>
      </c>
      <c r="AJ33" s="218"/>
      <c r="AK33" s="218"/>
      <c r="AL33" s="218"/>
      <c r="AM33" s="217">
        <v>100</v>
      </c>
      <c r="AN33" s="218"/>
      <c r="AO33" s="218"/>
      <c r="AP33" s="218"/>
      <c r="AQ33" s="352">
        <v>100</v>
      </c>
      <c r="AR33" s="207"/>
      <c r="AS33" s="207"/>
      <c r="AT33" s="353"/>
      <c r="AU33" s="218" t="s">
        <v>566</v>
      </c>
      <c r="AV33" s="218"/>
      <c r="AW33" s="218"/>
      <c r="AX33" s="220"/>
    </row>
    <row r="34" spans="1:50" ht="48.75" customHeight="1" x14ac:dyDescent="0.15">
      <c r="A34" s="499"/>
      <c r="B34" s="497"/>
      <c r="C34" s="497"/>
      <c r="D34" s="497"/>
      <c r="E34" s="497"/>
      <c r="F34" s="498"/>
      <c r="G34" s="666"/>
      <c r="H34" s="667"/>
      <c r="I34" s="667"/>
      <c r="J34" s="667"/>
      <c r="K34" s="667"/>
      <c r="L34" s="667"/>
      <c r="M34" s="667"/>
      <c r="N34" s="667"/>
      <c r="O34" s="668"/>
      <c r="P34" s="110"/>
      <c r="Q34" s="110"/>
      <c r="R34" s="110"/>
      <c r="S34" s="110"/>
      <c r="T34" s="110"/>
      <c r="U34" s="110"/>
      <c r="V34" s="110"/>
      <c r="W34" s="110"/>
      <c r="X34" s="111"/>
      <c r="Y34" s="514" t="s">
        <v>13</v>
      </c>
      <c r="Z34" s="515"/>
      <c r="AA34" s="516"/>
      <c r="AB34" s="655" t="s">
        <v>182</v>
      </c>
      <c r="AC34" s="655"/>
      <c r="AD34" s="655"/>
      <c r="AE34" s="217">
        <v>100</v>
      </c>
      <c r="AF34" s="218"/>
      <c r="AG34" s="218"/>
      <c r="AH34" s="218"/>
      <c r="AI34" s="217">
        <v>100</v>
      </c>
      <c r="AJ34" s="218"/>
      <c r="AK34" s="218"/>
      <c r="AL34" s="218"/>
      <c r="AM34" s="217">
        <v>100</v>
      </c>
      <c r="AN34" s="218"/>
      <c r="AO34" s="218"/>
      <c r="AP34" s="218"/>
      <c r="AQ34" s="352" t="s">
        <v>566</v>
      </c>
      <c r="AR34" s="207"/>
      <c r="AS34" s="207"/>
      <c r="AT34" s="353"/>
      <c r="AU34" s="218" t="s">
        <v>566</v>
      </c>
      <c r="AV34" s="218"/>
      <c r="AW34" s="218"/>
      <c r="AX34" s="220"/>
    </row>
    <row r="35" spans="1:50" ht="23.25" customHeight="1" x14ac:dyDescent="0.15">
      <c r="A35" s="225" t="s">
        <v>379</v>
      </c>
      <c r="B35" s="226"/>
      <c r="C35" s="226"/>
      <c r="D35" s="226"/>
      <c r="E35" s="226"/>
      <c r="F35" s="227"/>
      <c r="G35" s="231" t="s">
        <v>569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873" t="s">
        <v>350</v>
      </c>
      <c r="B37" s="874"/>
      <c r="C37" s="874"/>
      <c r="D37" s="874"/>
      <c r="E37" s="874"/>
      <c r="F37" s="875"/>
      <c r="G37" s="509" t="s">
        <v>146</v>
      </c>
      <c r="H37" s="510"/>
      <c r="I37" s="510"/>
      <c r="J37" s="510"/>
      <c r="K37" s="510"/>
      <c r="L37" s="510"/>
      <c r="M37" s="510"/>
      <c r="N37" s="510"/>
      <c r="O37" s="511"/>
      <c r="P37" s="547" t="s">
        <v>59</v>
      </c>
      <c r="Q37" s="510"/>
      <c r="R37" s="510"/>
      <c r="S37" s="510"/>
      <c r="T37" s="510"/>
      <c r="U37" s="510"/>
      <c r="V37" s="510"/>
      <c r="W37" s="510"/>
      <c r="X37" s="511"/>
      <c r="Y37" s="548"/>
      <c r="Z37" s="549"/>
      <c r="AA37" s="550"/>
      <c r="AB37" s="506" t="s">
        <v>11</v>
      </c>
      <c r="AC37" s="507"/>
      <c r="AD37" s="508"/>
      <c r="AE37" s="243" t="s">
        <v>391</v>
      </c>
      <c r="AF37" s="244"/>
      <c r="AG37" s="244"/>
      <c r="AH37" s="245"/>
      <c r="AI37" s="243" t="s">
        <v>389</v>
      </c>
      <c r="AJ37" s="244"/>
      <c r="AK37" s="244"/>
      <c r="AL37" s="245"/>
      <c r="AM37" s="249" t="s">
        <v>418</v>
      </c>
      <c r="AN37" s="249"/>
      <c r="AO37" s="249"/>
      <c r="AP37" s="249"/>
      <c r="AQ37" s="150" t="s">
        <v>235</v>
      </c>
      <c r="AR37" s="151"/>
      <c r="AS37" s="151"/>
      <c r="AT37" s="152"/>
      <c r="AU37" s="510" t="s">
        <v>134</v>
      </c>
      <c r="AV37" s="510"/>
      <c r="AW37" s="510"/>
      <c r="AX37" s="1026"/>
    </row>
    <row r="38" spans="1:50" ht="18.75" hidden="1" customHeight="1" x14ac:dyDescent="0.15">
      <c r="A38" s="496"/>
      <c r="B38" s="497"/>
      <c r="C38" s="497"/>
      <c r="D38" s="497"/>
      <c r="E38" s="497"/>
      <c r="F38" s="498"/>
      <c r="G38" s="512"/>
      <c r="H38" s="494"/>
      <c r="I38" s="494"/>
      <c r="J38" s="494"/>
      <c r="K38" s="494"/>
      <c r="L38" s="494"/>
      <c r="M38" s="494"/>
      <c r="N38" s="494"/>
      <c r="O38" s="513"/>
      <c r="P38" s="534"/>
      <c r="Q38" s="494"/>
      <c r="R38" s="494"/>
      <c r="S38" s="494"/>
      <c r="T38" s="494"/>
      <c r="U38" s="494"/>
      <c r="V38" s="494"/>
      <c r="W38" s="494"/>
      <c r="X38" s="513"/>
      <c r="Y38" s="551"/>
      <c r="Z38" s="552"/>
      <c r="AA38" s="553"/>
      <c r="AB38" s="246"/>
      <c r="AC38" s="247"/>
      <c r="AD38" s="248"/>
      <c r="AE38" s="246"/>
      <c r="AF38" s="247"/>
      <c r="AG38" s="247"/>
      <c r="AH38" s="248"/>
      <c r="AI38" s="246"/>
      <c r="AJ38" s="247"/>
      <c r="AK38" s="247"/>
      <c r="AL38" s="248"/>
      <c r="AM38" s="250"/>
      <c r="AN38" s="250"/>
      <c r="AO38" s="250"/>
      <c r="AP38" s="250"/>
      <c r="AQ38" s="847"/>
      <c r="AR38" s="200"/>
      <c r="AS38" s="132" t="s">
        <v>236</v>
      </c>
      <c r="AT38" s="133"/>
      <c r="AU38" s="199"/>
      <c r="AV38" s="199"/>
      <c r="AW38" s="494" t="s">
        <v>181</v>
      </c>
      <c r="AX38" s="495"/>
    </row>
    <row r="39" spans="1:50" ht="23.25" hidden="1" customHeight="1" x14ac:dyDescent="0.15">
      <c r="A39" s="499"/>
      <c r="B39" s="497"/>
      <c r="C39" s="497"/>
      <c r="D39" s="497"/>
      <c r="E39" s="497"/>
      <c r="F39" s="498"/>
      <c r="G39" s="660"/>
      <c r="H39" s="661"/>
      <c r="I39" s="661"/>
      <c r="J39" s="661"/>
      <c r="K39" s="661"/>
      <c r="L39" s="661"/>
      <c r="M39" s="661"/>
      <c r="N39" s="661"/>
      <c r="O39" s="662"/>
      <c r="P39" s="104"/>
      <c r="Q39" s="104"/>
      <c r="R39" s="104"/>
      <c r="S39" s="104"/>
      <c r="T39" s="104"/>
      <c r="U39" s="104"/>
      <c r="V39" s="104"/>
      <c r="W39" s="104"/>
      <c r="X39" s="105"/>
      <c r="Y39" s="570" t="s">
        <v>12</v>
      </c>
      <c r="Z39" s="630"/>
      <c r="AA39" s="631"/>
      <c r="AB39" s="560"/>
      <c r="AC39" s="560"/>
      <c r="AD39" s="560"/>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500"/>
      <c r="B40" s="501"/>
      <c r="C40" s="501"/>
      <c r="D40" s="501"/>
      <c r="E40" s="501"/>
      <c r="F40" s="502"/>
      <c r="G40" s="663"/>
      <c r="H40" s="664"/>
      <c r="I40" s="664"/>
      <c r="J40" s="664"/>
      <c r="K40" s="664"/>
      <c r="L40" s="664"/>
      <c r="M40" s="664"/>
      <c r="N40" s="664"/>
      <c r="O40" s="665"/>
      <c r="P40" s="107"/>
      <c r="Q40" s="107"/>
      <c r="R40" s="107"/>
      <c r="S40" s="107"/>
      <c r="T40" s="107"/>
      <c r="U40" s="107"/>
      <c r="V40" s="107"/>
      <c r="W40" s="107"/>
      <c r="X40" s="108"/>
      <c r="Y40" s="514" t="s">
        <v>54</v>
      </c>
      <c r="Z40" s="515"/>
      <c r="AA40" s="516"/>
      <c r="AB40" s="622"/>
      <c r="AC40" s="622"/>
      <c r="AD40" s="622"/>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503"/>
      <c r="B41" s="504"/>
      <c r="C41" s="504"/>
      <c r="D41" s="504"/>
      <c r="E41" s="504"/>
      <c r="F41" s="505"/>
      <c r="G41" s="666"/>
      <c r="H41" s="667"/>
      <c r="I41" s="667"/>
      <c r="J41" s="667"/>
      <c r="K41" s="667"/>
      <c r="L41" s="667"/>
      <c r="M41" s="667"/>
      <c r="N41" s="667"/>
      <c r="O41" s="668"/>
      <c r="P41" s="110"/>
      <c r="Q41" s="110"/>
      <c r="R41" s="110"/>
      <c r="S41" s="110"/>
      <c r="T41" s="110"/>
      <c r="U41" s="110"/>
      <c r="V41" s="110"/>
      <c r="W41" s="110"/>
      <c r="X41" s="111"/>
      <c r="Y41" s="514" t="s">
        <v>13</v>
      </c>
      <c r="Z41" s="515"/>
      <c r="AA41" s="516"/>
      <c r="AB41" s="655" t="s">
        <v>182</v>
      </c>
      <c r="AC41" s="655"/>
      <c r="AD41" s="655"/>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73" t="s">
        <v>350</v>
      </c>
      <c r="B44" s="874"/>
      <c r="C44" s="874"/>
      <c r="D44" s="874"/>
      <c r="E44" s="874"/>
      <c r="F44" s="875"/>
      <c r="G44" s="509" t="s">
        <v>146</v>
      </c>
      <c r="H44" s="510"/>
      <c r="I44" s="510"/>
      <c r="J44" s="510"/>
      <c r="K44" s="510"/>
      <c r="L44" s="510"/>
      <c r="M44" s="510"/>
      <c r="N44" s="510"/>
      <c r="O44" s="511"/>
      <c r="P44" s="547" t="s">
        <v>59</v>
      </c>
      <c r="Q44" s="510"/>
      <c r="R44" s="510"/>
      <c r="S44" s="510"/>
      <c r="T44" s="510"/>
      <c r="U44" s="510"/>
      <c r="V44" s="510"/>
      <c r="W44" s="510"/>
      <c r="X44" s="511"/>
      <c r="Y44" s="548"/>
      <c r="Z44" s="549"/>
      <c r="AA44" s="550"/>
      <c r="AB44" s="506" t="s">
        <v>11</v>
      </c>
      <c r="AC44" s="507"/>
      <c r="AD44" s="508"/>
      <c r="AE44" s="243" t="s">
        <v>391</v>
      </c>
      <c r="AF44" s="244"/>
      <c r="AG44" s="244"/>
      <c r="AH44" s="245"/>
      <c r="AI44" s="243" t="s">
        <v>389</v>
      </c>
      <c r="AJ44" s="244"/>
      <c r="AK44" s="244"/>
      <c r="AL44" s="245"/>
      <c r="AM44" s="249" t="s">
        <v>418</v>
      </c>
      <c r="AN44" s="249"/>
      <c r="AO44" s="249"/>
      <c r="AP44" s="249"/>
      <c r="AQ44" s="150" t="s">
        <v>235</v>
      </c>
      <c r="AR44" s="151"/>
      <c r="AS44" s="151"/>
      <c r="AT44" s="152"/>
      <c r="AU44" s="510" t="s">
        <v>134</v>
      </c>
      <c r="AV44" s="510"/>
      <c r="AW44" s="510"/>
      <c r="AX44" s="1026"/>
    </row>
    <row r="45" spans="1:50" ht="18.75" hidden="1" customHeight="1" x14ac:dyDescent="0.15">
      <c r="A45" s="496"/>
      <c r="B45" s="497"/>
      <c r="C45" s="497"/>
      <c r="D45" s="497"/>
      <c r="E45" s="497"/>
      <c r="F45" s="498"/>
      <c r="G45" s="512"/>
      <c r="H45" s="494"/>
      <c r="I45" s="494"/>
      <c r="J45" s="494"/>
      <c r="K45" s="494"/>
      <c r="L45" s="494"/>
      <c r="M45" s="494"/>
      <c r="N45" s="494"/>
      <c r="O45" s="513"/>
      <c r="P45" s="534"/>
      <c r="Q45" s="494"/>
      <c r="R45" s="494"/>
      <c r="S45" s="494"/>
      <c r="T45" s="494"/>
      <c r="U45" s="494"/>
      <c r="V45" s="494"/>
      <c r="W45" s="494"/>
      <c r="X45" s="513"/>
      <c r="Y45" s="551"/>
      <c r="Z45" s="552"/>
      <c r="AA45" s="553"/>
      <c r="AB45" s="246"/>
      <c r="AC45" s="247"/>
      <c r="AD45" s="248"/>
      <c r="AE45" s="246"/>
      <c r="AF45" s="247"/>
      <c r="AG45" s="247"/>
      <c r="AH45" s="248"/>
      <c r="AI45" s="246"/>
      <c r="AJ45" s="247"/>
      <c r="AK45" s="247"/>
      <c r="AL45" s="248"/>
      <c r="AM45" s="250"/>
      <c r="AN45" s="250"/>
      <c r="AO45" s="250"/>
      <c r="AP45" s="250"/>
      <c r="AQ45" s="847"/>
      <c r="AR45" s="200"/>
      <c r="AS45" s="132" t="s">
        <v>236</v>
      </c>
      <c r="AT45" s="133"/>
      <c r="AU45" s="199"/>
      <c r="AV45" s="199"/>
      <c r="AW45" s="494" t="s">
        <v>181</v>
      </c>
      <c r="AX45" s="495"/>
    </row>
    <row r="46" spans="1:50" ht="23.25" hidden="1" customHeight="1" x14ac:dyDescent="0.15">
      <c r="A46" s="499"/>
      <c r="B46" s="497"/>
      <c r="C46" s="497"/>
      <c r="D46" s="497"/>
      <c r="E46" s="497"/>
      <c r="F46" s="498"/>
      <c r="G46" s="660"/>
      <c r="H46" s="661"/>
      <c r="I46" s="661"/>
      <c r="J46" s="661"/>
      <c r="K46" s="661"/>
      <c r="L46" s="661"/>
      <c r="M46" s="661"/>
      <c r="N46" s="661"/>
      <c r="O46" s="662"/>
      <c r="P46" s="104"/>
      <c r="Q46" s="104"/>
      <c r="R46" s="104"/>
      <c r="S46" s="104"/>
      <c r="T46" s="104"/>
      <c r="U46" s="104"/>
      <c r="V46" s="104"/>
      <c r="W46" s="104"/>
      <c r="X46" s="105"/>
      <c r="Y46" s="570" t="s">
        <v>12</v>
      </c>
      <c r="Z46" s="630"/>
      <c r="AA46" s="631"/>
      <c r="AB46" s="560"/>
      <c r="AC46" s="560"/>
      <c r="AD46" s="560"/>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500"/>
      <c r="B47" s="501"/>
      <c r="C47" s="501"/>
      <c r="D47" s="501"/>
      <c r="E47" s="501"/>
      <c r="F47" s="502"/>
      <c r="G47" s="663"/>
      <c r="H47" s="664"/>
      <c r="I47" s="664"/>
      <c r="J47" s="664"/>
      <c r="K47" s="664"/>
      <c r="L47" s="664"/>
      <c r="M47" s="664"/>
      <c r="N47" s="664"/>
      <c r="O47" s="665"/>
      <c r="P47" s="107"/>
      <c r="Q47" s="107"/>
      <c r="R47" s="107"/>
      <c r="S47" s="107"/>
      <c r="T47" s="107"/>
      <c r="U47" s="107"/>
      <c r="V47" s="107"/>
      <c r="W47" s="107"/>
      <c r="X47" s="108"/>
      <c r="Y47" s="514" t="s">
        <v>54</v>
      </c>
      <c r="Z47" s="515"/>
      <c r="AA47" s="516"/>
      <c r="AB47" s="622"/>
      <c r="AC47" s="622"/>
      <c r="AD47" s="622"/>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503"/>
      <c r="B48" s="504"/>
      <c r="C48" s="504"/>
      <c r="D48" s="504"/>
      <c r="E48" s="504"/>
      <c r="F48" s="505"/>
      <c r="G48" s="666"/>
      <c r="H48" s="667"/>
      <c r="I48" s="667"/>
      <c r="J48" s="667"/>
      <c r="K48" s="667"/>
      <c r="L48" s="667"/>
      <c r="M48" s="667"/>
      <c r="N48" s="667"/>
      <c r="O48" s="668"/>
      <c r="P48" s="110"/>
      <c r="Q48" s="110"/>
      <c r="R48" s="110"/>
      <c r="S48" s="110"/>
      <c r="T48" s="110"/>
      <c r="U48" s="110"/>
      <c r="V48" s="110"/>
      <c r="W48" s="110"/>
      <c r="X48" s="111"/>
      <c r="Y48" s="514" t="s">
        <v>13</v>
      </c>
      <c r="Z48" s="515"/>
      <c r="AA48" s="516"/>
      <c r="AB48" s="655" t="s">
        <v>182</v>
      </c>
      <c r="AC48" s="655"/>
      <c r="AD48" s="655"/>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96" t="s">
        <v>350</v>
      </c>
      <c r="B51" s="497"/>
      <c r="C51" s="497"/>
      <c r="D51" s="497"/>
      <c r="E51" s="497"/>
      <c r="F51" s="498"/>
      <c r="G51" s="509" t="s">
        <v>146</v>
      </c>
      <c r="H51" s="510"/>
      <c r="I51" s="510"/>
      <c r="J51" s="510"/>
      <c r="K51" s="510"/>
      <c r="L51" s="510"/>
      <c r="M51" s="510"/>
      <c r="N51" s="510"/>
      <c r="O51" s="511"/>
      <c r="P51" s="547" t="s">
        <v>59</v>
      </c>
      <c r="Q51" s="510"/>
      <c r="R51" s="510"/>
      <c r="S51" s="510"/>
      <c r="T51" s="510"/>
      <c r="U51" s="510"/>
      <c r="V51" s="510"/>
      <c r="W51" s="510"/>
      <c r="X51" s="511"/>
      <c r="Y51" s="548"/>
      <c r="Z51" s="549"/>
      <c r="AA51" s="550"/>
      <c r="AB51" s="506" t="s">
        <v>11</v>
      </c>
      <c r="AC51" s="507"/>
      <c r="AD51" s="508"/>
      <c r="AE51" s="243" t="s">
        <v>391</v>
      </c>
      <c r="AF51" s="244"/>
      <c r="AG51" s="244"/>
      <c r="AH51" s="245"/>
      <c r="AI51" s="243" t="s">
        <v>389</v>
      </c>
      <c r="AJ51" s="244"/>
      <c r="AK51" s="244"/>
      <c r="AL51" s="245"/>
      <c r="AM51" s="249" t="s">
        <v>418</v>
      </c>
      <c r="AN51" s="249"/>
      <c r="AO51" s="249"/>
      <c r="AP51" s="249"/>
      <c r="AQ51" s="150" t="s">
        <v>235</v>
      </c>
      <c r="AR51" s="151"/>
      <c r="AS51" s="151"/>
      <c r="AT51" s="152"/>
      <c r="AU51" s="1040" t="s">
        <v>134</v>
      </c>
      <c r="AV51" s="1040"/>
      <c r="AW51" s="1040"/>
      <c r="AX51" s="1041"/>
    </row>
    <row r="52" spans="1:50" ht="18.75" hidden="1" customHeight="1" x14ac:dyDescent="0.15">
      <c r="A52" s="496"/>
      <c r="B52" s="497"/>
      <c r="C52" s="497"/>
      <c r="D52" s="497"/>
      <c r="E52" s="497"/>
      <c r="F52" s="498"/>
      <c r="G52" s="512"/>
      <c r="H52" s="494"/>
      <c r="I52" s="494"/>
      <c r="J52" s="494"/>
      <c r="K52" s="494"/>
      <c r="L52" s="494"/>
      <c r="M52" s="494"/>
      <c r="N52" s="494"/>
      <c r="O52" s="513"/>
      <c r="P52" s="534"/>
      <c r="Q52" s="494"/>
      <c r="R52" s="494"/>
      <c r="S52" s="494"/>
      <c r="T52" s="494"/>
      <c r="U52" s="494"/>
      <c r="V52" s="494"/>
      <c r="W52" s="494"/>
      <c r="X52" s="513"/>
      <c r="Y52" s="551"/>
      <c r="Z52" s="552"/>
      <c r="AA52" s="553"/>
      <c r="AB52" s="246"/>
      <c r="AC52" s="247"/>
      <c r="AD52" s="248"/>
      <c r="AE52" s="246"/>
      <c r="AF52" s="247"/>
      <c r="AG52" s="247"/>
      <c r="AH52" s="248"/>
      <c r="AI52" s="246"/>
      <c r="AJ52" s="247"/>
      <c r="AK52" s="247"/>
      <c r="AL52" s="248"/>
      <c r="AM52" s="250"/>
      <c r="AN52" s="250"/>
      <c r="AO52" s="250"/>
      <c r="AP52" s="250"/>
      <c r="AQ52" s="847"/>
      <c r="AR52" s="200"/>
      <c r="AS52" s="132" t="s">
        <v>236</v>
      </c>
      <c r="AT52" s="133"/>
      <c r="AU52" s="199"/>
      <c r="AV52" s="199"/>
      <c r="AW52" s="494" t="s">
        <v>181</v>
      </c>
      <c r="AX52" s="495"/>
    </row>
    <row r="53" spans="1:50" ht="23.25" hidden="1" customHeight="1" x14ac:dyDescent="0.15">
      <c r="A53" s="499"/>
      <c r="B53" s="497"/>
      <c r="C53" s="497"/>
      <c r="D53" s="497"/>
      <c r="E53" s="497"/>
      <c r="F53" s="498"/>
      <c r="G53" s="660"/>
      <c r="H53" s="661"/>
      <c r="I53" s="661"/>
      <c r="J53" s="661"/>
      <c r="K53" s="661"/>
      <c r="L53" s="661"/>
      <c r="M53" s="661"/>
      <c r="N53" s="661"/>
      <c r="O53" s="662"/>
      <c r="P53" s="104"/>
      <c r="Q53" s="104"/>
      <c r="R53" s="104"/>
      <c r="S53" s="104"/>
      <c r="T53" s="104"/>
      <c r="U53" s="104"/>
      <c r="V53" s="104"/>
      <c r="W53" s="104"/>
      <c r="X53" s="105"/>
      <c r="Y53" s="570" t="s">
        <v>12</v>
      </c>
      <c r="Z53" s="630"/>
      <c r="AA53" s="631"/>
      <c r="AB53" s="560"/>
      <c r="AC53" s="560"/>
      <c r="AD53" s="560"/>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500"/>
      <c r="B54" s="501"/>
      <c r="C54" s="501"/>
      <c r="D54" s="501"/>
      <c r="E54" s="501"/>
      <c r="F54" s="502"/>
      <c r="G54" s="663"/>
      <c r="H54" s="664"/>
      <c r="I54" s="664"/>
      <c r="J54" s="664"/>
      <c r="K54" s="664"/>
      <c r="L54" s="664"/>
      <c r="M54" s="664"/>
      <c r="N54" s="664"/>
      <c r="O54" s="665"/>
      <c r="P54" s="107"/>
      <c r="Q54" s="107"/>
      <c r="R54" s="107"/>
      <c r="S54" s="107"/>
      <c r="T54" s="107"/>
      <c r="U54" s="107"/>
      <c r="V54" s="107"/>
      <c r="W54" s="107"/>
      <c r="X54" s="108"/>
      <c r="Y54" s="514" t="s">
        <v>54</v>
      </c>
      <c r="Z54" s="515"/>
      <c r="AA54" s="516"/>
      <c r="AB54" s="622"/>
      <c r="AC54" s="622"/>
      <c r="AD54" s="622"/>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503"/>
      <c r="B55" s="504"/>
      <c r="C55" s="504"/>
      <c r="D55" s="504"/>
      <c r="E55" s="504"/>
      <c r="F55" s="505"/>
      <c r="G55" s="666"/>
      <c r="H55" s="667"/>
      <c r="I55" s="667"/>
      <c r="J55" s="667"/>
      <c r="K55" s="667"/>
      <c r="L55" s="667"/>
      <c r="M55" s="667"/>
      <c r="N55" s="667"/>
      <c r="O55" s="668"/>
      <c r="P55" s="110"/>
      <c r="Q55" s="110"/>
      <c r="R55" s="110"/>
      <c r="S55" s="110"/>
      <c r="T55" s="110"/>
      <c r="U55" s="110"/>
      <c r="V55" s="110"/>
      <c r="W55" s="110"/>
      <c r="X55" s="111"/>
      <c r="Y55" s="514" t="s">
        <v>13</v>
      </c>
      <c r="Z55" s="515"/>
      <c r="AA55" s="516"/>
      <c r="AB55" s="692" t="s">
        <v>14</v>
      </c>
      <c r="AC55" s="692"/>
      <c r="AD55" s="692"/>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96" t="s">
        <v>350</v>
      </c>
      <c r="B58" s="497"/>
      <c r="C58" s="497"/>
      <c r="D58" s="497"/>
      <c r="E58" s="497"/>
      <c r="F58" s="498"/>
      <c r="G58" s="509" t="s">
        <v>146</v>
      </c>
      <c r="H58" s="510"/>
      <c r="I58" s="510"/>
      <c r="J58" s="510"/>
      <c r="K58" s="510"/>
      <c r="L58" s="510"/>
      <c r="M58" s="510"/>
      <c r="N58" s="510"/>
      <c r="O58" s="511"/>
      <c r="P58" s="547" t="s">
        <v>59</v>
      </c>
      <c r="Q58" s="510"/>
      <c r="R58" s="510"/>
      <c r="S58" s="510"/>
      <c r="T58" s="510"/>
      <c r="U58" s="510"/>
      <c r="V58" s="510"/>
      <c r="W58" s="510"/>
      <c r="X58" s="511"/>
      <c r="Y58" s="548"/>
      <c r="Z58" s="549"/>
      <c r="AA58" s="550"/>
      <c r="AB58" s="506" t="s">
        <v>11</v>
      </c>
      <c r="AC58" s="507"/>
      <c r="AD58" s="508"/>
      <c r="AE58" s="243" t="s">
        <v>391</v>
      </c>
      <c r="AF58" s="244"/>
      <c r="AG58" s="244"/>
      <c r="AH58" s="245"/>
      <c r="AI58" s="243" t="s">
        <v>389</v>
      </c>
      <c r="AJ58" s="244"/>
      <c r="AK58" s="244"/>
      <c r="AL58" s="245"/>
      <c r="AM58" s="249" t="s">
        <v>418</v>
      </c>
      <c r="AN58" s="249"/>
      <c r="AO58" s="249"/>
      <c r="AP58" s="249"/>
      <c r="AQ58" s="150" t="s">
        <v>235</v>
      </c>
      <c r="AR58" s="151"/>
      <c r="AS58" s="151"/>
      <c r="AT58" s="152"/>
      <c r="AU58" s="1040" t="s">
        <v>134</v>
      </c>
      <c r="AV58" s="1040"/>
      <c r="AW58" s="1040"/>
      <c r="AX58" s="1041"/>
    </row>
    <row r="59" spans="1:50" ht="18.75" hidden="1" customHeight="1" x14ac:dyDescent="0.15">
      <c r="A59" s="496"/>
      <c r="B59" s="497"/>
      <c r="C59" s="497"/>
      <c r="D59" s="497"/>
      <c r="E59" s="497"/>
      <c r="F59" s="498"/>
      <c r="G59" s="512"/>
      <c r="H59" s="494"/>
      <c r="I59" s="494"/>
      <c r="J59" s="494"/>
      <c r="K59" s="494"/>
      <c r="L59" s="494"/>
      <c r="M59" s="494"/>
      <c r="N59" s="494"/>
      <c r="O59" s="513"/>
      <c r="P59" s="534"/>
      <c r="Q59" s="494"/>
      <c r="R59" s="494"/>
      <c r="S59" s="494"/>
      <c r="T59" s="494"/>
      <c r="U59" s="494"/>
      <c r="V59" s="494"/>
      <c r="W59" s="494"/>
      <c r="X59" s="513"/>
      <c r="Y59" s="551"/>
      <c r="Z59" s="552"/>
      <c r="AA59" s="553"/>
      <c r="AB59" s="246"/>
      <c r="AC59" s="247"/>
      <c r="AD59" s="248"/>
      <c r="AE59" s="246"/>
      <c r="AF59" s="247"/>
      <c r="AG59" s="247"/>
      <c r="AH59" s="248"/>
      <c r="AI59" s="246"/>
      <c r="AJ59" s="247"/>
      <c r="AK59" s="247"/>
      <c r="AL59" s="248"/>
      <c r="AM59" s="250"/>
      <c r="AN59" s="250"/>
      <c r="AO59" s="250"/>
      <c r="AP59" s="250"/>
      <c r="AQ59" s="847"/>
      <c r="AR59" s="200"/>
      <c r="AS59" s="132" t="s">
        <v>236</v>
      </c>
      <c r="AT59" s="133"/>
      <c r="AU59" s="199"/>
      <c r="AV59" s="199"/>
      <c r="AW59" s="494" t="s">
        <v>181</v>
      </c>
      <c r="AX59" s="495"/>
    </row>
    <row r="60" spans="1:50" ht="23.25" hidden="1" customHeight="1" x14ac:dyDescent="0.15">
      <c r="A60" s="499"/>
      <c r="B60" s="497"/>
      <c r="C60" s="497"/>
      <c r="D60" s="497"/>
      <c r="E60" s="497"/>
      <c r="F60" s="498"/>
      <c r="G60" s="660"/>
      <c r="H60" s="661"/>
      <c r="I60" s="661"/>
      <c r="J60" s="661"/>
      <c r="K60" s="661"/>
      <c r="L60" s="661"/>
      <c r="M60" s="661"/>
      <c r="N60" s="661"/>
      <c r="O60" s="662"/>
      <c r="P60" s="104"/>
      <c r="Q60" s="104"/>
      <c r="R60" s="104"/>
      <c r="S60" s="104"/>
      <c r="T60" s="104"/>
      <c r="U60" s="104"/>
      <c r="V60" s="104"/>
      <c r="W60" s="104"/>
      <c r="X60" s="105"/>
      <c r="Y60" s="570" t="s">
        <v>12</v>
      </c>
      <c r="Z60" s="630"/>
      <c r="AA60" s="631"/>
      <c r="AB60" s="560"/>
      <c r="AC60" s="560"/>
      <c r="AD60" s="560"/>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500"/>
      <c r="B61" s="501"/>
      <c r="C61" s="501"/>
      <c r="D61" s="501"/>
      <c r="E61" s="501"/>
      <c r="F61" s="502"/>
      <c r="G61" s="663"/>
      <c r="H61" s="664"/>
      <c r="I61" s="664"/>
      <c r="J61" s="664"/>
      <c r="K61" s="664"/>
      <c r="L61" s="664"/>
      <c r="M61" s="664"/>
      <c r="N61" s="664"/>
      <c r="O61" s="665"/>
      <c r="P61" s="107"/>
      <c r="Q61" s="107"/>
      <c r="R61" s="107"/>
      <c r="S61" s="107"/>
      <c r="T61" s="107"/>
      <c r="U61" s="107"/>
      <c r="V61" s="107"/>
      <c r="W61" s="107"/>
      <c r="X61" s="108"/>
      <c r="Y61" s="514" t="s">
        <v>54</v>
      </c>
      <c r="Z61" s="515"/>
      <c r="AA61" s="516"/>
      <c r="AB61" s="622"/>
      <c r="AC61" s="622"/>
      <c r="AD61" s="622"/>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500"/>
      <c r="B62" s="501"/>
      <c r="C62" s="501"/>
      <c r="D62" s="501"/>
      <c r="E62" s="501"/>
      <c r="F62" s="502"/>
      <c r="G62" s="666"/>
      <c r="H62" s="667"/>
      <c r="I62" s="667"/>
      <c r="J62" s="667"/>
      <c r="K62" s="667"/>
      <c r="L62" s="667"/>
      <c r="M62" s="667"/>
      <c r="N62" s="667"/>
      <c r="O62" s="668"/>
      <c r="P62" s="110"/>
      <c r="Q62" s="110"/>
      <c r="R62" s="110"/>
      <c r="S62" s="110"/>
      <c r="T62" s="110"/>
      <c r="U62" s="110"/>
      <c r="V62" s="110"/>
      <c r="W62" s="110"/>
      <c r="X62" s="111"/>
      <c r="Y62" s="514" t="s">
        <v>13</v>
      </c>
      <c r="Z62" s="515"/>
      <c r="AA62" s="516"/>
      <c r="AB62" s="655" t="s">
        <v>14</v>
      </c>
      <c r="AC62" s="655"/>
      <c r="AD62" s="655"/>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81" t="s">
        <v>351</v>
      </c>
      <c r="B65" s="582"/>
      <c r="C65" s="582"/>
      <c r="D65" s="582"/>
      <c r="E65" s="582"/>
      <c r="F65" s="583"/>
      <c r="G65" s="584"/>
      <c r="H65" s="238" t="s">
        <v>146</v>
      </c>
      <c r="I65" s="238"/>
      <c r="J65" s="238"/>
      <c r="K65" s="238"/>
      <c r="L65" s="238"/>
      <c r="M65" s="238"/>
      <c r="N65" s="238"/>
      <c r="O65" s="239"/>
      <c r="P65" s="237" t="s">
        <v>59</v>
      </c>
      <c r="Q65" s="238"/>
      <c r="R65" s="238"/>
      <c r="S65" s="238"/>
      <c r="T65" s="238"/>
      <c r="U65" s="238"/>
      <c r="V65" s="239"/>
      <c r="W65" s="586" t="s">
        <v>346</v>
      </c>
      <c r="X65" s="587"/>
      <c r="Y65" s="590"/>
      <c r="Z65" s="590"/>
      <c r="AA65" s="591"/>
      <c r="AB65" s="237" t="s">
        <v>11</v>
      </c>
      <c r="AC65" s="238"/>
      <c r="AD65" s="239"/>
      <c r="AE65" s="243" t="s">
        <v>391</v>
      </c>
      <c r="AF65" s="244"/>
      <c r="AG65" s="244"/>
      <c r="AH65" s="245"/>
      <c r="AI65" s="243" t="s">
        <v>389</v>
      </c>
      <c r="AJ65" s="244"/>
      <c r="AK65" s="244"/>
      <c r="AL65" s="245"/>
      <c r="AM65" s="249" t="s">
        <v>418</v>
      </c>
      <c r="AN65" s="249"/>
      <c r="AO65" s="249"/>
      <c r="AP65" s="249"/>
      <c r="AQ65" s="237" t="s">
        <v>235</v>
      </c>
      <c r="AR65" s="238"/>
      <c r="AS65" s="238"/>
      <c r="AT65" s="239"/>
      <c r="AU65" s="251" t="s">
        <v>134</v>
      </c>
      <c r="AV65" s="251"/>
      <c r="AW65" s="251"/>
      <c r="AX65" s="252"/>
    </row>
    <row r="66" spans="1:50" ht="18.75" hidden="1" customHeight="1" x14ac:dyDescent="0.15">
      <c r="A66" s="574"/>
      <c r="B66" s="575"/>
      <c r="C66" s="575"/>
      <c r="D66" s="575"/>
      <c r="E66" s="575"/>
      <c r="F66" s="576"/>
      <c r="G66" s="585"/>
      <c r="H66" s="241"/>
      <c r="I66" s="241"/>
      <c r="J66" s="241"/>
      <c r="K66" s="241"/>
      <c r="L66" s="241"/>
      <c r="M66" s="241"/>
      <c r="N66" s="241"/>
      <c r="O66" s="242"/>
      <c r="P66" s="240"/>
      <c r="Q66" s="241"/>
      <c r="R66" s="241"/>
      <c r="S66" s="241"/>
      <c r="T66" s="241"/>
      <c r="U66" s="241"/>
      <c r="V66" s="242"/>
      <c r="W66" s="588"/>
      <c r="X66" s="589"/>
      <c r="Y66" s="592"/>
      <c r="Z66" s="592"/>
      <c r="AA66" s="593"/>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349</v>
      </c>
      <c r="AX66" s="253"/>
    </row>
    <row r="67" spans="1:50" ht="23.25" hidden="1" customHeight="1" x14ac:dyDescent="0.15">
      <c r="A67" s="574"/>
      <c r="B67" s="575"/>
      <c r="C67" s="575"/>
      <c r="D67" s="575"/>
      <c r="E67" s="575"/>
      <c r="F67" s="576"/>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74"/>
      <c r="B68" s="575"/>
      <c r="C68" s="575"/>
      <c r="D68" s="575"/>
      <c r="E68" s="575"/>
      <c r="F68" s="5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74"/>
      <c r="B69" s="575"/>
      <c r="C69" s="575"/>
      <c r="D69" s="575"/>
      <c r="E69" s="575"/>
      <c r="F69" s="5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74" t="s">
        <v>356</v>
      </c>
      <c r="B70" s="575"/>
      <c r="C70" s="575"/>
      <c r="D70" s="575"/>
      <c r="E70" s="575"/>
      <c r="F70" s="576"/>
      <c r="G70" s="255" t="s">
        <v>238</v>
      </c>
      <c r="H70" s="307"/>
      <c r="I70" s="307"/>
      <c r="J70" s="307"/>
      <c r="K70" s="307"/>
      <c r="L70" s="307"/>
      <c r="M70" s="307"/>
      <c r="N70" s="307"/>
      <c r="O70" s="307"/>
      <c r="P70" s="307"/>
      <c r="Q70" s="307"/>
      <c r="R70" s="307"/>
      <c r="S70" s="307"/>
      <c r="T70" s="307"/>
      <c r="U70" s="307"/>
      <c r="V70" s="307"/>
      <c r="W70" s="310" t="s">
        <v>368</v>
      </c>
      <c r="X70" s="311"/>
      <c r="Y70" s="269" t="s">
        <v>12</v>
      </c>
      <c r="Z70" s="269"/>
      <c r="AA70" s="270"/>
      <c r="AB70" s="271" t="s">
        <v>369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74"/>
      <c r="B71" s="575"/>
      <c r="C71" s="575"/>
      <c r="D71" s="575"/>
      <c r="E71" s="575"/>
      <c r="F71" s="576"/>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77"/>
      <c r="B72" s="578"/>
      <c r="C72" s="578"/>
      <c r="D72" s="578"/>
      <c r="E72" s="578"/>
      <c r="F72" s="579"/>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605" t="s">
        <v>351</v>
      </c>
      <c r="B73" s="606"/>
      <c r="C73" s="606"/>
      <c r="D73" s="606"/>
      <c r="E73" s="606"/>
      <c r="F73" s="607"/>
      <c r="G73" s="680"/>
      <c r="H73" s="129" t="s">
        <v>146</v>
      </c>
      <c r="I73" s="129"/>
      <c r="J73" s="129"/>
      <c r="K73" s="129"/>
      <c r="L73" s="129"/>
      <c r="M73" s="129"/>
      <c r="N73" s="129"/>
      <c r="O73" s="130"/>
      <c r="P73" s="159" t="s">
        <v>59</v>
      </c>
      <c r="Q73" s="129"/>
      <c r="R73" s="129"/>
      <c r="S73" s="129"/>
      <c r="T73" s="129"/>
      <c r="U73" s="129"/>
      <c r="V73" s="129"/>
      <c r="W73" s="129"/>
      <c r="X73" s="130"/>
      <c r="Y73" s="682"/>
      <c r="Z73" s="683"/>
      <c r="AA73" s="684"/>
      <c r="AB73" s="159" t="s">
        <v>11</v>
      </c>
      <c r="AC73" s="129"/>
      <c r="AD73" s="130"/>
      <c r="AE73" s="243" t="s">
        <v>391</v>
      </c>
      <c r="AF73" s="244"/>
      <c r="AG73" s="244"/>
      <c r="AH73" s="245"/>
      <c r="AI73" s="243" t="s">
        <v>389</v>
      </c>
      <c r="AJ73" s="244"/>
      <c r="AK73" s="244"/>
      <c r="AL73" s="245"/>
      <c r="AM73" s="249" t="s">
        <v>418</v>
      </c>
      <c r="AN73" s="249"/>
      <c r="AO73" s="249"/>
      <c r="AP73" s="249"/>
      <c r="AQ73" s="159" t="s">
        <v>235</v>
      </c>
      <c r="AR73" s="129"/>
      <c r="AS73" s="129"/>
      <c r="AT73" s="130"/>
      <c r="AU73" s="134" t="s">
        <v>134</v>
      </c>
      <c r="AV73" s="135"/>
      <c r="AW73" s="135"/>
      <c r="AX73" s="136"/>
    </row>
    <row r="74" spans="1:50" ht="18.75" hidden="1" customHeight="1" x14ac:dyDescent="0.15">
      <c r="A74" s="608"/>
      <c r="B74" s="609"/>
      <c r="C74" s="609"/>
      <c r="D74" s="609"/>
      <c r="E74" s="609"/>
      <c r="F74" s="610"/>
      <c r="G74" s="681"/>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847"/>
      <c r="AR74" s="200"/>
      <c r="AS74" s="132" t="s">
        <v>236</v>
      </c>
      <c r="AT74" s="133"/>
      <c r="AU74" s="847"/>
      <c r="AV74" s="200"/>
      <c r="AW74" s="132" t="s">
        <v>181</v>
      </c>
      <c r="AX74" s="195"/>
    </row>
    <row r="75" spans="1:50" ht="23.25" hidden="1" customHeight="1" x14ac:dyDescent="0.15">
      <c r="A75" s="608"/>
      <c r="B75" s="609"/>
      <c r="C75" s="609"/>
      <c r="D75" s="609"/>
      <c r="E75" s="609"/>
      <c r="F75" s="610"/>
      <c r="G75" s="707"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608"/>
      <c r="B76" s="609"/>
      <c r="C76" s="609"/>
      <c r="D76" s="609"/>
      <c r="E76" s="609"/>
      <c r="F76" s="610"/>
      <c r="G76" s="708"/>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608"/>
      <c r="B77" s="609"/>
      <c r="C77" s="609"/>
      <c r="D77" s="609"/>
      <c r="E77" s="609"/>
      <c r="F77" s="610"/>
      <c r="G77" s="709"/>
      <c r="H77" s="110"/>
      <c r="I77" s="110"/>
      <c r="J77" s="110"/>
      <c r="K77" s="110"/>
      <c r="L77" s="110"/>
      <c r="M77" s="110"/>
      <c r="N77" s="110"/>
      <c r="O77" s="111"/>
      <c r="P77" s="107"/>
      <c r="Q77" s="107"/>
      <c r="R77" s="107"/>
      <c r="S77" s="107"/>
      <c r="T77" s="107"/>
      <c r="U77" s="107"/>
      <c r="V77" s="107"/>
      <c r="W77" s="107"/>
      <c r="X77" s="108"/>
      <c r="Y77" s="159" t="s">
        <v>13</v>
      </c>
      <c r="Z77" s="129"/>
      <c r="AA77" s="130"/>
      <c r="AB77" s="677" t="s">
        <v>14</v>
      </c>
      <c r="AC77" s="677"/>
      <c r="AD77" s="677"/>
      <c r="AE77" s="998"/>
      <c r="AF77" s="999"/>
      <c r="AG77" s="999"/>
      <c r="AH77" s="999"/>
      <c r="AI77" s="998"/>
      <c r="AJ77" s="999"/>
      <c r="AK77" s="999"/>
      <c r="AL77" s="999"/>
      <c r="AM77" s="998"/>
      <c r="AN77" s="999"/>
      <c r="AO77" s="999"/>
      <c r="AP77" s="999"/>
      <c r="AQ77" s="352"/>
      <c r="AR77" s="207"/>
      <c r="AS77" s="207"/>
      <c r="AT77" s="353"/>
      <c r="AU77" s="218"/>
      <c r="AV77" s="218"/>
      <c r="AW77" s="218"/>
      <c r="AX77" s="220"/>
    </row>
    <row r="78" spans="1:50" ht="69.75" hidden="1" customHeight="1" x14ac:dyDescent="0.15">
      <c r="A78" s="340" t="s">
        <v>382</v>
      </c>
      <c r="B78" s="341"/>
      <c r="C78" s="341"/>
      <c r="D78" s="341"/>
      <c r="E78" s="338" t="s">
        <v>329</v>
      </c>
      <c r="F78" s="339"/>
      <c r="G78" s="56" t="s">
        <v>238</v>
      </c>
      <c r="H78" s="685"/>
      <c r="I78" s="686"/>
      <c r="J78" s="686"/>
      <c r="K78" s="686"/>
      <c r="L78" s="686"/>
      <c r="M78" s="686"/>
      <c r="N78" s="686"/>
      <c r="O78" s="687"/>
      <c r="P78" s="146"/>
      <c r="Q78" s="146"/>
      <c r="R78" s="146"/>
      <c r="S78" s="146"/>
      <c r="T78" s="146"/>
      <c r="U78" s="146"/>
      <c r="V78" s="146"/>
      <c r="W78" s="146"/>
      <c r="X78" s="146"/>
      <c r="Y78" s="990"/>
      <c r="Z78" s="990"/>
      <c r="AA78" s="990"/>
      <c r="AB78" s="990"/>
      <c r="AC78" s="990"/>
      <c r="AD78" s="990"/>
      <c r="AE78" s="990"/>
      <c r="AF78" s="990"/>
      <c r="AG78" s="990"/>
      <c r="AH78" s="990"/>
      <c r="AI78" s="990"/>
      <c r="AJ78" s="990"/>
      <c r="AK78" s="990"/>
      <c r="AL78" s="990"/>
      <c r="AM78" s="990"/>
      <c r="AN78" s="990"/>
      <c r="AO78" s="990"/>
      <c r="AP78" s="990"/>
      <c r="AQ78" s="990"/>
      <c r="AR78" s="990"/>
      <c r="AS78" s="990"/>
      <c r="AT78" s="990"/>
      <c r="AU78" s="990"/>
      <c r="AV78" s="990"/>
      <c r="AW78" s="990"/>
      <c r="AX78" s="991"/>
    </row>
    <row r="79" spans="1:50" ht="18.75" customHeight="1" thickBot="1" x14ac:dyDescent="0.2">
      <c r="A79" s="669" t="s">
        <v>149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277" t="s">
        <v>345</v>
      </c>
      <c r="AP79" s="278"/>
      <c r="AQ79" s="278"/>
      <c r="AR79" s="80" t="s">
        <v>343</v>
      </c>
      <c r="AS79" s="277"/>
      <c r="AT79" s="278"/>
      <c r="AU79" s="278"/>
      <c r="AV79" s="278"/>
      <c r="AW79" s="278"/>
      <c r="AX79" s="1098"/>
    </row>
    <row r="80" spans="1:50" ht="18.75" hidden="1" customHeight="1" x14ac:dyDescent="0.15">
      <c r="A80" s="972" t="s">
        <v>147</v>
      </c>
      <c r="B80" s="623" t="s">
        <v>342</v>
      </c>
      <c r="C80" s="624"/>
      <c r="D80" s="624"/>
      <c r="E80" s="624"/>
      <c r="F80" s="625"/>
      <c r="G80" s="532" t="s">
        <v>139</v>
      </c>
      <c r="H80" s="532"/>
      <c r="I80" s="532"/>
      <c r="J80" s="532"/>
      <c r="K80" s="532"/>
      <c r="L80" s="532"/>
      <c r="M80" s="532"/>
      <c r="N80" s="532"/>
      <c r="O80" s="532"/>
      <c r="P80" s="532"/>
      <c r="Q80" s="532"/>
      <c r="R80" s="532"/>
      <c r="S80" s="532"/>
      <c r="T80" s="532"/>
      <c r="U80" s="532"/>
      <c r="V80" s="532"/>
      <c r="W80" s="532"/>
      <c r="X80" s="532"/>
      <c r="Y80" s="532"/>
      <c r="Z80" s="532"/>
      <c r="AA80" s="612"/>
      <c r="AB80" s="531" t="s">
        <v>430</v>
      </c>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3"/>
    </row>
    <row r="81" spans="1:60" ht="22.5" hidden="1" customHeight="1" x14ac:dyDescent="0.15">
      <c r="A81" s="973"/>
      <c r="B81" s="626"/>
      <c r="C81" s="527"/>
      <c r="D81" s="527"/>
      <c r="E81" s="527"/>
      <c r="F81" s="528"/>
      <c r="G81" s="494"/>
      <c r="H81" s="494"/>
      <c r="I81" s="494"/>
      <c r="J81" s="494"/>
      <c r="K81" s="494"/>
      <c r="L81" s="494"/>
      <c r="M81" s="494"/>
      <c r="N81" s="494"/>
      <c r="O81" s="494"/>
      <c r="P81" s="494"/>
      <c r="Q81" s="494"/>
      <c r="R81" s="494"/>
      <c r="S81" s="494"/>
      <c r="T81" s="494"/>
      <c r="U81" s="494"/>
      <c r="V81" s="494"/>
      <c r="W81" s="494"/>
      <c r="X81" s="494"/>
      <c r="Y81" s="494"/>
      <c r="Z81" s="494"/>
      <c r="AA81" s="513"/>
      <c r="AB81" s="534"/>
      <c r="AC81" s="494"/>
      <c r="AD81" s="494"/>
      <c r="AE81" s="494"/>
      <c r="AF81" s="494"/>
      <c r="AG81" s="494"/>
      <c r="AH81" s="494"/>
      <c r="AI81" s="494"/>
      <c r="AJ81" s="494"/>
      <c r="AK81" s="494"/>
      <c r="AL81" s="494"/>
      <c r="AM81" s="494"/>
      <c r="AN81" s="494"/>
      <c r="AO81" s="494"/>
      <c r="AP81" s="494"/>
      <c r="AQ81" s="494"/>
      <c r="AR81" s="494"/>
      <c r="AS81" s="494"/>
      <c r="AT81" s="494"/>
      <c r="AU81" s="494"/>
      <c r="AV81" s="494"/>
      <c r="AW81" s="494"/>
      <c r="AX81" s="495"/>
    </row>
    <row r="82" spans="1:60" ht="22.5" hidden="1" customHeight="1" x14ac:dyDescent="0.15">
      <c r="A82" s="973"/>
      <c r="B82" s="626"/>
      <c r="C82" s="527"/>
      <c r="D82" s="527"/>
      <c r="E82" s="527"/>
      <c r="F82" s="528"/>
      <c r="G82" s="778"/>
      <c r="H82" s="778"/>
      <c r="I82" s="778"/>
      <c r="J82" s="778"/>
      <c r="K82" s="778"/>
      <c r="L82" s="778"/>
      <c r="M82" s="778"/>
      <c r="N82" s="778"/>
      <c r="O82" s="778"/>
      <c r="P82" s="778"/>
      <c r="Q82" s="778"/>
      <c r="R82" s="778"/>
      <c r="S82" s="778"/>
      <c r="T82" s="778"/>
      <c r="U82" s="778"/>
      <c r="V82" s="778"/>
      <c r="W82" s="778"/>
      <c r="X82" s="778"/>
      <c r="Y82" s="778"/>
      <c r="Z82" s="778"/>
      <c r="AA82" s="779"/>
      <c r="AB82" s="992"/>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993"/>
    </row>
    <row r="83" spans="1:60" ht="22.5" hidden="1" customHeight="1" x14ac:dyDescent="0.15">
      <c r="A83" s="973"/>
      <c r="B83" s="626"/>
      <c r="C83" s="527"/>
      <c r="D83" s="527"/>
      <c r="E83" s="527"/>
      <c r="F83" s="528"/>
      <c r="G83" s="780"/>
      <c r="H83" s="780"/>
      <c r="I83" s="780"/>
      <c r="J83" s="780"/>
      <c r="K83" s="780"/>
      <c r="L83" s="780"/>
      <c r="M83" s="780"/>
      <c r="N83" s="780"/>
      <c r="O83" s="780"/>
      <c r="P83" s="780"/>
      <c r="Q83" s="780"/>
      <c r="R83" s="780"/>
      <c r="S83" s="780"/>
      <c r="T83" s="780"/>
      <c r="U83" s="780"/>
      <c r="V83" s="780"/>
      <c r="W83" s="780"/>
      <c r="X83" s="780"/>
      <c r="Y83" s="780"/>
      <c r="Z83" s="780"/>
      <c r="AA83" s="781"/>
      <c r="AB83" s="994"/>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995"/>
    </row>
    <row r="84" spans="1:60" ht="19.5" hidden="1" customHeight="1" x14ac:dyDescent="0.15">
      <c r="A84" s="973"/>
      <c r="B84" s="627"/>
      <c r="C84" s="628"/>
      <c r="D84" s="628"/>
      <c r="E84" s="628"/>
      <c r="F84" s="629"/>
      <c r="G84" s="782"/>
      <c r="H84" s="782"/>
      <c r="I84" s="782"/>
      <c r="J84" s="782"/>
      <c r="K84" s="782"/>
      <c r="L84" s="782"/>
      <c r="M84" s="782"/>
      <c r="N84" s="782"/>
      <c r="O84" s="782"/>
      <c r="P84" s="782"/>
      <c r="Q84" s="782"/>
      <c r="R84" s="782"/>
      <c r="S84" s="782"/>
      <c r="T84" s="782"/>
      <c r="U84" s="782"/>
      <c r="V84" s="782"/>
      <c r="W84" s="782"/>
      <c r="X84" s="782"/>
      <c r="Y84" s="782"/>
      <c r="Z84" s="782"/>
      <c r="AA84" s="783"/>
      <c r="AB84" s="996"/>
      <c r="AC84" s="782"/>
      <c r="AD84" s="782"/>
      <c r="AE84" s="782"/>
      <c r="AF84" s="782"/>
      <c r="AG84" s="782"/>
      <c r="AH84" s="782"/>
      <c r="AI84" s="782"/>
      <c r="AJ84" s="782"/>
      <c r="AK84" s="782"/>
      <c r="AL84" s="782"/>
      <c r="AM84" s="782"/>
      <c r="AN84" s="782"/>
      <c r="AO84" s="782"/>
      <c r="AP84" s="782"/>
      <c r="AQ84" s="780"/>
      <c r="AR84" s="780"/>
      <c r="AS84" s="780"/>
      <c r="AT84" s="780"/>
      <c r="AU84" s="782"/>
      <c r="AV84" s="782"/>
      <c r="AW84" s="782"/>
      <c r="AX84" s="997"/>
    </row>
    <row r="85" spans="1:60" ht="18.75" hidden="1" customHeight="1" x14ac:dyDescent="0.15">
      <c r="A85" s="973"/>
      <c r="B85" s="527" t="s">
        <v>145</v>
      </c>
      <c r="C85" s="527"/>
      <c r="D85" s="527"/>
      <c r="E85" s="527"/>
      <c r="F85" s="528"/>
      <c r="G85" s="611" t="s">
        <v>61</v>
      </c>
      <c r="H85" s="532"/>
      <c r="I85" s="532"/>
      <c r="J85" s="532"/>
      <c r="K85" s="532"/>
      <c r="L85" s="532"/>
      <c r="M85" s="532"/>
      <c r="N85" s="532"/>
      <c r="O85" s="612"/>
      <c r="P85" s="531" t="s">
        <v>63</v>
      </c>
      <c r="Q85" s="532"/>
      <c r="R85" s="532"/>
      <c r="S85" s="532"/>
      <c r="T85" s="532"/>
      <c r="U85" s="532"/>
      <c r="V85" s="532"/>
      <c r="W85" s="532"/>
      <c r="X85" s="612"/>
      <c r="Y85" s="164"/>
      <c r="Z85" s="165"/>
      <c r="AA85" s="166"/>
      <c r="AB85" s="243" t="s">
        <v>11</v>
      </c>
      <c r="AC85" s="244"/>
      <c r="AD85" s="245"/>
      <c r="AE85" s="243" t="s">
        <v>391</v>
      </c>
      <c r="AF85" s="244"/>
      <c r="AG85" s="244"/>
      <c r="AH85" s="245"/>
      <c r="AI85" s="243" t="s">
        <v>389</v>
      </c>
      <c r="AJ85" s="244"/>
      <c r="AK85" s="244"/>
      <c r="AL85" s="245"/>
      <c r="AM85" s="249" t="s">
        <v>418</v>
      </c>
      <c r="AN85" s="249"/>
      <c r="AO85" s="249"/>
      <c r="AP85" s="249"/>
      <c r="AQ85" s="159" t="s">
        <v>235</v>
      </c>
      <c r="AR85" s="129"/>
      <c r="AS85" s="129"/>
      <c r="AT85" s="130"/>
      <c r="AU85" s="632" t="s">
        <v>134</v>
      </c>
      <c r="AV85" s="632"/>
      <c r="AW85" s="632"/>
      <c r="AX85" s="633"/>
      <c r="AY85" s="10"/>
      <c r="AZ85" s="10"/>
      <c r="BA85" s="10"/>
      <c r="BB85" s="10"/>
      <c r="BC85" s="10"/>
    </row>
    <row r="86" spans="1:60" ht="18.75" hidden="1" customHeight="1" x14ac:dyDescent="0.15">
      <c r="A86" s="973"/>
      <c r="B86" s="527"/>
      <c r="C86" s="527"/>
      <c r="D86" s="527"/>
      <c r="E86" s="527"/>
      <c r="F86" s="528"/>
      <c r="G86" s="512"/>
      <c r="H86" s="494"/>
      <c r="I86" s="494"/>
      <c r="J86" s="494"/>
      <c r="K86" s="494"/>
      <c r="L86" s="494"/>
      <c r="M86" s="494"/>
      <c r="N86" s="494"/>
      <c r="O86" s="513"/>
      <c r="P86" s="534"/>
      <c r="Q86" s="494"/>
      <c r="R86" s="494"/>
      <c r="S86" s="494"/>
      <c r="T86" s="494"/>
      <c r="U86" s="494"/>
      <c r="V86" s="494"/>
      <c r="W86" s="494"/>
      <c r="X86" s="513"/>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94" t="s">
        <v>181</v>
      </c>
      <c r="AX86" s="495"/>
      <c r="AY86" s="10"/>
      <c r="AZ86" s="10"/>
      <c r="BA86" s="10"/>
      <c r="BB86" s="10"/>
      <c r="BC86" s="10"/>
      <c r="BD86" s="10"/>
      <c r="BE86" s="10"/>
      <c r="BF86" s="10"/>
      <c r="BG86" s="10"/>
      <c r="BH86" s="10"/>
    </row>
    <row r="87" spans="1:60" ht="23.25" hidden="1" customHeight="1" x14ac:dyDescent="0.15">
      <c r="A87" s="973"/>
      <c r="B87" s="527"/>
      <c r="C87" s="527"/>
      <c r="D87" s="527"/>
      <c r="E87" s="527"/>
      <c r="F87" s="528"/>
      <c r="G87" s="103"/>
      <c r="H87" s="104"/>
      <c r="I87" s="104"/>
      <c r="J87" s="104"/>
      <c r="K87" s="104"/>
      <c r="L87" s="104"/>
      <c r="M87" s="104"/>
      <c r="N87" s="104"/>
      <c r="O87" s="105"/>
      <c r="P87" s="104"/>
      <c r="Q87" s="613"/>
      <c r="R87" s="613"/>
      <c r="S87" s="613"/>
      <c r="T87" s="613"/>
      <c r="U87" s="613"/>
      <c r="V87" s="613"/>
      <c r="W87" s="613"/>
      <c r="X87" s="614"/>
      <c r="Y87" s="657" t="s">
        <v>62</v>
      </c>
      <c r="Z87" s="658"/>
      <c r="AA87" s="659"/>
      <c r="AB87" s="560"/>
      <c r="AC87" s="560"/>
      <c r="AD87" s="560"/>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973"/>
      <c r="B88" s="527"/>
      <c r="C88" s="527"/>
      <c r="D88" s="527"/>
      <c r="E88" s="527"/>
      <c r="F88" s="528"/>
      <c r="G88" s="106"/>
      <c r="H88" s="107"/>
      <c r="I88" s="107"/>
      <c r="J88" s="107"/>
      <c r="K88" s="107"/>
      <c r="L88" s="107"/>
      <c r="M88" s="107"/>
      <c r="N88" s="107"/>
      <c r="O88" s="108"/>
      <c r="P88" s="615"/>
      <c r="Q88" s="615"/>
      <c r="R88" s="615"/>
      <c r="S88" s="615"/>
      <c r="T88" s="615"/>
      <c r="U88" s="615"/>
      <c r="V88" s="615"/>
      <c r="W88" s="615"/>
      <c r="X88" s="616"/>
      <c r="Y88" s="557" t="s">
        <v>54</v>
      </c>
      <c r="Z88" s="558"/>
      <c r="AA88" s="559"/>
      <c r="AB88" s="622"/>
      <c r="AC88" s="622"/>
      <c r="AD88" s="622"/>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973"/>
      <c r="B89" s="628"/>
      <c r="C89" s="628"/>
      <c r="D89" s="628"/>
      <c r="E89" s="628"/>
      <c r="F89" s="629"/>
      <c r="G89" s="109"/>
      <c r="H89" s="110"/>
      <c r="I89" s="110"/>
      <c r="J89" s="110"/>
      <c r="K89" s="110"/>
      <c r="L89" s="110"/>
      <c r="M89" s="110"/>
      <c r="N89" s="110"/>
      <c r="O89" s="111"/>
      <c r="P89" s="176"/>
      <c r="Q89" s="176"/>
      <c r="R89" s="176"/>
      <c r="S89" s="176"/>
      <c r="T89" s="176"/>
      <c r="U89" s="176"/>
      <c r="V89" s="176"/>
      <c r="W89" s="176"/>
      <c r="X89" s="656"/>
      <c r="Y89" s="557" t="s">
        <v>13</v>
      </c>
      <c r="Z89" s="558"/>
      <c r="AA89" s="559"/>
      <c r="AB89" s="692" t="s">
        <v>14</v>
      </c>
      <c r="AC89" s="692"/>
      <c r="AD89" s="692"/>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973"/>
      <c r="B90" s="527" t="s">
        <v>145</v>
      </c>
      <c r="C90" s="527"/>
      <c r="D90" s="527"/>
      <c r="E90" s="527"/>
      <c r="F90" s="528"/>
      <c r="G90" s="611" t="s">
        <v>61</v>
      </c>
      <c r="H90" s="532"/>
      <c r="I90" s="532"/>
      <c r="J90" s="532"/>
      <c r="K90" s="532"/>
      <c r="L90" s="532"/>
      <c r="M90" s="532"/>
      <c r="N90" s="532"/>
      <c r="O90" s="612"/>
      <c r="P90" s="531" t="s">
        <v>63</v>
      </c>
      <c r="Q90" s="532"/>
      <c r="R90" s="532"/>
      <c r="S90" s="532"/>
      <c r="T90" s="532"/>
      <c r="U90" s="532"/>
      <c r="V90" s="532"/>
      <c r="W90" s="532"/>
      <c r="X90" s="612"/>
      <c r="Y90" s="164"/>
      <c r="Z90" s="165"/>
      <c r="AA90" s="166"/>
      <c r="AB90" s="243" t="s">
        <v>11</v>
      </c>
      <c r="AC90" s="244"/>
      <c r="AD90" s="245"/>
      <c r="AE90" s="243" t="s">
        <v>391</v>
      </c>
      <c r="AF90" s="244"/>
      <c r="AG90" s="244"/>
      <c r="AH90" s="245"/>
      <c r="AI90" s="243" t="s">
        <v>389</v>
      </c>
      <c r="AJ90" s="244"/>
      <c r="AK90" s="244"/>
      <c r="AL90" s="245"/>
      <c r="AM90" s="249" t="s">
        <v>418</v>
      </c>
      <c r="AN90" s="249"/>
      <c r="AO90" s="249"/>
      <c r="AP90" s="249"/>
      <c r="AQ90" s="159" t="s">
        <v>235</v>
      </c>
      <c r="AR90" s="129"/>
      <c r="AS90" s="129"/>
      <c r="AT90" s="130"/>
      <c r="AU90" s="632" t="s">
        <v>134</v>
      </c>
      <c r="AV90" s="632"/>
      <c r="AW90" s="632"/>
      <c r="AX90" s="633"/>
    </row>
    <row r="91" spans="1:60" ht="18.75" hidden="1" customHeight="1" x14ac:dyDescent="0.15">
      <c r="A91" s="973"/>
      <c r="B91" s="527"/>
      <c r="C91" s="527"/>
      <c r="D91" s="527"/>
      <c r="E91" s="527"/>
      <c r="F91" s="528"/>
      <c r="G91" s="512"/>
      <c r="H91" s="494"/>
      <c r="I91" s="494"/>
      <c r="J91" s="494"/>
      <c r="K91" s="494"/>
      <c r="L91" s="494"/>
      <c r="M91" s="494"/>
      <c r="N91" s="494"/>
      <c r="O91" s="513"/>
      <c r="P91" s="534"/>
      <c r="Q91" s="494"/>
      <c r="R91" s="494"/>
      <c r="S91" s="494"/>
      <c r="T91" s="494"/>
      <c r="U91" s="494"/>
      <c r="V91" s="494"/>
      <c r="W91" s="494"/>
      <c r="X91" s="513"/>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94" t="s">
        <v>181</v>
      </c>
      <c r="AX91" s="495"/>
      <c r="AY91" s="10"/>
      <c r="AZ91" s="10"/>
      <c r="BA91" s="10"/>
      <c r="BB91" s="10"/>
      <c r="BC91" s="10"/>
    </row>
    <row r="92" spans="1:60" ht="23.25" hidden="1" customHeight="1" x14ac:dyDescent="0.15">
      <c r="A92" s="973"/>
      <c r="B92" s="527"/>
      <c r="C92" s="527"/>
      <c r="D92" s="527"/>
      <c r="E92" s="527"/>
      <c r="F92" s="528"/>
      <c r="G92" s="103"/>
      <c r="H92" s="104"/>
      <c r="I92" s="104"/>
      <c r="J92" s="104"/>
      <c r="K92" s="104"/>
      <c r="L92" s="104"/>
      <c r="M92" s="104"/>
      <c r="N92" s="104"/>
      <c r="O92" s="105"/>
      <c r="P92" s="104"/>
      <c r="Q92" s="613"/>
      <c r="R92" s="613"/>
      <c r="S92" s="613"/>
      <c r="T92" s="613"/>
      <c r="U92" s="613"/>
      <c r="V92" s="613"/>
      <c r="W92" s="613"/>
      <c r="X92" s="614"/>
      <c r="Y92" s="657" t="s">
        <v>62</v>
      </c>
      <c r="Z92" s="658"/>
      <c r="AA92" s="659"/>
      <c r="AB92" s="560"/>
      <c r="AC92" s="560"/>
      <c r="AD92" s="560"/>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973"/>
      <c r="B93" s="527"/>
      <c r="C93" s="527"/>
      <c r="D93" s="527"/>
      <c r="E93" s="527"/>
      <c r="F93" s="528"/>
      <c r="G93" s="106"/>
      <c r="H93" s="107"/>
      <c r="I93" s="107"/>
      <c r="J93" s="107"/>
      <c r="K93" s="107"/>
      <c r="L93" s="107"/>
      <c r="M93" s="107"/>
      <c r="N93" s="107"/>
      <c r="O93" s="108"/>
      <c r="P93" s="615"/>
      <c r="Q93" s="615"/>
      <c r="R93" s="615"/>
      <c r="S93" s="615"/>
      <c r="T93" s="615"/>
      <c r="U93" s="615"/>
      <c r="V93" s="615"/>
      <c r="W93" s="615"/>
      <c r="X93" s="616"/>
      <c r="Y93" s="557" t="s">
        <v>54</v>
      </c>
      <c r="Z93" s="558"/>
      <c r="AA93" s="559"/>
      <c r="AB93" s="622"/>
      <c r="AC93" s="622"/>
      <c r="AD93" s="622"/>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973"/>
      <c r="B94" s="628"/>
      <c r="C94" s="628"/>
      <c r="D94" s="628"/>
      <c r="E94" s="628"/>
      <c r="F94" s="629"/>
      <c r="G94" s="109"/>
      <c r="H94" s="110"/>
      <c r="I94" s="110"/>
      <c r="J94" s="110"/>
      <c r="K94" s="110"/>
      <c r="L94" s="110"/>
      <c r="M94" s="110"/>
      <c r="N94" s="110"/>
      <c r="O94" s="111"/>
      <c r="P94" s="176"/>
      <c r="Q94" s="176"/>
      <c r="R94" s="176"/>
      <c r="S94" s="176"/>
      <c r="T94" s="176"/>
      <c r="U94" s="176"/>
      <c r="V94" s="176"/>
      <c r="W94" s="176"/>
      <c r="X94" s="656"/>
      <c r="Y94" s="557" t="s">
        <v>13</v>
      </c>
      <c r="Z94" s="558"/>
      <c r="AA94" s="559"/>
      <c r="AB94" s="692" t="s">
        <v>14</v>
      </c>
      <c r="AC94" s="692"/>
      <c r="AD94" s="692"/>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973"/>
      <c r="B95" s="527" t="s">
        <v>145</v>
      </c>
      <c r="C95" s="527"/>
      <c r="D95" s="527"/>
      <c r="E95" s="527"/>
      <c r="F95" s="528"/>
      <c r="G95" s="611" t="s">
        <v>61</v>
      </c>
      <c r="H95" s="532"/>
      <c r="I95" s="532"/>
      <c r="J95" s="532"/>
      <c r="K95" s="532"/>
      <c r="L95" s="532"/>
      <c r="M95" s="532"/>
      <c r="N95" s="532"/>
      <c r="O95" s="612"/>
      <c r="P95" s="531" t="s">
        <v>63</v>
      </c>
      <c r="Q95" s="532"/>
      <c r="R95" s="532"/>
      <c r="S95" s="532"/>
      <c r="T95" s="532"/>
      <c r="U95" s="532"/>
      <c r="V95" s="532"/>
      <c r="W95" s="532"/>
      <c r="X95" s="612"/>
      <c r="Y95" s="164"/>
      <c r="Z95" s="165"/>
      <c r="AA95" s="166"/>
      <c r="AB95" s="243" t="s">
        <v>11</v>
      </c>
      <c r="AC95" s="244"/>
      <c r="AD95" s="245"/>
      <c r="AE95" s="243" t="s">
        <v>391</v>
      </c>
      <c r="AF95" s="244"/>
      <c r="AG95" s="244"/>
      <c r="AH95" s="245"/>
      <c r="AI95" s="243" t="s">
        <v>389</v>
      </c>
      <c r="AJ95" s="244"/>
      <c r="AK95" s="244"/>
      <c r="AL95" s="245"/>
      <c r="AM95" s="249" t="s">
        <v>418</v>
      </c>
      <c r="AN95" s="249"/>
      <c r="AO95" s="249"/>
      <c r="AP95" s="249"/>
      <c r="AQ95" s="159" t="s">
        <v>235</v>
      </c>
      <c r="AR95" s="129"/>
      <c r="AS95" s="129"/>
      <c r="AT95" s="130"/>
      <c r="AU95" s="632" t="s">
        <v>134</v>
      </c>
      <c r="AV95" s="632"/>
      <c r="AW95" s="632"/>
      <c r="AX95" s="633"/>
      <c r="AY95" s="10"/>
      <c r="AZ95" s="10"/>
      <c r="BA95" s="10"/>
      <c r="BB95" s="10"/>
      <c r="BC95" s="10"/>
      <c r="BD95" s="10"/>
      <c r="BE95" s="10"/>
      <c r="BF95" s="10"/>
      <c r="BG95" s="10"/>
      <c r="BH95" s="10"/>
    </row>
    <row r="96" spans="1:60" ht="18.75" hidden="1" customHeight="1" x14ac:dyDescent="0.15">
      <c r="A96" s="973"/>
      <c r="B96" s="527"/>
      <c r="C96" s="527"/>
      <c r="D96" s="527"/>
      <c r="E96" s="527"/>
      <c r="F96" s="528"/>
      <c r="G96" s="512"/>
      <c r="H96" s="494"/>
      <c r="I96" s="494"/>
      <c r="J96" s="494"/>
      <c r="K96" s="494"/>
      <c r="L96" s="494"/>
      <c r="M96" s="494"/>
      <c r="N96" s="494"/>
      <c r="O96" s="513"/>
      <c r="P96" s="534"/>
      <c r="Q96" s="494"/>
      <c r="R96" s="494"/>
      <c r="S96" s="494"/>
      <c r="T96" s="494"/>
      <c r="U96" s="494"/>
      <c r="V96" s="494"/>
      <c r="W96" s="494"/>
      <c r="X96" s="513"/>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94" t="s">
        <v>181</v>
      </c>
      <c r="AX96" s="495"/>
    </row>
    <row r="97" spans="1:60" ht="23.25" hidden="1" customHeight="1" x14ac:dyDescent="0.15">
      <c r="A97" s="973"/>
      <c r="B97" s="527"/>
      <c r="C97" s="527"/>
      <c r="D97" s="527"/>
      <c r="E97" s="527"/>
      <c r="F97" s="528"/>
      <c r="G97" s="103"/>
      <c r="H97" s="104"/>
      <c r="I97" s="104"/>
      <c r="J97" s="104"/>
      <c r="K97" s="104"/>
      <c r="L97" s="104"/>
      <c r="M97" s="104"/>
      <c r="N97" s="104"/>
      <c r="O97" s="105"/>
      <c r="P97" s="104"/>
      <c r="Q97" s="613"/>
      <c r="R97" s="613"/>
      <c r="S97" s="613"/>
      <c r="T97" s="613"/>
      <c r="U97" s="613"/>
      <c r="V97" s="613"/>
      <c r="W97" s="613"/>
      <c r="X97" s="614"/>
      <c r="Y97" s="657" t="s">
        <v>62</v>
      </c>
      <c r="Z97" s="658"/>
      <c r="AA97" s="659"/>
      <c r="AB97" s="567"/>
      <c r="AC97" s="568"/>
      <c r="AD97" s="569"/>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973"/>
      <c r="B98" s="527"/>
      <c r="C98" s="527"/>
      <c r="D98" s="527"/>
      <c r="E98" s="527"/>
      <c r="F98" s="528"/>
      <c r="G98" s="106"/>
      <c r="H98" s="107"/>
      <c r="I98" s="107"/>
      <c r="J98" s="107"/>
      <c r="K98" s="107"/>
      <c r="L98" s="107"/>
      <c r="M98" s="107"/>
      <c r="N98" s="107"/>
      <c r="O98" s="108"/>
      <c r="P98" s="615"/>
      <c r="Q98" s="615"/>
      <c r="R98" s="615"/>
      <c r="S98" s="615"/>
      <c r="T98" s="615"/>
      <c r="U98" s="615"/>
      <c r="V98" s="615"/>
      <c r="W98" s="615"/>
      <c r="X98" s="616"/>
      <c r="Y98" s="557" t="s">
        <v>54</v>
      </c>
      <c r="Z98" s="558"/>
      <c r="AA98" s="559"/>
      <c r="AB98" s="561"/>
      <c r="AC98" s="562"/>
      <c r="AD98" s="563"/>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974"/>
      <c r="B99" s="529"/>
      <c r="C99" s="529"/>
      <c r="D99" s="529"/>
      <c r="E99" s="529"/>
      <c r="F99" s="530"/>
      <c r="G99" s="678"/>
      <c r="H99" s="215"/>
      <c r="I99" s="215"/>
      <c r="J99" s="215"/>
      <c r="K99" s="215"/>
      <c r="L99" s="215"/>
      <c r="M99" s="215"/>
      <c r="N99" s="215"/>
      <c r="O99" s="679"/>
      <c r="P99" s="617"/>
      <c r="Q99" s="617"/>
      <c r="R99" s="617"/>
      <c r="S99" s="617"/>
      <c r="T99" s="617"/>
      <c r="U99" s="617"/>
      <c r="V99" s="617"/>
      <c r="W99" s="617"/>
      <c r="X99" s="618"/>
      <c r="Y99" s="1003" t="s">
        <v>13</v>
      </c>
      <c r="Z99" s="1004"/>
      <c r="AA99" s="1005"/>
      <c r="AB99" s="1000" t="s">
        <v>14</v>
      </c>
      <c r="AC99" s="1001"/>
      <c r="AD99" s="1002"/>
      <c r="AE99" s="619"/>
      <c r="AF99" s="620"/>
      <c r="AG99" s="620"/>
      <c r="AH99" s="621"/>
      <c r="AI99" s="619"/>
      <c r="AJ99" s="620"/>
      <c r="AK99" s="620"/>
      <c r="AL99" s="621"/>
      <c r="AM99" s="619"/>
      <c r="AN99" s="620"/>
      <c r="AO99" s="620"/>
      <c r="AP99" s="620"/>
      <c r="AQ99" s="634"/>
      <c r="AR99" s="635"/>
      <c r="AS99" s="635"/>
      <c r="AT99" s="636"/>
      <c r="AU99" s="620"/>
      <c r="AV99" s="620"/>
      <c r="AW99" s="620"/>
      <c r="AX99" s="637"/>
    </row>
    <row r="100" spans="1:60" ht="31.5" customHeight="1" x14ac:dyDescent="0.15">
      <c r="A100" s="600" t="s">
        <v>352</v>
      </c>
      <c r="B100" s="601"/>
      <c r="C100" s="601"/>
      <c r="D100" s="601"/>
      <c r="E100" s="601"/>
      <c r="F100" s="602"/>
      <c r="G100" s="603" t="s">
        <v>60</v>
      </c>
      <c r="H100" s="603"/>
      <c r="I100" s="603"/>
      <c r="J100" s="603"/>
      <c r="K100" s="603"/>
      <c r="L100" s="603"/>
      <c r="M100" s="603"/>
      <c r="N100" s="603"/>
      <c r="O100" s="603"/>
      <c r="P100" s="603"/>
      <c r="Q100" s="603"/>
      <c r="R100" s="603"/>
      <c r="S100" s="603"/>
      <c r="T100" s="603"/>
      <c r="U100" s="603"/>
      <c r="V100" s="603"/>
      <c r="W100" s="603"/>
      <c r="X100" s="604"/>
      <c r="Y100" s="962"/>
      <c r="Z100" s="963"/>
      <c r="AA100" s="964"/>
      <c r="AB100" s="580" t="s">
        <v>11</v>
      </c>
      <c r="AC100" s="580"/>
      <c r="AD100" s="580"/>
      <c r="AE100" s="638" t="s">
        <v>391</v>
      </c>
      <c r="AF100" s="639"/>
      <c r="AG100" s="639"/>
      <c r="AH100" s="640"/>
      <c r="AI100" s="638" t="s">
        <v>411</v>
      </c>
      <c r="AJ100" s="639"/>
      <c r="AK100" s="639"/>
      <c r="AL100" s="640"/>
      <c r="AM100" s="638" t="s">
        <v>418</v>
      </c>
      <c r="AN100" s="639"/>
      <c r="AO100" s="639"/>
      <c r="AP100" s="640"/>
      <c r="AQ100" s="323" t="s">
        <v>431</v>
      </c>
      <c r="AR100" s="324"/>
      <c r="AS100" s="324"/>
      <c r="AT100" s="325"/>
      <c r="AU100" s="323" t="s">
        <v>432</v>
      </c>
      <c r="AV100" s="324"/>
      <c r="AW100" s="324"/>
      <c r="AX100" s="326"/>
    </row>
    <row r="101" spans="1:60" ht="23.25" customHeight="1" x14ac:dyDescent="0.15">
      <c r="A101" s="521"/>
      <c r="B101" s="522"/>
      <c r="C101" s="522"/>
      <c r="D101" s="522"/>
      <c r="E101" s="522"/>
      <c r="F101" s="523"/>
      <c r="G101" s="104" t="s">
        <v>570</v>
      </c>
      <c r="H101" s="104"/>
      <c r="I101" s="104"/>
      <c r="J101" s="104"/>
      <c r="K101" s="104"/>
      <c r="L101" s="104"/>
      <c r="M101" s="104"/>
      <c r="N101" s="104"/>
      <c r="O101" s="104"/>
      <c r="P101" s="104"/>
      <c r="Q101" s="104"/>
      <c r="R101" s="104"/>
      <c r="S101" s="104"/>
      <c r="T101" s="104"/>
      <c r="U101" s="104"/>
      <c r="V101" s="104"/>
      <c r="W101" s="104"/>
      <c r="X101" s="105"/>
      <c r="Y101" s="641" t="s">
        <v>55</v>
      </c>
      <c r="Z101" s="642"/>
      <c r="AA101" s="643"/>
      <c r="AB101" s="560" t="s">
        <v>571</v>
      </c>
      <c r="AC101" s="560"/>
      <c r="AD101" s="560"/>
      <c r="AE101" s="217">
        <v>4</v>
      </c>
      <c r="AF101" s="218"/>
      <c r="AG101" s="218"/>
      <c r="AH101" s="219"/>
      <c r="AI101" s="217">
        <v>9</v>
      </c>
      <c r="AJ101" s="218"/>
      <c r="AK101" s="218"/>
      <c r="AL101" s="219"/>
      <c r="AM101" s="217">
        <v>10</v>
      </c>
      <c r="AN101" s="218"/>
      <c r="AO101" s="218"/>
      <c r="AP101" s="219"/>
      <c r="AQ101" s="272" t="s">
        <v>407</v>
      </c>
      <c r="AR101" s="273"/>
      <c r="AS101" s="273"/>
      <c r="AT101" s="322"/>
      <c r="AU101" s="272" t="s">
        <v>407</v>
      </c>
      <c r="AV101" s="273"/>
      <c r="AW101" s="273"/>
      <c r="AX101" s="322"/>
    </row>
    <row r="102" spans="1:60" ht="23.25" customHeight="1" x14ac:dyDescent="0.15">
      <c r="A102" s="524"/>
      <c r="B102" s="525"/>
      <c r="C102" s="525"/>
      <c r="D102" s="525"/>
      <c r="E102" s="525"/>
      <c r="F102" s="526"/>
      <c r="G102" s="110"/>
      <c r="H102" s="110"/>
      <c r="I102" s="110"/>
      <c r="J102" s="110"/>
      <c r="K102" s="110"/>
      <c r="L102" s="110"/>
      <c r="M102" s="110"/>
      <c r="N102" s="110"/>
      <c r="O102" s="110"/>
      <c r="P102" s="110"/>
      <c r="Q102" s="110"/>
      <c r="R102" s="110"/>
      <c r="S102" s="110"/>
      <c r="T102" s="110"/>
      <c r="U102" s="110"/>
      <c r="V102" s="110"/>
      <c r="W102" s="110"/>
      <c r="X102" s="111"/>
      <c r="Y102" s="544" t="s">
        <v>56</v>
      </c>
      <c r="Z102" s="545"/>
      <c r="AA102" s="546"/>
      <c r="AB102" s="560" t="s">
        <v>571</v>
      </c>
      <c r="AC102" s="560"/>
      <c r="AD102" s="560"/>
      <c r="AE102" s="517">
        <v>7</v>
      </c>
      <c r="AF102" s="517"/>
      <c r="AG102" s="517"/>
      <c r="AH102" s="517"/>
      <c r="AI102" s="517">
        <v>7</v>
      </c>
      <c r="AJ102" s="517"/>
      <c r="AK102" s="517"/>
      <c r="AL102" s="517"/>
      <c r="AM102" s="517">
        <v>11</v>
      </c>
      <c r="AN102" s="517"/>
      <c r="AO102" s="517"/>
      <c r="AP102" s="517"/>
      <c r="AQ102" s="272">
        <v>7</v>
      </c>
      <c r="AR102" s="273"/>
      <c r="AS102" s="273"/>
      <c r="AT102" s="322"/>
      <c r="AU102" s="272" t="s">
        <v>407</v>
      </c>
      <c r="AV102" s="273"/>
      <c r="AW102" s="273"/>
      <c r="AX102" s="322"/>
    </row>
    <row r="103" spans="1:60" ht="31.5" customHeight="1" x14ac:dyDescent="0.15">
      <c r="A103" s="518" t="s">
        <v>352</v>
      </c>
      <c r="B103" s="519"/>
      <c r="C103" s="519"/>
      <c r="D103" s="519"/>
      <c r="E103" s="519"/>
      <c r="F103" s="520"/>
      <c r="G103" s="558" t="s">
        <v>60</v>
      </c>
      <c r="H103" s="558"/>
      <c r="I103" s="558"/>
      <c r="J103" s="558"/>
      <c r="K103" s="558"/>
      <c r="L103" s="558"/>
      <c r="M103" s="558"/>
      <c r="N103" s="558"/>
      <c r="O103" s="558"/>
      <c r="P103" s="558"/>
      <c r="Q103" s="558"/>
      <c r="R103" s="558"/>
      <c r="S103" s="558"/>
      <c r="T103" s="558"/>
      <c r="U103" s="558"/>
      <c r="V103" s="558"/>
      <c r="W103" s="558"/>
      <c r="X103" s="559"/>
      <c r="Y103" s="551"/>
      <c r="Z103" s="552"/>
      <c r="AA103" s="553"/>
      <c r="AB103" s="514" t="s">
        <v>11</v>
      </c>
      <c r="AC103" s="515"/>
      <c r="AD103" s="516"/>
      <c r="AE103" s="514" t="s">
        <v>391</v>
      </c>
      <c r="AF103" s="515"/>
      <c r="AG103" s="515"/>
      <c r="AH103" s="516"/>
      <c r="AI103" s="514" t="s">
        <v>389</v>
      </c>
      <c r="AJ103" s="515"/>
      <c r="AK103" s="515"/>
      <c r="AL103" s="516"/>
      <c r="AM103" s="514" t="s">
        <v>418</v>
      </c>
      <c r="AN103" s="515"/>
      <c r="AO103" s="515"/>
      <c r="AP103" s="516"/>
      <c r="AQ103" s="283" t="s">
        <v>431</v>
      </c>
      <c r="AR103" s="284"/>
      <c r="AS103" s="284"/>
      <c r="AT103" s="327"/>
      <c r="AU103" s="283" t="s">
        <v>432</v>
      </c>
      <c r="AV103" s="284"/>
      <c r="AW103" s="284"/>
      <c r="AX103" s="285"/>
    </row>
    <row r="104" spans="1:60" ht="23.25" customHeight="1" x14ac:dyDescent="0.15">
      <c r="A104" s="521"/>
      <c r="B104" s="522"/>
      <c r="C104" s="522"/>
      <c r="D104" s="522"/>
      <c r="E104" s="522"/>
      <c r="F104" s="523"/>
      <c r="G104" s="104" t="s">
        <v>572</v>
      </c>
      <c r="H104" s="104"/>
      <c r="I104" s="104"/>
      <c r="J104" s="104"/>
      <c r="K104" s="104"/>
      <c r="L104" s="104"/>
      <c r="M104" s="104"/>
      <c r="N104" s="104"/>
      <c r="O104" s="104"/>
      <c r="P104" s="104"/>
      <c r="Q104" s="104"/>
      <c r="R104" s="104"/>
      <c r="S104" s="104"/>
      <c r="T104" s="104"/>
      <c r="U104" s="104"/>
      <c r="V104" s="104"/>
      <c r="W104" s="104"/>
      <c r="X104" s="105"/>
      <c r="Y104" s="564" t="s">
        <v>55</v>
      </c>
      <c r="Z104" s="565"/>
      <c r="AA104" s="566"/>
      <c r="AB104" s="644" t="s">
        <v>573</v>
      </c>
      <c r="AC104" s="645"/>
      <c r="AD104" s="646"/>
      <c r="AE104" s="217">
        <v>1812</v>
      </c>
      <c r="AF104" s="218"/>
      <c r="AG104" s="218"/>
      <c r="AH104" s="219"/>
      <c r="AI104" s="217">
        <v>1808</v>
      </c>
      <c r="AJ104" s="218"/>
      <c r="AK104" s="218"/>
      <c r="AL104" s="219"/>
      <c r="AM104" s="217">
        <v>1923</v>
      </c>
      <c r="AN104" s="218"/>
      <c r="AO104" s="218"/>
      <c r="AP104" s="219"/>
      <c r="AQ104" s="272" t="s">
        <v>407</v>
      </c>
      <c r="AR104" s="273"/>
      <c r="AS104" s="273"/>
      <c r="AT104" s="322"/>
      <c r="AU104" s="272" t="s">
        <v>407</v>
      </c>
      <c r="AV104" s="273"/>
      <c r="AW104" s="273"/>
      <c r="AX104" s="322"/>
    </row>
    <row r="105" spans="1:60" ht="23.25" customHeight="1" x14ac:dyDescent="0.15">
      <c r="A105" s="524"/>
      <c r="B105" s="525"/>
      <c r="C105" s="525"/>
      <c r="D105" s="525"/>
      <c r="E105" s="525"/>
      <c r="F105" s="526"/>
      <c r="G105" s="110"/>
      <c r="H105" s="110"/>
      <c r="I105" s="110"/>
      <c r="J105" s="110"/>
      <c r="K105" s="110"/>
      <c r="L105" s="110"/>
      <c r="M105" s="110"/>
      <c r="N105" s="110"/>
      <c r="O105" s="110"/>
      <c r="P105" s="110"/>
      <c r="Q105" s="110"/>
      <c r="R105" s="110"/>
      <c r="S105" s="110"/>
      <c r="T105" s="110"/>
      <c r="U105" s="110"/>
      <c r="V105" s="110"/>
      <c r="W105" s="110"/>
      <c r="X105" s="111"/>
      <c r="Y105" s="544" t="s">
        <v>56</v>
      </c>
      <c r="Z105" s="647"/>
      <c r="AA105" s="648"/>
      <c r="AB105" s="567" t="s">
        <v>573</v>
      </c>
      <c r="AC105" s="568"/>
      <c r="AD105" s="569"/>
      <c r="AE105" s="517">
        <v>1755</v>
      </c>
      <c r="AF105" s="517"/>
      <c r="AG105" s="517"/>
      <c r="AH105" s="517"/>
      <c r="AI105" s="517">
        <v>1705</v>
      </c>
      <c r="AJ105" s="517"/>
      <c r="AK105" s="517"/>
      <c r="AL105" s="517"/>
      <c r="AM105" s="517">
        <v>1810</v>
      </c>
      <c r="AN105" s="517"/>
      <c r="AO105" s="517"/>
      <c r="AP105" s="517"/>
      <c r="AQ105" s="217">
        <v>2028</v>
      </c>
      <c r="AR105" s="218"/>
      <c r="AS105" s="218"/>
      <c r="AT105" s="219"/>
      <c r="AU105" s="272">
        <v>2567</v>
      </c>
      <c r="AV105" s="273"/>
      <c r="AW105" s="273"/>
      <c r="AX105" s="322"/>
    </row>
    <row r="106" spans="1:60" ht="31.5" customHeight="1" x14ac:dyDescent="0.15">
      <c r="A106" s="518" t="s">
        <v>352</v>
      </c>
      <c r="B106" s="519"/>
      <c r="C106" s="519"/>
      <c r="D106" s="519"/>
      <c r="E106" s="519"/>
      <c r="F106" s="520"/>
      <c r="G106" s="558" t="s">
        <v>60</v>
      </c>
      <c r="H106" s="558"/>
      <c r="I106" s="558"/>
      <c r="J106" s="558"/>
      <c r="K106" s="558"/>
      <c r="L106" s="558"/>
      <c r="M106" s="558"/>
      <c r="N106" s="558"/>
      <c r="O106" s="558"/>
      <c r="P106" s="558"/>
      <c r="Q106" s="558"/>
      <c r="R106" s="558"/>
      <c r="S106" s="558"/>
      <c r="T106" s="558"/>
      <c r="U106" s="558"/>
      <c r="V106" s="558"/>
      <c r="W106" s="558"/>
      <c r="X106" s="559"/>
      <c r="Y106" s="551"/>
      <c r="Z106" s="552"/>
      <c r="AA106" s="553"/>
      <c r="AB106" s="514" t="s">
        <v>11</v>
      </c>
      <c r="AC106" s="515"/>
      <c r="AD106" s="516"/>
      <c r="AE106" s="514" t="s">
        <v>391</v>
      </c>
      <c r="AF106" s="515"/>
      <c r="AG106" s="515"/>
      <c r="AH106" s="516"/>
      <c r="AI106" s="514" t="s">
        <v>389</v>
      </c>
      <c r="AJ106" s="515"/>
      <c r="AK106" s="515"/>
      <c r="AL106" s="516"/>
      <c r="AM106" s="514" t="s">
        <v>418</v>
      </c>
      <c r="AN106" s="515"/>
      <c r="AO106" s="515"/>
      <c r="AP106" s="516"/>
      <c r="AQ106" s="283" t="s">
        <v>431</v>
      </c>
      <c r="AR106" s="284"/>
      <c r="AS106" s="284"/>
      <c r="AT106" s="327"/>
      <c r="AU106" s="283" t="s">
        <v>432</v>
      </c>
      <c r="AV106" s="284"/>
      <c r="AW106" s="284"/>
      <c r="AX106" s="285"/>
    </row>
    <row r="107" spans="1:60" ht="23.25" customHeight="1" x14ac:dyDescent="0.15">
      <c r="A107" s="521"/>
      <c r="B107" s="522"/>
      <c r="C107" s="522"/>
      <c r="D107" s="522"/>
      <c r="E107" s="522"/>
      <c r="F107" s="523"/>
      <c r="G107" s="104" t="s">
        <v>574</v>
      </c>
      <c r="H107" s="104"/>
      <c r="I107" s="104"/>
      <c r="J107" s="104"/>
      <c r="K107" s="104"/>
      <c r="L107" s="104"/>
      <c r="M107" s="104"/>
      <c r="N107" s="104"/>
      <c r="O107" s="104"/>
      <c r="P107" s="104"/>
      <c r="Q107" s="104"/>
      <c r="R107" s="104"/>
      <c r="S107" s="104"/>
      <c r="T107" s="104"/>
      <c r="U107" s="104"/>
      <c r="V107" s="104"/>
      <c r="W107" s="104"/>
      <c r="X107" s="105"/>
      <c r="Y107" s="564" t="s">
        <v>55</v>
      </c>
      <c r="Z107" s="565"/>
      <c r="AA107" s="566"/>
      <c r="AB107" s="644" t="s">
        <v>575</v>
      </c>
      <c r="AC107" s="645"/>
      <c r="AD107" s="646"/>
      <c r="AE107" s="517">
        <v>203</v>
      </c>
      <c r="AF107" s="517"/>
      <c r="AG107" s="517"/>
      <c r="AH107" s="517"/>
      <c r="AI107" s="517">
        <v>204</v>
      </c>
      <c r="AJ107" s="517"/>
      <c r="AK107" s="517"/>
      <c r="AL107" s="517"/>
      <c r="AM107" s="517">
        <v>212</v>
      </c>
      <c r="AN107" s="517"/>
      <c r="AO107" s="517"/>
      <c r="AP107" s="517"/>
      <c r="AQ107" s="272" t="s">
        <v>407</v>
      </c>
      <c r="AR107" s="273"/>
      <c r="AS107" s="273"/>
      <c r="AT107" s="322"/>
      <c r="AU107" s="272" t="s">
        <v>407</v>
      </c>
      <c r="AV107" s="273"/>
      <c r="AW107" s="273"/>
      <c r="AX107" s="322"/>
    </row>
    <row r="108" spans="1:60" ht="23.25" customHeight="1" x14ac:dyDescent="0.15">
      <c r="A108" s="524"/>
      <c r="B108" s="525"/>
      <c r="C108" s="525"/>
      <c r="D108" s="525"/>
      <c r="E108" s="525"/>
      <c r="F108" s="526"/>
      <c r="G108" s="110"/>
      <c r="H108" s="110"/>
      <c r="I108" s="110"/>
      <c r="J108" s="110"/>
      <c r="K108" s="110"/>
      <c r="L108" s="110"/>
      <c r="M108" s="110"/>
      <c r="N108" s="110"/>
      <c r="O108" s="110"/>
      <c r="P108" s="110"/>
      <c r="Q108" s="110"/>
      <c r="R108" s="110"/>
      <c r="S108" s="110"/>
      <c r="T108" s="110"/>
      <c r="U108" s="110"/>
      <c r="V108" s="110"/>
      <c r="W108" s="110"/>
      <c r="X108" s="111"/>
      <c r="Y108" s="544" t="s">
        <v>56</v>
      </c>
      <c r="Z108" s="647"/>
      <c r="AA108" s="648"/>
      <c r="AB108" s="567" t="s">
        <v>575</v>
      </c>
      <c r="AC108" s="568"/>
      <c r="AD108" s="569"/>
      <c r="AE108" s="517">
        <v>200</v>
      </c>
      <c r="AF108" s="517"/>
      <c r="AG108" s="517"/>
      <c r="AH108" s="517"/>
      <c r="AI108" s="517">
        <v>203</v>
      </c>
      <c r="AJ108" s="517"/>
      <c r="AK108" s="517"/>
      <c r="AL108" s="517"/>
      <c r="AM108" s="517">
        <v>222</v>
      </c>
      <c r="AN108" s="517"/>
      <c r="AO108" s="517"/>
      <c r="AP108" s="517"/>
      <c r="AQ108" s="217">
        <v>222</v>
      </c>
      <c r="AR108" s="218"/>
      <c r="AS108" s="218"/>
      <c r="AT108" s="219"/>
      <c r="AU108" s="272">
        <v>224</v>
      </c>
      <c r="AV108" s="273"/>
      <c r="AW108" s="273"/>
      <c r="AX108" s="322"/>
    </row>
    <row r="109" spans="1:60" ht="31.5" hidden="1" customHeight="1" x14ac:dyDescent="0.15">
      <c r="A109" s="518" t="s">
        <v>352</v>
      </c>
      <c r="B109" s="519"/>
      <c r="C109" s="519"/>
      <c r="D109" s="519"/>
      <c r="E109" s="519"/>
      <c r="F109" s="520"/>
      <c r="G109" s="558" t="s">
        <v>60</v>
      </c>
      <c r="H109" s="558"/>
      <c r="I109" s="558"/>
      <c r="J109" s="558"/>
      <c r="K109" s="558"/>
      <c r="L109" s="558"/>
      <c r="M109" s="558"/>
      <c r="N109" s="558"/>
      <c r="O109" s="558"/>
      <c r="P109" s="558"/>
      <c r="Q109" s="558"/>
      <c r="R109" s="558"/>
      <c r="S109" s="558"/>
      <c r="T109" s="558"/>
      <c r="U109" s="558"/>
      <c r="V109" s="558"/>
      <c r="W109" s="558"/>
      <c r="X109" s="559"/>
      <c r="Y109" s="551"/>
      <c r="Z109" s="552"/>
      <c r="AA109" s="553"/>
      <c r="AB109" s="514" t="s">
        <v>11</v>
      </c>
      <c r="AC109" s="515"/>
      <c r="AD109" s="516"/>
      <c r="AE109" s="514" t="s">
        <v>391</v>
      </c>
      <c r="AF109" s="515"/>
      <c r="AG109" s="515"/>
      <c r="AH109" s="516"/>
      <c r="AI109" s="514" t="s">
        <v>389</v>
      </c>
      <c r="AJ109" s="515"/>
      <c r="AK109" s="515"/>
      <c r="AL109" s="516"/>
      <c r="AM109" s="514" t="s">
        <v>418</v>
      </c>
      <c r="AN109" s="515"/>
      <c r="AO109" s="515"/>
      <c r="AP109" s="516"/>
      <c r="AQ109" s="283" t="s">
        <v>431</v>
      </c>
      <c r="AR109" s="284"/>
      <c r="AS109" s="284"/>
      <c r="AT109" s="327"/>
      <c r="AU109" s="283" t="s">
        <v>432</v>
      </c>
      <c r="AV109" s="284"/>
      <c r="AW109" s="284"/>
      <c r="AX109" s="285"/>
    </row>
    <row r="110" spans="1:60" ht="23.25" hidden="1" customHeight="1" x14ac:dyDescent="0.15">
      <c r="A110" s="521"/>
      <c r="B110" s="522"/>
      <c r="C110" s="522"/>
      <c r="D110" s="522"/>
      <c r="E110" s="522"/>
      <c r="F110" s="523"/>
      <c r="G110" s="104"/>
      <c r="H110" s="104"/>
      <c r="I110" s="104"/>
      <c r="J110" s="104"/>
      <c r="K110" s="104"/>
      <c r="L110" s="104"/>
      <c r="M110" s="104"/>
      <c r="N110" s="104"/>
      <c r="O110" s="104"/>
      <c r="P110" s="104"/>
      <c r="Q110" s="104"/>
      <c r="R110" s="104"/>
      <c r="S110" s="104"/>
      <c r="T110" s="104"/>
      <c r="U110" s="104"/>
      <c r="V110" s="104"/>
      <c r="W110" s="104"/>
      <c r="X110" s="105"/>
      <c r="Y110" s="564" t="s">
        <v>55</v>
      </c>
      <c r="Z110" s="565"/>
      <c r="AA110" s="566"/>
      <c r="AB110" s="644"/>
      <c r="AC110" s="645"/>
      <c r="AD110" s="646"/>
      <c r="AE110" s="517"/>
      <c r="AF110" s="517"/>
      <c r="AG110" s="517"/>
      <c r="AH110" s="517"/>
      <c r="AI110" s="517"/>
      <c r="AJ110" s="517"/>
      <c r="AK110" s="517"/>
      <c r="AL110" s="517"/>
      <c r="AM110" s="517"/>
      <c r="AN110" s="517"/>
      <c r="AO110" s="517"/>
      <c r="AP110" s="517"/>
      <c r="AQ110" s="217"/>
      <c r="AR110" s="218"/>
      <c r="AS110" s="218"/>
      <c r="AT110" s="219"/>
      <c r="AU110" s="217"/>
      <c r="AV110" s="218"/>
      <c r="AW110" s="218"/>
      <c r="AX110" s="219"/>
    </row>
    <row r="111" spans="1:60" ht="23.25" hidden="1" customHeight="1" x14ac:dyDescent="0.15">
      <c r="A111" s="524"/>
      <c r="B111" s="525"/>
      <c r="C111" s="525"/>
      <c r="D111" s="525"/>
      <c r="E111" s="525"/>
      <c r="F111" s="526"/>
      <c r="G111" s="110"/>
      <c r="H111" s="110"/>
      <c r="I111" s="110"/>
      <c r="J111" s="110"/>
      <c r="K111" s="110"/>
      <c r="L111" s="110"/>
      <c r="M111" s="110"/>
      <c r="N111" s="110"/>
      <c r="O111" s="110"/>
      <c r="P111" s="110"/>
      <c r="Q111" s="110"/>
      <c r="R111" s="110"/>
      <c r="S111" s="110"/>
      <c r="T111" s="110"/>
      <c r="U111" s="110"/>
      <c r="V111" s="110"/>
      <c r="W111" s="110"/>
      <c r="X111" s="111"/>
      <c r="Y111" s="544" t="s">
        <v>56</v>
      </c>
      <c r="Z111" s="647"/>
      <c r="AA111" s="648"/>
      <c r="AB111" s="567"/>
      <c r="AC111" s="568"/>
      <c r="AD111" s="569"/>
      <c r="AE111" s="517"/>
      <c r="AF111" s="517"/>
      <c r="AG111" s="517"/>
      <c r="AH111" s="517"/>
      <c r="AI111" s="517"/>
      <c r="AJ111" s="517"/>
      <c r="AK111" s="517"/>
      <c r="AL111" s="517"/>
      <c r="AM111" s="517"/>
      <c r="AN111" s="517"/>
      <c r="AO111" s="517"/>
      <c r="AP111" s="517"/>
      <c r="AQ111" s="217"/>
      <c r="AR111" s="218"/>
      <c r="AS111" s="218"/>
      <c r="AT111" s="219"/>
      <c r="AU111" s="272"/>
      <c r="AV111" s="273"/>
      <c r="AW111" s="273"/>
      <c r="AX111" s="322"/>
    </row>
    <row r="112" spans="1:60" ht="31.5" hidden="1" customHeight="1" x14ac:dyDescent="0.15">
      <c r="A112" s="518" t="s">
        <v>352</v>
      </c>
      <c r="B112" s="519"/>
      <c r="C112" s="519"/>
      <c r="D112" s="519"/>
      <c r="E112" s="519"/>
      <c r="F112" s="520"/>
      <c r="G112" s="558" t="s">
        <v>60</v>
      </c>
      <c r="H112" s="558"/>
      <c r="I112" s="558"/>
      <c r="J112" s="558"/>
      <c r="K112" s="558"/>
      <c r="L112" s="558"/>
      <c r="M112" s="558"/>
      <c r="N112" s="558"/>
      <c r="O112" s="558"/>
      <c r="P112" s="558"/>
      <c r="Q112" s="558"/>
      <c r="R112" s="558"/>
      <c r="S112" s="558"/>
      <c r="T112" s="558"/>
      <c r="U112" s="558"/>
      <c r="V112" s="558"/>
      <c r="W112" s="558"/>
      <c r="X112" s="559"/>
      <c r="Y112" s="551"/>
      <c r="Z112" s="552"/>
      <c r="AA112" s="553"/>
      <c r="AB112" s="514" t="s">
        <v>11</v>
      </c>
      <c r="AC112" s="515"/>
      <c r="AD112" s="516"/>
      <c r="AE112" s="514" t="s">
        <v>391</v>
      </c>
      <c r="AF112" s="515"/>
      <c r="AG112" s="515"/>
      <c r="AH112" s="516"/>
      <c r="AI112" s="514" t="s">
        <v>389</v>
      </c>
      <c r="AJ112" s="515"/>
      <c r="AK112" s="515"/>
      <c r="AL112" s="516"/>
      <c r="AM112" s="514" t="s">
        <v>418</v>
      </c>
      <c r="AN112" s="515"/>
      <c r="AO112" s="515"/>
      <c r="AP112" s="516"/>
      <c r="AQ112" s="283" t="s">
        <v>431</v>
      </c>
      <c r="AR112" s="284"/>
      <c r="AS112" s="284"/>
      <c r="AT112" s="327"/>
      <c r="AU112" s="283" t="s">
        <v>432</v>
      </c>
      <c r="AV112" s="284"/>
      <c r="AW112" s="284"/>
      <c r="AX112" s="285"/>
    </row>
    <row r="113" spans="1:50" ht="23.25" hidden="1" customHeight="1" x14ac:dyDescent="0.15">
      <c r="A113" s="521"/>
      <c r="B113" s="522"/>
      <c r="C113" s="522"/>
      <c r="D113" s="522"/>
      <c r="E113" s="522"/>
      <c r="F113" s="523"/>
      <c r="G113" s="104"/>
      <c r="H113" s="104"/>
      <c r="I113" s="104"/>
      <c r="J113" s="104"/>
      <c r="K113" s="104"/>
      <c r="L113" s="104"/>
      <c r="M113" s="104"/>
      <c r="N113" s="104"/>
      <c r="O113" s="104"/>
      <c r="P113" s="104"/>
      <c r="Q113" s="104"/>
      <c r="R113" s="104"/>
      <c r="S113" s="104"/>
      <c r="T113" s="104"/>
      <c r="U113" s="104"/>
      <c r="V113" s="104"/>
      <c r="W113" s="104"/>
      <c r="X113" s="105"/>
      <c r="Y113" s="564" t="s">
        <v>55</v>
      </c>
      <c r="Z113" s="565"/>
      <c r="AA113" s="566"/>
      <c r="AB113" s="644"/>
      <c r="AC113" s="645"/>
      <c r="AD113" s="646"/>
      <c r="AE113" s="517"/>
      <c r="AF113" s="517"/>
      <c r="AG113" s="517"/>
      <c r="AH113" s="517"/>
      <c r="AI113" s="517"/>
      <c r="AJ113" s="517"/>
      <c r="AK113" s="517"/>
      <c r="AL113" s="517"/>
      <c r="AM113" s="517"/>
      <c r="AN113" s="517"/>
      <c r="AO113" s="517"/>
      <c r="AP113" s="517"/>
      <c r="AQ113" s="217"/>
      <c r="AR113" s="218"/>
      <c r="AS113" s="218"/>
      <c r="AT113" s="219"/>
      <c r="AU113" s="217"/>
      <c r="AV113" s="218"/>
      <c r="AW113" s="218"/>
      <c r="AX113" s="219"/>
    </row>
    <row r="114" spans="1:50" ht="23.25" hidden="1" customHeight="1" x14ac:dyDescent="0.15">
      <c r="A114" s="524"/>
      <c r="B114" s="525"/>
      <c r="C114" s="525"/>
      <c r="D114" s="525"/>
      <c r="E114" s="525"/>
      <c r="F114" s="526"/>
      <c r="G114" s="110"/>
      <c r="H114" s="110"/>
      <c r="I114" s="110"/>
      <c r="J114" s="110"/>
      <c r="K114" s="110"/>
      <c r="L114" s="110"/>
      <c r="M114" s="110"/>
      <c r="N114" s="110"/>
      <c r="O114" s="110"/>
      <c r="P114" s="110"/>
      <c r="Q114" s="110"/>
      <c r="R114" s="110"/>
      <c r="S114" s="110"/>
      <c r="T114" s="110"/>
      <c r="U114" s="110"/>
      <c r="V114" s="110"/>
      <c r="W114" s="110"/>
      <c r="X114" s="111"/>
      <c r="Y114" s="544" t="s">
        <v>56</v>
      </c>
      <c r="Z114" s="647"/>
      <c r="AA114" s="648"/>
      <c r="AB114" s="567"/>
      <c r="AC114" s="568"/>
      <c r="AD114" s="569"/>
      <c r="AE114" s="517"/>
      <c r="AF114" s="517"/>
      <c r="AG114" s="517"/>
      <c r="AH114" s="517"/>
      <c r="AI114" s="517"/>
      <c r="AJ114" s="517"/>
      <c r="AK114" s="517"/>
      <c r="AL114" s="517"/>
      <c r="AM114" s="517"/>
      <c r="AN114" s="517"/>
      <c r="AO114" s="517"/>
      <c r="AP114" s="517"/>
      <c r="AQ114" s="217"/>
      <c r="AR114" s="218"/>
      <c r="AS114" s="218"/>
      <c r="AT114" s="219"/>
      <c r="AU114" s="217"/>
      <c r="AV114" s="218"/>
      <c r="AW114" s="218"/>
      <c r="AX114" s="219"/>
    </row>
    <row r="115" spans="1:50" ht="23.25" customHeight="1" x14ac:dyDescent="0.15">
      <c r="A115" s="535" t="s">
        <v>15</v>
      </c>
      <c r="B115" s="536"/>
      <c r="C115" s="536"/>
      <c r="D115" s="536"/>
      <c r="E115" s="536"/>
      <c r="F115" s="537"/>
      <c r="G115" s="515" t="s">
        <v>16</v>
      </c>
      <c r="H115" s="515"/>
      <c r="I115" s="515"/>
      <c r="J115" s="515"/>
      <c r="K115" s="515"/>
      <c r="L115" s="515"/>
      <c r="M115" s="515"/>
      <c r="N115" s="515"/>
      <c r="O115" s="515"/>
      <c r="P115" s="515"/>
      <c r="Q115" s="515"/>
      <c r="R115" s="515"/>
      <c r="S115" s="515"/>
      <c r="T115" s="515"/>
      <c r="U115" s="515"/>
      <c r="V115" s="515"/>
      <c r="W115" s="515"/>
      <c r="X115" s="516"/>
      <c r="Y115" s="652"/>
      <c r="Z115" s="653"/>
      <c r="AA115" s="654"/>
      <c r="AB115" s="514" t="s">
        <v>11</v>
      </c>
      <c r="AC115" s="515"/>
      <c r="AD115" s="516"/>
      <c r="AE115" s="514" t="s">
        <v>391</v>
      </c>
      <c r="AF115" s="515"/>
      <c r="AG115" s="515"/>
      <c r="AH115" s="516"/>
      <c r="AI115" s="514" t="s">
        <v>389</v>
      </c>
      <c r="AJ115" s="515"/>
      <c r="AK115" s="515"/>
      <c r="AL115" s="516"/>
      <c r="AM115" s="514" t="s">
        <v>418</v>
      </c>
      <c r="AN115" s="515"/>
      <c r="AO115" s="515"/>
      <c r="AP115" s="516"/>
      <c r="AQ115" s="689" t="s">
        <v>433</v>
      </c>
      <c r="AR115" s="690"/>
      <c r="AS115" s="690"/>
      <c r="AT115" s="690"/>
      <c r="AU115" s="690"/>
      <c r="AV115" s="690"/>
      <c r="AW115" s="690"/>
      <c r="AX115" s="691"/>
    </row>
    <row r="116" spans="1:50" ht="23.25" customHeight="1" x14ac:dyDescent="0.15">
      <c r="A116" s="538"/>
      <c r="B116" s="539"/>
      <c r="C116" s="539"/>
      <c r="D116" s="539"/>
      <c r="E116" s="539"/>
      <c r="F116" s="540"/>
      <c r="G116" s="487" t="s">
        <v>576</v>
      </c>
      <c r="H116" s="487"/>
      <c r="I116" s="487"/>
      <c r="J116" s="487"/>
      <c r="K116" s="487"/>
      <c r="L116" s="487"/>
      <c r="M116" s="487"/>
      <c r="N116" s="487"/>
      <c r="O116" s="487"/>
      <c r="P116" s="487"/>
      <c r="Q116" s="487"/>
      <c r="R116" s="487"/>
      <c r="S116" s="487"/>
      <c r="T116" s="487"/>
      <c r="U116" s="487"/>
      <c r="V116" s="487"/>
      <c r="W116" s="487"/>
      <c r="X116" s="487"/>
      <c r="Y116" s="554" t="s">
        <v>15</v>
      </c>
      <c r="Z116" s="555"/>
      <c r="AA116" s="556"/>
      <c r="AB116" s="561" t="s">
        <v>566</v>
      </c>
      <c r="AC116" s="562"/>
      <c r="AD116" s="563"/>
      <c r="AE116" s="517" t="s">
        <v>566</v>
      </c>
      <c r="AF116" s="517"/>
      <c r="AG116" s="517"/>
      <c r="AH116" s="517"/>
      <c r="AI116" s="517" t="s">
        <v>566</v>
      </c>
      <c r="AJ116" s="517"/>
      <c r="AK116" s="517"/>
      <c r="AL116" s="517"/>
      <c r="AM116" s="517" t="s">
        <v>407</v>
      </c>
      <c r="AN116" s="517"/>
      <c r="AO116" s="517"/>
      <c r="AP116" s="517"/>
      <c r="AQ116" s="217" t="s">
        <v>407</v>
      </c>
      <c r="AR116" s="218"/>
      <c r="AS116" s="218"/>
      <c r="AT116" s="218"/>
      <c r="AU116" s="218"/>
      <c r="AV116" s="218"/>
      <c r="AW116" s="218"/>
      <c r="AX116" s="220"/>
    </row>
    <row r="117" spans="1:50" ht="46.5" customHeight="1" thickBot="1" x14ac:dyDescent="0.2">
      <c r="A117" s="541"/>
      <c r="B117" s="542"/>
      <c r="C117" s="542"/>
      <c r="D117" s="542"/>
      <c r="E117" s="542"/>
      <c r="F117" s="543"/>
      <c r="G117" s="488"/>
      <c r="H117" s="488"/>
      <c r="I117" s="488"/>
      <c r="J117" s="488"/>
      <c r="K117" s="488"/>
      <c r="L117" s="488"/>
      <c r="M117" s="488"/>
      <c r="N117" s="488"/>
      <c r="O117" s="488"/>
      <c r="P117" s="488"/>
      <c r="Q117" s="488"/>
      <c r="R117" s="488"/>
      <c r="S117" s="488"/>
      <c r="T117" s="488"/>
      <c r="U117" s="488"/>
      <c r="V117" s="488"/>
      <c r="W117" s="488"/>
      <c r="X117" s="488"/>
      <c r="Y117" s="570" t="s">
        <v>49</v>
      </c>
      <c r="Z117" s="545"/>
      <c r="AA117" s="546"/>
      <c r="AB117" s="571" t="s">
        <v>407</v>
      </c>
      <c r="AC117" s="572"/>
      <c r="AD117" s="573"/>
      <c r="AE117" s="650" t="s">
        <v>566</v>
      </c>
      <c r="AF117" s="650"/>
      <c r="AG117" s="650"/>
      <c r="AH117" s="650"/>
      <c r="AI117" s="650" t="s">
        <v>566</v>
      </c>
      <c r="AJ117" s="650"/>
      <c r="AK117" s="650"/>
      <c r="AL117" s="650"/>
      <c r="AM117" s="650" t="s">
        <v>566</v>
      </c>
      <c r="AN117" s="650"/>
      <c r="AO117" s="650"/>
      <c r="AP117" s="650"/>
      <c r="AQ117" s="650" t="s">
        <v>407</v>
      </c>
      <c r="AR117" s="650"/>
      <c r="AS117" s="650"/>
      <c r="AT117" s="650"/>
      <c r="AU117" s="650"/>
      <c r="AV117" s="650"/>
      <c r="AW117" s="650"/>
      <c r="AX117" s="651"/>
    </row>
    <row r="118" spans="1:50" ht="23.25" hidden="1" customHeight="1" x14ac:dyDescent="0.15">
      <c r="A118" s="535" t="s">
        <v>15</v>
      </c>
      <c r="B118" s="536"/>
      <c r="C118" s="536"/>
      <c r="D118" s="536"/>
      <c r="E118" s="536"/>
      <c r="F118" s="537"/>
      <c r="G118" s="515" t="s">
        <v>16</v>
      </c>
      <c r="H118" s="515"/>
      <c r="I118" s="515"/>
      <c r="J118" s="515"/>
      <c r="K118" s="515"/>
      <c r="L118" s="515"/>
      <c r="M118" s="515"/>
      <c r="N118" s="515"/>
      <c r="O118" s="515"/>
      <c r="P118" s="515"/>
      <c r="Q118" s="515"/>
      <c r="R118" s="515"/>
      <c r="S118" s="515"/>
      <c r="T118" s="515"/>
      <c r="U118" s="515"/>
      <c r="V118" s="515"/>
      <c r="W118" s="515"/>
      <c r="X118" s="516"/>
      <c r="Y118" s="652"/>
      <c r="Z118" s="653"/>
      <c r="AA118" s="654"/>
      <c r="AB118" s="514" t="s">
        <v>11</v>
      </c>
      <c r="AC118" s="515"/>
      <c r="AD118" s="516"/>
      <c r="AE118" s="514" t="s">
        <v>391</v>
      </c>
      <c r="AF118" s="515"/>
      <c r="AG118" s="515"/>
      <c r="AH118" s="516"/>
      <c r="AI118" s="514" t="s">
        <v>389</v>
      </c>
      <c r="AJ118" s="515"/>
      <c r="AK118" s="515"/>
      <c r="AL118" s="516"/>
      <c r="AM118" s="514" t="s">
        <v>418</v>
      </c>
      <c r="AN118" s="515"/>
      <c r="AO118" s="515"/>
      <c r="AP118" s="516"/>
      <c r="AQ118" s="689" t="s">
        <v>433</v>
      </c>
      <c r="AR118" s="690"/>
      <c r="AS118" s="690"/>
      <c r="AT118" s="690"/>
      <c r="AU118" s="690"/>
      <c r="AV118" s="690"/>
      <c r="AW118" s="690"/>
      <c r="AX118" s="691"/>
    </row>
    <row r="119" spans="1:50" ht="23.25" hidden="1" customHeight="1" x14ac:dyDescent="0.15">
      <c r="A119" s="538"/>
      <c r="B119" s="539"/>
      <c r="C119" s="539"/>
      <c r="D119" s="539"/>
      <c r="E119" s="539"/>
      <c r="F119" s="540"/>
      <c r="G119" s="487" t="s">
        <v>359</v>
      </c>
      <c r="H119" s="487"/>
      <c r="I119" s="487"/>
      <c r="J119" s="487"/>
      <c r="K119" s="487"/>
      <c r="L119" s="487"/>
      <c r="M119" s="487"/>
      <c r="N119" s="487"/>
      <c r="O119" s="487"/>
      <c r="P119" s="487"/>
      <c r="Q119" s="487"/>
      <c r="R119" s="487"/>
      <c r="S119" s="487"/>
      <c r="T119" s="487"/>
      <c r="U119" s="487"/>
      <c r="V119" s="487"/>
      <c r="W119" s="487"/>
      <c r="X119" s="487"/>
      <c r="Y119" s="554" t="s">
        <v>15</v>
      </c>
      <c r="Z119" s="555"/>
      <c r="AA119" s="556"/>
      <c r="AB119" s="561"/>
      <c r="AC119" s="562"/>
      <c r="AD119" s="563"/>
      <c r="AE119" s="517"/>
      <c r="AF119" s="517"/>
      <c r="AG119" s="517"/>
      <c r="AH119" s="517"/>
      <c r="AI119" s="517"/>
      <c r="AJ119" s="517"/>
      <c r="AK119" s="517"/>
      <c r="AL119" s="517"/>
      <c r="AM119" s="517"/>
      <c r="AN119" s="517"/>
      <c r="AO119" s="517"/>
      <c r="AP119" s="517"/>
      <c r="AQ119" s="517"/>
      <c r="AR119" s="517"/>
      <c r="AS119" s="517"/>
      <c r="AT119" s="517"/>
      <c r="AU119" s="517"/>
      <c r="AV119" s="517"/>
      <c r="AW119" s="517"/>
      <c r="AX119" s="649"/>
    </row>
    <row r="120" spans="1:50" ht="46.5" hidden="1" customHeight="1" thickBot="1" x14ac:dyDescent="0.2">
      <c r="A120" s="541"/>
      <c r="B120" s="542"/>
      <c r="C120" s="542"/>
      <c r="D120" s="542"/>
      <c r="E120" s="542"/>
      <c r="F120" s="543"/>
      <c r="G120" s="488"/>
      <c r="H120" s="488"/>
      <c r="I120" s="488"/>
      <c r="J120" s="488"/>
      <c r="K120" s="488"/>
      <c r="L120" s="488"/>
      <c r="M120" s="488"/>
      <c r="N120" s="488"/>
      <c r="O120" s="488"/>
      <c r="P120" s="488"/>
      <c r="Q120" s="488"/>
      <c r="R120" s="488"/>
      <c r="S120" s="488"/>
      <c r="T120" s="488"/>
      <c r="U120" s="488"/>
      <c r="V120" s="488"/>
      <c r="W120" s="488"/>
      <c r="X120" s="488"/>
      <c r="Y120" s="570" t="s">
        <v>49</v>
      </c>
      <c r="Z120" s="545"/>
      <c r="AA120" s="546"/>
      <c r="AB120" s="571" t="s">
        <v>577</v>
      </c>
      <c r="AC120" s="572"/>
      <c r="AD120" s="573"/>
      <c r="AE120" s="650"/>
      <c r="AF120" s="650"/>
      <c r="AG120" s="650"/>
      <c r="AH120" s="650"/>
      <c r="AI120" s="650"/>
      <c r="AJ120" s="650"/>
      <c r="AK120" s="650"/>
      <c r="AL120" s="650"/>
      <c r="AM120" s="650"/>
      <c r="AN120" s="650"/>
      <c r="AO120" s="650"/>
      <c r="AP120" s="650"/>
      <c r="AQ120" s="650"/>
      <c r="AR120" s="650"/>
      <c r="AS120" s="650"/>
      <c r="AT120" s="650"/>
      <c r="AU120" s="650"/>
      <c r="AV120" s="650"/>
      <c r="AW120" s="650"/>
      <c r="AX120" s="651"/>
    </row>
    <row r="121" spans="1:50" ht="23.25" hidden="1" customHeight="1" x14ac:dyDescent="0.15">
      <c r="A121" s="535" t="s">
        <v>15</v>
      </c>
      <c r="B121" s="536"/>
      <c r="C121" s="536"/>
      <c r="D121" s="536"/>
      <c r="E121" s="536"/>
      <c r="F121" s="537"/>
      <c r="G121" s="515" t="s">
        <v>16</v>
      </c>
      <c r="H121" s="515"/>
      <c r="I121" s="515"/>
      <c r="J121" s="515"/>
      <c r="K121" s="515"/>
      <c r="L121" s="515"/>
      <c r="M121" s="515"/>
      <c r="N121" s="515"/>
      <c r="O121" s="515"/>
      <c r="P121" s="515"/>
      <c r="Q121" s="515"/>
      <c r="R121" s="515"/>
      <c r="S121" s="515"/>
      <c r="T121" s="515"/>
      <c r="U121" s="515"/>
      <c r="V121" s="515"/>
      <c r="W121" s="515"/>
      <c r="X121" s="516"/>
      <c r="Y121" s="652"/>
      <c r="Z121" s="653"/>
      <c r="AA121" s="654"/>
      <c r="AB121" s="514" t="s">
        <v>11</v>
      </c>
      <c r="AC121" s="515"/>
      <c r="AD121" s="516"/>
      <c r="AE121" s="514" t="s">
        <v>391</v>
      </c>
      <c r="AF121" s="515"/>
      <c r="AG121" s="515"/>
      <c r="AH121" s="516"/>
      <c r="AI121" s="514" t="s">
        <v>389</v>
      </c>
      <c r="AJ121" s="515"/>
      <c r="AK121" s="515"/>
      <c r="AL121" s="516"/>
      <c r="AM121" s="514" t="s">
        <v>418</v>
      </c>
      <c r="AN121" s="515"/>
      <c r="AO121" s="515"/>
      <c r="AP121" s="516"/>
      <c r="AQ121" s="689" t="s">
        <v>433</v>
      </c>
      <c r="AR121" s="690"/>
      <c r="AS121" s="690"/>
      <c r="AT121" s="690"/>
      <c r="AU121" s="690"/>
      <c r="AV121" s="690"/>
      <c r="AW121" s="690"/>
      <c r="AX121" s="691"/>
    </row>
    <row r="122" spans="1:50" ht="23.25" hidden="1" customHeight="1" x14ac:dyDescent="0.15">
      <c r="A122" s="538"/>
      <c r="B122" s="539"/>
      <c r="C122" s="539"/>
      <c r="D122" s="539"/>
      <c r="E122" s="539"/>
      <c r="F122" s="540"/>
      <c r="G122" s="487" t="s">
        <v>578</v>
      </c>
      <c r="H122" s="487"/>
      <c r="I122" s="487"/>
      <c r="J122" s="487"/>
      <c r="K122" s="487"/>
      <c r="L122" s="487"/>
      <c r="M122" s="487"/>
      <c r="N122" s="487"/>
      <c r="O122" s="487"/>
      <c r="P122" s="487"/>
      <c r="Q122" s="487"/>
      <c r="R122" s="487"/>
      <c r="S122" s="487"/>
      <c r="T122" s="487"/>
      <c r="U122" s="487"/>
      <c r="V122" s="487"/>
      <c r="W122" s="487"/>
      <c r="X122" s="487"/>
      <c r="Y122" s="554" t="s">
        <v>15</v>
      </c>
      <c r="Z122" s="555"/>
      <c r="AA122" s="556"/>
      <c r="AB122" s="561"/>
      <c r="AC122" s="562"/>
      <c r="AD122" s="563"/>
      <c r="AE122" s="517"/>
      <c r="AF122" s="517"/>
      <c r="AG122" s="517"/>
      <c r="AH122" s="517"/>
      <c r="AI122" s="517"/>
      <c r="AJ122" s="517"/>
      <c r="AK122" s="517"/>
      <c r="AL122" s="517"/>
      <c r="AM122" s="517"/>
      <c r="AN122" s="517"/>
      <c r="AO122" s="517"/>
      <c r="AP122" s="517"/>
      <c r="AQ122" s="517"/>
      <c r="AR122" s="517"/>
      <c r="AS122" s="517"/>
      <c r="AT122" s="517"/>
      <c r="AU122" s="517"/>
      <c r="AV122" s="517"/>
      <c r="AW122" s="517"/>
      <c r="AX122" s="649"/>
    </row>
    <row r="123" spans="1:50" ht="46.5" hidden="1" customHeight="1" x14ac:dyDescent="0.15">
      <c r="A123" s="541"/>
      <c r="B123" s="542"/>
      <c r="C123" s="542"/>
      <c r="D123" s="542"/>
      <c r="E123" s="542"/>
      <c r="F123" s="543"/>
      <c r="G123" s="488"/>
      <c r="H123" s="488"/>
      <c r="I123" s="488"/>
      <c r="J123" s="488"/>
      <c r="K123" s="488"/>
      <c r="L123" s="488"/>
      <c r="M123" s="488"/>
      <c r="N123" s="488"/>
      <c r="O123" s="488"/>
      <c r="P123" s="488"/>
      <c r="Q123" s="488"/>
      <c r="R123" s="488"/>
      <c r="S123" s="488"/>
      <c r="T123" s="488"/>
      <c r="U123" s="488"/>
      <c r="V123" s="488"/>
      <c r="W123" s="488"/>
      <c r="X123" s="488"/>
      <c r="Y123" s="570" t="s">
        <v>49</v>
      </c>
      <c r="Z123" s="545"/>
      <c r="AA123" s="546"/>
      <c r="AB123" s="571" t="s">
        <v>577</v>
      </c>
      <c r="AC123" s="572"/>
      <c r="AD123" s="573"/>
      <c r="AE123" s="650"/>
      <c r="AF123" s="650"/>
      <c r="AG123" s="650"/>
      <c r="AH123" s="650"/>
      <c r="AI123" s="650"/>
      <c r="AJ123" s="650"/>
      <c r="AK123" s="650"/>
      <c r="AL123" s="650"/>
      <c r="AM123" s="650"/>
      <c r="AN123" s="650"/>
      <c r="AO123" s="650"/>
      <c r="AP123" s="650"/>
      <c r="AQ123" s="650"/>
      <c r="AR123" s="650"/>
      <c r="AS123" s="650"/>
      <c r="AT123" s="650"/>
      <c r="AU123" s="650"/>
      <c r="AV123" s="650"/>
      <c r="AW123" s="650"/>
      <c r="AX123" s="651"/>
    </row>
    <row r="124" spans="1:50" ht="23.25" hidden="1" customHeight="1" x14ac:dyDescent="0.15">
      <c r="A124" s="535" t="s">
        <v>15</v>
      </c>
      <c r="B124" s="536"/>
      <c r="C124" s="536"/>
      <c r="D124" s="536"/>
      <c r="E124" s="536"/>
      <c r="F124" s="537"/>
      <c r="G124" s="515" t="s">
        <v>16</v>
      </c>
      <c r="H124" s="515"/>
      <c r="I124" s="515"/>
      <c r="J124" s="515"/>
      <c r="K124" s="515"/>
      <c r="L124" s="515"/>
      <c r="M124" s="515"/>
      <c r="N124" s="515"/>
      <c r="O124" s="515"/>
      <c r="P124" s="515"/>
      <c r="Q124" s="515"/>
      <c r="R124" s="515"/>
      <c r="S124" s="515"/>
      <c r="T124" s="515"/>
      <c r="U124" s="515"/>
      <c r="V124" s="515"/>
      <c r="W124" s="515"/>
      <c r="X124" s="516"/>
      <c r="Y124" s="652"/>
      <c r="Z124" s="653"/>
      <c r="AA124" s="654"/>
      <c r="AB124" s="514" t="s">
        <v>11</v>
      </c>
      <c r="AC124" s="515"/>
      <c r="AD124" s="516"/>
      <c r="AE124" s="514" t="s">
        <v>391</v>
      </c>
      <c r="AF124" s="515"/>
      <c r="AG124" s="515"/>
      <c r="AH124" s="516"/>
      <c r="AI124" s="514" t="s">
        <v>389</v>
      </c>
      <c r="AJ124" s="515"/>
      <c r="AK124" s="515"/>
      <c r="AL124" s="516"/>
      <c r="AM124" s="514" t="s">
        <v>418</v>
      </c>
      <c r="AN124" s="515"/>
      <c r="AO124" s="515"/>
      <c r="AP124" s="516"/>
      <c r="AQ124" s="689" t="s">
        <v>433</v>
      </c>
      <c r="AR124" s="690"/>
      <c r="AS124" s="690"/>
      <c r="AT124" s="690"/>
      <c r="AU124" s="690"/>
      <c r="AV124" s="690"/>
      <c r="AW124" s="690"/>
      <c r="AX124" s="691"/>
    </row>
    <row r="125" spans="1:50" ht="23.25" hidden="1" customHeight="1" x14ac:dyDescent="0.15">
      <c r="A125" s="538"/>
      <c r="B125" s="539"/>
      <c r="C125" s="539"/>
      <c r="D125" s="539"/>
      <c r="E125" s="539"/>
      <c r="F125" s="540"/>
      <c r="G125" s="487" t="s">
        <v>578</v>
      </c>
      <c r="H125" s="487"/>
      <c r="I125" s="487"/>
      <c r="J125" s="487"/>
      <c r="K125" s="487"/>
      <c r="L125" s="487"/>
      <c r="M125" s="487"/>
      <c r="N125" s="487"/>
      <c r="O125" s="487"/>
      <c r="P125" s="487"/>
      <c r="Q125" s="487"/>
      <c r="R125" s="487"/>
      <c r="S125" s="487"/>
      <c r="T125" s="487"/>
      <c r="U125" s="487"/>
      <c r="V125" s="487"/>
      <c r="W125" s="487"/>
      <c r="X125" s="1046"/>
      <c r="Y125" s="554" t="s">
        <v>15</v>
      </c>
      <c r="Z125" s="555"/>
      <c r="AA125" s="556"/>
      <c r="AB125" s="561"/>
      <c r="AC125" s="562"/>
      <c r="AD125" s="563"/>
      <c r="AE125" s="517"/>
      <c r="AF125" s="517"/>
      <c r="AG125" s="517"/>
      <c r="AH125" s="517"/>
      <c r="AI125" s="517"/>
      <c r="AJ125" s="517"/>
      <c r="AK125" s="517"/>
      <c r="AL125" s="517"/>
      <c r="AM125" s="517"/>
      <c r="AN125" s="517"/>
      <c r="AO125" s="517"/>
      <c r="AP125" s="517"/>
      <c r="AQ125" s="517"/>
      <c r="AR125" s="517"/>
      <c r="AS125" s="517"/>
      <c r="AT125" s="517"/>
      <c r="AU125" s="517"/>
      <c r="AV125" s="517"/>
      <c r="AW125" s="517"/>
      <c r="AX125" s="649"/>
    </row>
    <row r="126" spans="1:50" ht="46.5" hidden="1" customHeight="1" x14ac:dyDescent="0.15">
      <c r="A126" s="541"/>
      <c r="B126" s="542"/>
      <c r="C126" s="542"/>
      <c r="D126" s="542"/>
      <c r="E126" s="542"/>
      <c r="F126" s="543"/>
      <c r="G126" s="488"/>
      <c r="H126" s="488"/>
      <c r="I126" s="488"/>
      <c r="J126" s="488"/>
      <c r="K126" s="488"/>
      <c r="L126" s="488"/>
      <c r="M126" s="488"/>
      <c r="N126" s="488"/>
      <c r="O126" s="488"/>
      <c r="P126" s="488"/>
      <c r="Q126" s="488"/>
      <c r="R126" s="488"/>
      <c r="S126" s="488"/>
      <c r="T126" s="488"/>
      <c r="U126" s="488"/>
      <c r="V126" s="488"/>
      <c r="W126" s="488"/>
      <c r="X126" s="1047"/>
      <c r="Y126" s="570" t="s">
        <v>49</v>
      </c>
      <c r="Z126" s="545"/>
      <c r="AA126" s="546"/>
      <c r="AB126" s="571" t="s">
        <v>577</v>
      </c>
      <c r="AC126" s="572"/>
      <c r="AD126" s="573"/>
      <c r="AE126" s="650"/>
      <c r="AF126" s="650"/>
      <c r="AG126" s="650"/>
      <c r="AH126" s="650"/>
      <c r="AI126" s="650"/>
      <c r="AJ126" s="650"/>
      <c r="AK126" s="650"/>
      <c r="AL126" s="650"/>
      <c r="AM126" s="650"/>
      <c r="AN126" s="650"/>
      <c r="AO126" s="650"/>
      <c r="AP126" s="650"/>
      <c r="AQ126" s="650"/>
      <c r="AR126" s="650"/>
      <c r="AS126" s="650"/>
      <c r="AT126" s="650"/>
      <c r="AU126" s="650"/>
      <c r="AV126" s="650"/>
      <c r="AW126" s="650"/>
      <c r="AX126" s="651"/>
    </row>
    <row r="127" spans="1:50" ht="23.25" hidden="1" customHeight="1" x14ac:dyDescent="0.15">
      <c r="A127" s="730" t="s">
        <v>15</v>
      </c>
      <c r="B127" s="539"/>
      <c r="C127" s="539"/>
      <c r="D127" s="539"/>
      <c r="E127" s="539"/>
      <c r="F127" s="540"/>
      <c r="G127" s="247" t="s">
        <v>16</v>
      </c>
      <c r="H127" s="247"/>
      <c r="I127" s="247"/>
      <c r="J127" s="247"/>
      <c r="K127" s="247"/>
      <c r="L127" s="247"/>
      <c r="M127" s="247"/>
      <c r="N127" s="247"/>
      <c r="O127" s="247"/>
      <c r="P127" s="247"/>
      <c r="Q127" s="247"/>
      <c r="R127" s="247"/>
      <c r="S127" s="247"/>
      <c r="T127" s="247"/>
      <c r="U127" s="247"/>
      <c r="V127" s="247"/>
      <c r="W127" s="247"/>
      <c r="X127" s="248"/>
      <c r="Y127" s="1042"/>
      <c r="Z127" s="1043"/>
      <c r="AA127" s="1044"/>
      <c r="AB127" s="246" t="s">
        <v>11</v>
      </c>
      <c r="AC127" s="247"/>
      <c r="AD127" s="248"/>
      <c r="AE127" s="514" t="s">
        <v>391</v>
      </c>
      <c r="AF127" s="515"/>
      <c r="AG127" s="515"/>
      <c r="AH127" s="516"/>
      <c r="AI127" s="514" t="s">
        <v>389</v>
      </c>
      <c r="AJ127" s="515"/>
      <c r="AK127" s="515"/>
      <c r="AL127" s="516"/>
      <c r="AM127" s="514" t="s">
        <v>418</v>
      </c>
      <c r="AN127" s="515"/>
      <c r="AO127" s="515"/>
      <c r="AP127" s="516"/>
      <c r="AQ127" s="689" t="s">
        <v>433</v>
      </c>
      <c r="AR127" s="690"/>
      <c r="AS127" s="690"/>
      <c r="AT127" s="690"/>
      <c r="AU127" s="690"/>
      <c r="AV127" s="690"/>
      <c r="AW127" s="690"/>
      <c r="AX127" s="691"/>
    </row>
    <row r="128" spans="1:50" ht="23.25" hidden="1" customHeight="1" x14ac:dyDescent="0.15">
      <c r="A128" s="538"/>
      <c r="B128" s="539"/>
      <c r="C128" s="539"/>
      <c r="D128" s="539"/>
      <c r="E128" s="539"/>
      <c r="F128" s="540"/>
      <c r="G128" s="487" t="s">
        <v>578</v>
      </c>
      <c r="H128" s="487"/>
      <c r="I128" s="487"/>
      <c r="J128" s="487"/>
      <c r="K128" s="487"/>
      <c r="L128" s="487"/>
      <c r="M128" s="487"/>
      <c r="N128" s="487"/>
      <c r="O128" s="487"/>
      <c r="P128" s="487"/>
      <c r="Q128" s="487"/>
      <c r="R128" s="487"/>
      <c r="S128" s="487"/>
      <c r="T128" s="487"/>
      <c r="U128" s="487"/>
      <c r="V128" s="487"/>
      <c r="W128" s="487"/>
      <c r="X128" s="487"/>
      <c r="Y128" s="554" t="s">
        <v>15</v>
      </c>
      <c r="Z128" s="555"/>
      <c r="AA128" s="556"/>
      <c r="AB128" s="561"/>
      <c r="AC128" s="562"/>
      <c r="AD128" s="563"/>
      <c r="AE128" s="517"/>
      <c r="AF128" s="517"/>
      <c r="AG128" s="517"/>
      <c r="AH128" s="517"/>
      <c r="AI128" s="517"/>
      <c r="AJ128" s="517"/>
      <c r="AK128" s="517"/>
      <c r="AL128" s="517"/>
      <c r="AM128" s="517"/>
      <c r="AN128" s="517"/>
      <c r="AO128" s="517"/>
      <c r="AP128" s="517"/>
      <c r="AQ128" s="517"/>
      <c r="AR128" s="517"/>
      <c r="AS128" s="517"/>
      <c r="AT128" s="517"/>
      <c r="AU128" s="517"/>
      <c r="AV128" s="517"/>
      <c r="AW128" s="517"/>
      <c r="AX128" s="649"/>
    </row>
    <row r="129" spans="1:50" ht="46.5" hidden="1" customHeight="1" thickBot="1" x14ac:dyDescent="0.2">
      <c r="A129" s="541"/>
      <c r="B129" s="542"/>
      <c r="C129" s="542"/>
      <c r="D129" s="542"/>
      <c r="E129" s="542"/>
      <c r="F129" s="543"/>
      <c r="G129" s="488"/>
      <c r="H129" s="488"/>
      <c r="I129" s="488"/>
      <c r="J129" s="488"/>
      <c r="K129" s="488"/>
      <c r="L129" s="488"/>
      <c r="M129" s="488"/>
      <c r="N129" s="488"/>
      <c r="O129" s="488"/>
      <c r="P129" s="488"/>
      <c r="Q129" s="488"/>
      <c r="R129" s="488"/>
      <c r="S129" s="488"/>
      <c r="T129" s="488"/>
      <c r="U129" s="488"/>
      <c r="V129" s="488"/>
      <c r="W129" s="488"/>
      <c r="X129" s="488"/>
      <c r="Y129" s="570" t="s">
        <v>49</v>
      </c>
      <c r="Z129" s="545"/>
      <c r="AA129" s="546"/>
      <c r="AB129" s="571" t="s">
        <v>577</v>
      </c>
      <c r="AC129" s="572"/>
      <c r="AD129" s="573"/>
      <c r="AE129" s="650"/>
      <c r="AF129" s="650"/>
      <c r="AG129" s="650"/>
      <c r="AH129" s="650"/>
      <c r="AI129" s="650"/>
      <c r="AJ129" s="650"/>
      <c r="AK129" s="650"/>
      <c r="AL129" s="650"/>
      <c r="AM129" s="650"/>
      <c r="AN129" s="650"/>
      <c r="AO129" s="650"/>
      <c r="AP129" s="650"/>
      <c r="AQ129" s="650"/>
      <c r="AR129" s="650"/>
      <c r="AS129" s="650"/>
      <c r="AT129" s="650"/>
      <c r="AU129" s="650"/>
      <c r="AV129" s="650"/>
      <c r="AW129" s="650"/>
      <c r="AX129" s="651"/>
    </row>
    <row r="130" spans="1:50" ht="45" customHeight="1" x14ac:dyDescent="0.15">
      <c r="A130" s="188" t="s">
        <v>406</v>
      </c>
      <c r="B130" s="185"/>
      <c r="C130" s="184" t="s">
        <v>239</v>
      </c>
      <c r="D130" s="185"/>
      <c r="E130" s="169" t="s">
        <v>268</v>
      </c>
      <c r="F130" s="170"/>
      <c r="G130" s="321" t="s">
        <v>629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630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2</v>
      </c>
      <c r="AR133" s="199"/>
      <c r="AS133" s="132" t="s">
        <v>236</v>
      </c>
      <c r="AT133" s="133"/>
      <c r="AU133" s="345" t="s">
        <v>407</v>
      </c>
      <c r="AV133" s="200"/>
      <c r="AW133" s="132" t="s">
        <v>181</v>
      </c>
      <c r="AX133" s="195"/>
    </row>
    <row r="134" spans="1:50" ht="39.75" customHeight="1" x14ac:dyDescent="0.15">
      <c r="A134" s="189"/>
      <c r="B134" s="186"/>
      <c r="C134" s="180"/>
      <c r="D134" s="186"/>
      <c r="E134" s="180"/>
      <c r="F134" s="181"/>
      <c r="G134" s="295" t="s">
        <v>584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1045" t="s">
        <v>580</v>
      </c>
      <c r="AC134" s="205"/>
      <c r="AD134" s="205"/>
      <c r="AE134" s="319">
        <v>60814</v>
      </c>
      <c r="AF134" s="207"/>
      <c r="AG134" s="207"/>
      <c r="AH134" s="207"/>
      <c r="AI134" s="319">
        <v>68425</v>
      </c>
      <c r="AJ134" s="207"/>
      <c r="AK134" s="207"/>
      <c r="AL134" s="207"/>
      <c r="AM134" s="319" t="s">
        <v>558</v>
      </c>
      <c r="AN134" s="207"/>
      <c r="AO134" s="207"/>
      <c r="AP134" s="207"/>
      <c r="AQ134" s="319" t="s">
        <v>407</v>
      </c>
      <c r="AR134" s="207"/>
      <c r="AS134" s="207"/>
      <c r="AT134" s="207"/>
      <c r="AU134" s="319" t="s">
        <v>407</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580</v>
      </c>
      <c r="AC135" s="343"/>
      <c r="AD135" s="344"/>
      <c r="AE135" s="319" t="s">
        <v>407</v>
      </c>
      <c r="AF135" s="207"/>
      <c r="AG135" s="207"/>
      <c r="AH135" s="207"/>
      <c r="AI135" s="319" t="s">
        <v>407</v>
      </c>
      <c r="AJ135" s="207"/>
      <c r="AK135" s="207"/>
      <c r="AL135" s="207"/>
      <c r="AM135" s="319" t="s">
        <v>558</v>
      </c>
      <c r="AN135" s="207"/>
      <c r="AO135" s="207"/>
      <c r="AP135" s="207"/>
      <c r="AQ135" s="319">
        <v>58535</v>
      </c>
      <c r="AR135" s="207"/>
      <c r="AS135" s="207"/>
      <c r="AT135" s="207"/>
      <c r="AU135" s="319" t="s">
        <v>407</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558</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558</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336</v>
      </c>
      <c r="R152" s="129"/>
      <c r="S152" s="129"/>
      <c r="T152" s="129"/>
      <c r="U152" s="129"/>
      <c r="V152" s="129"/>
      <c r="W152" s="129"/>
      <c r="X152" s="129"/>
      <c r="Y152" s="129"/>
      <c r="Z152" s="129"/>
      <c r="AA152" s="129"/>
      <c r="AB152" s="128" t="s">
        <v>337</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customHeight="1" x14ac:dyDescent="0.15">
      <c r="A190" s="189"/>
      <c r="B190" s="186"/>
      <c r="C190" s="180"/>
      <c r="D190" s="186"/>
      <c r="E190" s="169" t="s">
        <v>268</v>
      </c>
      <c r="F190" s="170"/>
      <c r="G190" s="321" t="s">
        <v>579</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267</v>
      </c>
      <c r="F191" s="175"/>
      <c r="G191" s="359" t="s">
        <v>609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6" t="s">
        <v>251</v>
      </c>
      <c r="AV192" s="196"/>
      <c r="AW192" s="196"/>
      <c r="AX192" s="197"/>
    </row>
    <row r="193" spans="1:50" ht="18.75"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407</v>
      </c>
      <c r="AR193" s="199"/>
      <c r="AS193" s="132" t="s">
        <v>236</v>
      </c>
      <c r="AT193" s="133"/>
      <c r="AU193" s="345" t="s">
        <v>407</v>
      </c>
      <c r="AV193" s="200"/>
      <c r="AW193" s="132" t="s">
        <v>181</v>
      </c>
      <c r="AX193" s="195"/>
    </row>
    <row r="194" spans="1:50" ht="39.75" customHeight="1" x14ac:dyDescent="0.15">
      <c r="A194" s="189"/>
      <c r="B194" s="186"/>
      <c r="C194" s="180"/>
      <c r="D194" s="186"/>
      <c r="E194" s="180"/>
      <c r="F194" s="181"/>
      <c r="G194" s="295" t="s">
        <v>610</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612</v>
      </c>
      <c r="AC194" s="343"/>
      <c r="AD194" s="344"/>
      <c r="AE194" s="319">
        <v>15</v>
      </c>
      <c r="AF194" s="207"/>
      <c r="AG194" s="207"/>
      <c r="AH194" s="207"/>
      <c r="AI194" s="319">
        <v>17</v>
      </c>
      <c r="AJ194" s="207"/>
      <c r="AK194" s="207"/>
      <c r="AL194" s="207"/>
      <c r="AM194" s="319">
        <v>19</v>
      </c>
      <c r="AN194" s="207"/>
      <c r="AO194" s="207"/>
      <c r="AP194" s="207"/>
      <c r="AQ194" s="319" t="s">
        <v>407</v>
      </c>
      <c r="AR194" s="207"/>
      <c r="AS194" s="207"/>
      <c r="AT194" s="207"/>
      <c r="AU194" s="319" t="s">
        <v>407</v>
      </c>
      <c r="AV194" s="207"/>
      <c r="AW194" s="207"/>
      <c r="AX194" s="208"/>
    </row>
    <row r="195" spans="1:50" ht="39.75"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612</v>
      </c>
      <c r="AC195" s="343"/>
      <c r="AD195" s="344"/>
      <c r="AE195" s="319">
        <v>15</v>
      </c>
      <c r="AF195" s="207"/>
      <c r="AG195" s="207"/>
      <c r="AH195" s="207"/>
      <c r="AI195" s="319">
        <v>15</v>
      </c>
      <c r="AJ195" s="207"/>
      <c r="AK195" s="207"/>
      <c r="AL195" s="207"/>
      <c r="AM195" s="319">
        <v>18</v>
      </c>
      <c r="AN195" s="207"/>
      <c r="AO195" s="207"/>
      <c r="AP195" s="207"/>
      <c r="AQ195" s="319" t="s">
        <v>407</v>
      </c>
      <c r="AR195" s="207"/>
      <c r="AS195" s="207"/>
      <c r="AT195" s="207"/>
      <c r="AU195" s="319" t="s">
        <v>407</v>
      </c>
      <c r="AV195" s="207"/>
      <c r="AW195" s="207"/>
      <c r="AX195" s="208"/>
    </row>
    <row r="196" spans="1:50" ht="18.75"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6" t="s">
        <v>251</v>
      </c>
      <c r="AV196" s="196"/>
      <c r="AW196" s="196"/>
      <c r="AX196" s="197"/>
    </row>
    <row r="197" spans="1:50" ht="18.75"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t="s">
        <v>407</v>
      </c>
      <c r="AR197" s="199"/>
      <c r="AS197" s="132" t="s">
        <v>236</v>
      </c>
      <c r="AT197" s="133"/>
      <c r="AU197" s="345" t="s">
        <v>407</v>
      </c>
      <c r="AV197" s="200"/>
      <c r="AW197" s="132" t="s">
        <v>181</v>
      </c>
      <c r="AX197" s="195"/>
    </row>
    <row r="198" spans="1:50" ht="39.75" customHeight="1" x14ac:dyDescent="0.15">
      <c r="A198" s="189"/>
      <c r="B198" s="186"/>
      <c r="C198" s="180"/>
      <c r="D198" s="186"/>
      <c r="E198" s="180"/>
      <c r="F198" s="181"/>
      <c r="G198" s="295" t="s">
        <v>611</v>
      </c>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t="s">
        <v>613</v>
      </c>
      <c r="AC198" s="343"/>
      <c r="AD198" s="344"/>
      <c r="AE198" s="319">
        <v>47</v>
      </c>
      <c r="AF198" s="207"/>
      <c r="AG198" s="207"/>
      <c r="AH198" s="207"/>
      <c r="AI198" s="319">
        <v>50</v>
      </c>
      <c r="AJ198" s="207"/>
      <c r="AK198" s="207"/>
      <c r="AL198" s="207"/>
      <c r="AM198" s="319">
        <v>51</v>
      </c>
      <c r="AN198" s="207"/>
      <c r="AO198" s="207"/>
      <c r="AP198" s="207"/>
      <c r="AQ198" s="319" t="s">
        <v>407</v>
      </c>
      <c r="AR198" s="207"/>
      <c r="AS198" s="207"/>
      <c r="AT198" s="207"/>
      <c r="AU198" s="319" t="s">
        <v>407</v>
      </c>
      <c r="AV198" s="207"/>
      <c r="AW198" s="207"/>
      <c r="AX198" s="208"/>
    </row>
    <row r="199" spans="1:50" ht="39.75"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t="s">
        <v>613</v>
      </c>
      <c r="AC199" s="343"/>
      <c r="AD199" s="344"/>
      <c r="AE199" s="319">
        <v>46</v>
      </c>
      <c r="AF199" s="207"/>
      <c r="AG199" s="207"/>
      <c r="AH199" s="207"/>
      <c r="AI199" s="319">
        <v>47</v>
      </c>
      <c r="AJ199" s="207"/>
      <c r="AK199" s="207"/>
      <c r="AL199" s="207"/>
      <c r="AM199" s="319">
        <v>51</v>
      </c>
      <c r="AN199" s="207"/>
      <c r="AO199" s="207"/>
      <c r="AP199" s="207"/>
      <c r="AQ199" s="319" t="s">
        <v>407</v>
      </c>
      <c r="AR199" s="207"/>
      <c r="AS199" s="207"/>
      <c r="AT199" s="207"/>
      <c r="AU199" s="319" t="s">
        <v>407</v>
      </c>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336</v>
      </c>
      <c r="R212" s="129"/>
      <c r="S212" s="129"/>
      <c r="T212" s="129"/>
      <c r="U212" s="129"/>
      <c r="V212" s="129"/>
      <c r="W212" s="129"/>
      <c r="X212" s="129"/>
      <c r="Y212" s="129"/>
      <c r="Z212" s="129"/>
      <c r="AA212" s="129"/>
      <c r="AB212" s="128" t="s">
        <v>337</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9"/>
      <c r="B248" s="186"/>
      <c r="C248" s="180"/>
      <c r="D248" s="186"/>
      <c r="E248" s="320" t="s">
        <v>614</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t="s">
        <v>615</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t="s">
        <v>616</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t="s">
        <v>566</v>
      </c>
      <c r="AR253" s="199"/>
      <c r="AS253" s="132" t="s">
        <v>236</v>
      </c>
      <c r="AT253" s="133"/>
      <c r="AU253" s="200" t="s">
        <v>566</v>
      </c>
      <c r="AV253" s="200"/>
      <c r="AW253" s="132" t="s">
        <v>181</v>
      </c>
      <c r="AX253" s="195"/>
    </row>
    <row r="254" spans="1:50" ht="39.75" hidden="1" customHeight="1" x14ac:dyDescent="0.15">
      <c r="A254" s="189"/>
      <c r="B254" s="186"/>
      <c r="C254" s="180"/>
      <c r="D254" s="186"/>
      <c r="E254" s="180"/>
      <c r="F254" s="181"/>
      <c r="G254" s="103" t="s">
        <v>617</v>
      </c>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t="s">
        <v>370</v>
      </c>
      <c r="AC254" s="205"/>
      <c r="AD254" s="205"/>
      <c r="AE254" s="206">
        <v>68</v>
      </c>
      <c r="AF254" s="207"/>
      <c r="AG254" s="207"/>
      <c r="AH254" s="207"/>
      <c r="AI254" s="206"/>
      <c r="AJ254" s="207"/>
      <c r="AK254" s="207"/>
      <c r="AL254" s="207"/>
      <c r="AM254" s="206"/>
      <c r="AN254" s="207"/>
      <c r="AO254" s="207"/>
      <c r="AP254" s="207"/>
      <c r="AQ254" s="206" t="s">
        <v>566</v>
      </c>
      <c r="AR254" s="207"/>
      <c r="AS254" s="207"/>
      <c r="AT254" s="207"/>
      <c r="AU254" s="206" t="s">
        <v>566</v>
      </c>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t="s">
        <v>370</v>
      </c>
      <c r="AC255" s="213"/>
      <c r="AD255" s="213"/>
      <c r="AE255" s="206" t="s">
        <v>566</v>
      </c>
      <c r="AF255" s="207"/>
      <c r="AG255" s="207"/>
      <c r="AH255" s="207"/>
      <c r="AI255" s="206"/>
      <c r="AJ255" s="207"/>
      <c r="AK255" s="207"/>
      <c r="AL255" s="207"/>
      <c r="AM255" s="206"/>
      <c r="AN255" s="207"/>
      <c r="AO255" s="207"/>
      <c r="AP255" s="207"/>
      <c r="AQ255" s="206" t="s">
        <v>566</v>
      </c>
      <c r="AR255" s="207"/>
      <c r="AS255" s="207"/>
      <c r="AT255" s="207"/>
      <c r="AU255" s="206" t="s">
        <v>566</v>
      </c>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391</v>
      </c>
      <c r="AF264" s="154"/>
      <c r="AG264" s="154"/>
      <c r="AH264" s="154"/>
      <c r="AI264" s="154" t="s">
        <v>389</v>
      </c>
      <c r="AJ264" s="154"/>
      <c r="AK264" s="154"/>
      <c r="AL264" s="154"/>
      <c r="AM264" s="154" t="s">
        <v>418</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336</v>
      </c>
      <c r="R272" s="129"/>
      <c r="S272" s="129"/>
      <c r="T272" s="129"/>
      <c r="U272" s="129"/>
      <c r="V272" s="129"/>
      <c r="W272" s="129"/>
      <c r="X272" s="129"/>
      <c r="Y272" s="129"/>
      <c r="Z272" s="129"/>
      <c r="AA272" s="129"/>
      <c r="AB272" s="128" t="s">
        <v>337</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t="s">
        <v>618</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t="s">
        <v>615</v>
      </c>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t="s">
        <v>619</v>
      </c>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t="s">
        <v>566</v>
      </c>
      <c r="AR313" s="199"/>
      <c r="AS313" s="132" t="s">
        <v>236</v>
      </c>
      <c r="AT313" s="133"/>
      <c r="AU313" s="200" t="s">
        <v>566</v>
      </c>
      <c r="AV313" s="200"/>
      <c r="AW313" s="132" t="s">
        <v>181</v>
      </c>
      <c r="AX313" s="195"/>
    </row>
    <row r="314" spans="1:50" ht="39.75" hidden="1" customHeight="1" x14ac:dyDescent="0.15">
      <c r="A314" s="189"/>
      <c r="B314" s="186"/>
      <c r="C314" s="180"/>
      <c r="D314" s="186"/>
      <c r="E314" s="180"/>
      <c r="F314" s="181"/>
      <c r="G314" s="103" t="s">
        <v>620</v>
      </c>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t="s">
        <v>571</v>
      </c>
      <c r="AC314" s="205"/>
      <c r="AD314" s="205"/>
      <c r="AE314" s="206">
        <v>4</v>
      </c>
      <c r="AF314" s="207"/>
      <c r="AG314" s="207"/>
      <c r="AH314" s="207"/>
      <c r="AI314" s="206"/>
      <c r="AJ314" s="207"/>
      <c r="AK314" s="207"/>
      <c r="AL314" s="207"/>
      <c r="AM314" s="206"/>
      <c r="AN314" s="207"/>
      <c r="AO314" s="207"/>
      <c r="AP314" s="207"/>
      <c r="AQ314" s="206" t="s">
        <v>566</v>
      </c>
      <c r="AR314" s="207"/>
      <c r="AS314" s="207"/>
      <c r="AT314" s="207"/>
      <c r="AU314" s="206" t="s">
        <v>566</v>
      </c>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t="s">
        <v>571</v>
      </c>
      <c r="AC315" s="213"/>
      <c r="AD315" s="213"/>
      <c r="AE315" s="206">
        <v>4</v>
      </c>
      <c r="AF315" s="207"/>
      <c r="AG315" s="207"/>
      <c r="AH315" s="207"/>
      <c r="AI315" s="206"/>
      <c r="AJ315" s="207"/>
      <c r="AK315" s="207"/>
      <c r="AL315" s="207"/>
      <c r="AM315" s="206"/>
      <c r="AN315" s="207"/>
      <c r="AO315" s="207"/>
      <c r="AP315" s="207"/>
      <c r="AQ315" s="206" t="s">
        <v>566</v>
      </c>
      <c r="AR315" s="207"/>
      <c r="AS315" s="207"/>
      <c r="AT315" s="207"/>
      <c r="AU315" s="206" t="s">
        <v>566</v>
      </c>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t="s">
        <v>566</v>
      </c>
      <c r="AR317" s="199"/>
      <c r="AS317" s="132" t="s">
        <v>236</v>
      </c>
      <c r="AT317" s="133"/>
      <c r="AU317" s="200" t="s">
        <v>566</v>
      </c>
      <c r="AV317" s="200"/>
      <c r="AW317" s="132" t="s">
        <v>181</v>
      </c>
      <c r="AX317" s="195"/>
    </row>
    <row r="318" spans="1:50" ht="39.75" hidden="1" customHeight="1" x14ac:dyDescent="0.15">
      <c r="A318" s="189"/>
      <c r="B318" s="186"/>
      <c r="C318" s="180"/>
      <c r="D318" s="186"/>
      <c r="E318" s="180"/>
      <c r="F318" s="181"/>
      <c r="G318" s="103" t="s">
        <v>621</v>
      </c>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t="s">
        <v>370</v>
      </c>
      <c r="AC318" s="205"/>
      <c r="AD318" s="205"/>
      <c r="AE318" s="206">
        <v>93</v>
      </c>
      <c r="AF318" s="207"/>
      <c r="AG318" s="207"/>
      <c r="AH318" s="207"/>
      <c r="AI318" s="206"/>
      <c r="AJ318" s="207"/>
      <c r="AK318" s="207"/>
      <c r="AL318" s="207"/>
      <c r="AM318" s="206"/>
      <c r="AN318" s="207"/>
      <c r="AO318" s="207"/>
      <c r="AP318" s="207"/>
      <c r="AQ318" s="206" t="s">
        <v>566</v>
      </c>
      <c r="AR318" s="207"/>
      <c r="AS318" s="207"/>
      <c r="AT318" s="207"/>
      <c r="AU318" s="206" t="s">
        <v>566</v>
      </c>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t="s">
        <v>370</v>
      </c>
      <c r="AC319" s="213"/>
      <c r="AD319" s="213"/>
      <c r="AE319" s="206">
        <v>85</v>
      </c>
      <c r="AF319" s="207"/>
      <c r="AG319" s="207"/>
      <c r="AH319" s="207"/>
      <c r="AI319" s="206"/>
      <c r="AJ319" s="207"/>
      <c r="AK319" s="207"/>
      <c r="AL319" s="207"/>
      <c r="AM319" s="206"/>
      <c r="AN319" s="207"/>
      <c r="AO319" s="207"/>
      <c r="AP319" s="207"/>
      <c r="AQ319" s="206" t="s">
        <v>566</v>
      </c>
      <c r="AR319" s="207"/>
      <c r="AS319" s="207"/>
      <c r="AT319" s="207"/>
      <c r="AU319" s="206" t="s">
        <v>566</v>
      </c>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336</v>
      </c>
      <c r="R332" s="129"/>
      <c r="S332" s="129"/>
      <c r="T332" s="129"/>
      <c r="U332" s="129"/>
      <c r="V332" s="129"/>
      <c r="W332" s="129"/>
      <c r="X332" s="129"/>
      <c r="Y332" s="129"/>
      <c r="Z332" s="129"/>
      <c r="AA332" s="129"/>
      <c r="AB332" s="128" t="s">
        <v>337</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t="s">
        <v>622</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t="s">
        <v>623</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t="s">
        <v>624</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t="s">
        <v>566</v>
      </c>
      <c r="AR373" s="199"/>
      <c r="AS373" s="132" t="s">
        <v>236</v>
      </c>
      <c r="AT373" s="133"/>
      <c r="AU373" s="200" t="s">
        <v>566</v>
      </c>
      <c r="AV373" s="200"/>
      <c r="AW373" s="132" t="s">
        <v>181</v>
      </c>
      <c r="AX373" s="195"/>
    </row>
    <row r="374" spans="1:50" ht="39.75" hidden="1" customHeight="1" x14ac:dyDescent="0.15">
      <c r="A374" s="189"/>
      <c r="B374" s="186"/>
      <c r="C374" s="180"/>
      <c r="D374" s="186"/>
      <c r="E374" s="180"/>
      <c r="F374" s="181"/>
      <c r="G374" s="103" t="s">
        <v>625</v>
      </c>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t="s">
        <v>626</v>
      </c>
      <c r="AC374" s="205"/>
      <c r="AD374" s="205"/>
      <c r="AE374" s="206">
        <v>803</v>
      </c>
      <c r="AF374" s="207"/>
      <c r="AG374" s="207"/>
      <c r="AH374" s="207"/>
      <c r="AI374" s="206"/>
      <c r="AJ374" s="207"/>
      <c r="AK374" s="207"/>
      <c r="AL374" s="207"/>
      <c r="AM374" s="206"/>
      <c r="AN374" s="207"/>
      <c r="AO374" s="207"/>
      <c r="AP374" s="207"/>
      <c r="AQ374" s="206" t="s">
        <v>566</v>
      </c>
      <c r="AR374" s="207"/>
      <c r="AS374" s="207"/>
      <c r="AT374" s="207"/>
      <c r="AU374" s="206" t="s">
        <v>566</v>
      </c>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t="s">
        <v>626</v>
      </c>
      <c r="AC375" s="213"/>
      <c r="AD375" s="213"/>
      <c r="AE375" s="206" t="s">
        <v>566</v>
      </c>
      <c r="AF375" s="207"/>
      <c r="AG375" s="207"/>
      <c r="AH375" s="207"/>
      <c r="AI375" s="206"/>
      <c r="AJ375" s="207"/>
      <c r="AK375" s="207"/>
      <c r="AL375" s="207"/>
      <c r="AM375" s="206"/>
      <c r="AN375" s="207"/>
      <c r="AO375" s="207"/>
      <c r="AP375" s="207"/>
      <c r="AQ375" s="206" t="s">
        <v>566</v>
      </c>
      <c r="AR375" s="207"/>
      <c r="AS375" s="207"/>
      <c r="AT375" s="207"/>
      <c r="AU375" s="206" t="s">
        <v>566</v>
      </c>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t="s">
        <v>566</v>
      </c>
      <c r="AR377" s="199"/>
      <c r="AS377" s="132" t="s">
        <v>236</v>
      </c>
      <c r="AT377" s="133"/>
      <c r="AU377" s="200" t="s">
        <v>566</v>
      </c>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336</v>
      </c>
      <c r="R392" s="129"/>
      <c r="S392" s="129"/>
      <c r="T392" s="129"/>
      <c r="U392" s="129"/>
      <c r="V392" s="129"/>
      <c r="W392" s="129"/>
      <c r="X392" s="129"/>
      <c r="Y392" s="129"/>
      <c r="Z392" s="129"/>
      <c r="AA392" s="129"/>
      <c r="AB392" s="128" t="s">
        <v>337</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t="s">
        <v>627</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421</v>
      </c>
      <c r="D430" s="1048"/>
      <c r="E430" s="174" t="s">
        <v>399</v>
      </c>
      <c r="F430" s="1006"/>
      <c r="G430" s="1007" t="s">
        <v>255</v>
      </c>
      <c r="H430" s="122"/>
      <c r="I430" s="122"/>
      <c r="J430" s="1008" t="s">
        <v>582</v>
      </c>
      <c r="K430" s="1009"/>
      <c r="L430" s="1009"/>
      <c r="M430" s="1009"/>
      <c r="N430" s="1009"/>
      <c r="O430" s="1009"/>
      <c r="P430" s="1009"/>
      <c r="Q430" s="1009"/>
      <c r="R430" s="1009"/>
      <c r="S430" s="1009"/>
      <c r="T430" s="1010"/>
      <c r="U430" s="1011" t="s">
        <v>583</v>
      </c>
      <c r="V430" s="686"/>
      <c r="W430" s="686"/>
      <c r="X430" s="686"/>
      <c r="Y430" s="686"/>
      <c r="Z430" s="686"/>
      <c r="AA430" s="686"/>
      <c r="AB430" s="686"/>
      <c r="AC430" s="686"/>
      <c r="AD430" s="686"/>
      <c r="AE430" s="686"/>
      <c r="AF430" s="686"/>
      <c r="AG430" s="686"/>
      <c r="AH430" s="686"/>
      <c r="AI430" s="686"/>
      <c r="AJ430" s="686"/>
      <c r="AK430" s="686"/>
      <c r="AL430" s="686"/>
      <c r="AM430" s="686"/>
      <c r="AN430" s="686"/>
      <c r="AO430" s="686"/>
      <c r="AP430" s="686"/>
      <c r="AQ430" s="686"/>
      <c r="AR430" s="686"/>
      <c r="AS430" s="686"/>
      <c r="AT430" s="686"/>
      <c r="AU430" s="686"/>
      <c r="AV430" s="686"/>
      <c r="AW430" s="686"/>
      <c r="AX430" s="1012"/>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412</v>
      </c>
      <c r="AJ431" s="349"/>
      <c r="AK431" s="349"/>
      <c r="AL431" s="159"/>
      <c r="AM431" s="349" t="s">
        <v>425</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v>28</v>
      </c>
      <c r="AF432" s="200"/>
      <c r="AG432" s="132" t="s">
        <v>236</v>
      </c>
      <c r="AH432" s="133"/>
      <c r="AI432" s="155"/>
      <c r="AJ432" s="155"/>
      <c r="AK432" s="155"/>
      <c r="AL432" s="153"/>
      <c r="AM432" s="155"/>
      <c r="AN432" s="155"/>
      <c r="AO432" s="155"/>
      <c r="AP432" s="153"/>
      <c r="AQ432" s="688" t="s">
        <v>407</v>
      </c>
      <c r="AR432" s="200"/>
      <c r="AS432" s="132" t="s">
        <v>236</v>
      </c>
      <c r="AT432" s="133"/>
      <c r="AU432" s="688" t="s">
        <v>407</v>
      </c>
      <c r="AV432" s="200"/>
      <c r="AW432" s="132" t="s">
        <v>181</v>
      </c>
      <c r="AX432" s="195"/>
    </row>
    <row r="433" spans="1:50" ht="23.25" customHeight="1" x14ac:dyDescent="0.15">
      <c r="A433" s="189"/>
      <c r="B433" s="186"/>
      <c r="C433" s="180"/>
      <c r="D433" s="186"/>
      <c r="E433" s="354"/>
      <c r="F433" s="355"/>
      <c r="G433" s="295" t="s">
        <v>584</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87" t="s">
        <v>580</v>
      </c>
      <c r="AC433" s="213"/>
      <c r="AD433" s="213"/>
      <c r="AE433" s="492">
        <v>52557</v>
      </c>
      <c r="AF433" s="207"/>
      <c r="AG433" s="207"/>
      <c r="AH433" s="207"/>
      <c r="AI433" s="492" t="s">
        <v>407</v>
      </c>
      <c r="AJ433" s="207"/>
      <c r="AK433" s="207"/>
      <c r="AL433" s="207"/>
      <c r="AM433" s="492" t="s">
        <v>558</v>
      </c>
      <c r="AN433" s="207"/>
      <c r="AO433" s="207"/>
      <c r="AP433" s="207"/>
      <c r="AQ433" s="492" t="s">
        <v>407</v>
      </c>
      <c r="AR433" s="207"/>
      <c r="AS433" s="207"/>
      <c r="AT433" s="353"/>
      <c r="AU433" s="493" t="s">
        <v>407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87" t="s">
        <v>580</v>
      </c>
      <c r="AC434" s="213"/>
      <c r="AD434" s="213"/>
      <c r="AE434" s="492" t="s">
        <v>407</v>
      </c>
      <c r="AF434" s="207"/>
      <c r="AG434" s="207"/>
      <c r="AH434" s="207"/>
      <c r="AI434" s="492" t="s">
        <v>407</v>
      </c>
      <c r="AJ434" s="207"/>
      <c r="AK434" s="207"/>
      <c r="AL434" s="207"/>
      <c r="AM434" s="492" t="s">
        <v>558</v>
      </c>
      <c r="AN434" s="207"/>
      <c r="AO434" s="207"/>
      <c r="AP434" s="207"/>
      <c r="AQ434" s="492" t="s">
        <v>407</v>
      </c>
      <c r="AR434" s="207"/>
      <c r="AS434" s="207"/>
      <c r="AT434" s="353"/>
      <c r="AU434" s="493" t="s">
        <v>407</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77" t="s">
        <v>182</v>
      </c>
      <c r="AC435" s="677"/>
      <c r="AD435" s="677"/>
      <c r="AE435" s="492" t="s">
        <v>407</v>
      </c>
      <c r="AF435" s="207"/>
      <c r="AG435" s="207"/>
      <c r="AH435" s="207"/>
      <c r="AI435" s="492" t="s">
        <v>407</v>
      </c>
      <c r="AJ435" s="207"/>
      <c r="AK435" s="207"/>
      <c r="AL435" s="207"/>
      <c r="AM435" s="492" t="s">
        <v>558</v>
      </c>
      <c r="AN435" s="207"/>
      <c r="AO435" s="207"/>
      <c r="AP435" s="207"/>
      <c r="AQ435" s="492" t="s">
        <v>407</v>
      </c>
      <c r="AR435" s="207"/>
      <c r="AS435" s="207"/>
      <c r="AT435" s="353"/>
      <c r="AU435" s="493" t="s">
        <v>407</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412</v>
      </c>
      <c r="AJ436" s="349"/>
      <c r="AK436" s="349"/>
      <c r="AL436" s="159"/>
      <c r="AM436" s="349" t="s">
        <v>425</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847"/>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77" t="s">
        <v>182</v>
      </c>
      <c r="AC440" s="677"/>
      <c r="AD440" s="677"/>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412</v>
      </c>
      <c r="AJ441" s="349"/>
      <c r="AK441" s="349"/>
      <c r="AL441" s="159"/>
      <c r="AM441" s="349" t="s">
        <v>425</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847"/>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77" t="s">
        <v>182</v>
      </c>
      <c r="AC445" s="677"/>
      <c r="AD445" s="677"/>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412</v>
      </c>
      <c r="AJ446" s="349"/>
      <c r="AK446" s="349"/>
      <c r="AL446" s="159"/>
      <c r="AM446" s="349" t="s">
        <v>425</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847"/>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77" t="s">
        <v>182</v>
      </c>
      <c r="AC450" s="677"/>
      <c r="AD450" s="677"/>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412</v>
      </c>
      <c r="AJ451" s="349"/>
      <c r="AK451" s="349"/>
      <c r="AL451" s="159"/>
      <c r="AM451" s="349" t="s">
        <v>425</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847"/>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77" t="s">
        <v>182</v>
      </c>
      <c r="AC455" s="677"/>
      <c r="AD455" s="677"/>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412</v>
      </c>
      <c r="AJ456" s="349"/>
      <c r="AK456" s="349"/>
      <c r="AL456" s="159"/>
      <c r="AM456" s="349" t="s">
        <v>425</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566</v>
      </c>
      <c r="AF457" s="200"/>
      <c r="AG457" s="132" t="s">
        <v>236</v>
      </c>
      <c r="AH457" s="133"/>
      <c r="AI457" s="155"/>
      <c r="AJ457" s="155"/>
      <c r="AK457" s="155"/>
      <c r="AL457" s="153"/>
      <c r="AM457" s="155"/>
      <c r="AN457" s="155"/>
      <c r="AO457" s="155"/>
      <c r="AP457" s="153"/>
      <c r="AQ457" s="688" t="s">
        <v>407</v>
      </c>
      <c r="AR457" s="200"/>
      <c r="AS457" s="132" t="s">
        <v>236</v>
      </c>
      <c r="AT457" s="133"/>
      <c r="AU457" s="345" t="s">
        <v>407</v>
      </c>
      <c r="AV457" s="200"/>
      <c r="AW457" s="132" t="s">
        <v>181</v>
      </c>
      <c r="AX457" s="195"/>
    </row>
    <row r="458" spans="1:50" ht="23.25" customHeight="1" x14ac:dyDescent="0.15">
      <c r="A458" s="189"/>
      <c r="B458" s="186"/>
      <c r="C458" s="180"/>
      <c r="D458" s="186"/>
      <c r="E458" s="354"/>
      <c r="F458" s="355"/>
      <c r="G458" s="295" t="s">
        <v>407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87" t="s">
        <v>407</v>
      </c>
      <c r="AC458" s="213"/>
      <c r="AD458" s="213"/>
      <c r="AE458" s="492" t="s">
        <v>407</v>
      </c>
      <c r="AF458" s="207"/>
      <c r="AG458" s="207"/>
      <c r="AH458" s="207"/>
      <c r="AI458" s="492" t="s">
        <v>585</v>
      </c>
      <c r="AJ458" s="207"/>
      <c r="AK458" s="207"/>
      <c r="AL458" s="207"/>
      <c r="AM458" s="492" t="s">
        <v>558</v>
      </c>
      <c r="AN458" s="207"/>
      <c r="AO458" s="207"/>
      <c r="AP458" s="207"/>
      <c r="AQ458" s="492" t="s">
        <v>585</v>
      </c>
      <c r="AR458" s="207"/>
      <c r="AS458" s="207"/>
      <c r="AT458" s="353"/>
      <c r="AU458" s="493" t="s">
        <v>585</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87" t="s">
        <v>407</v>
      </c>
      <c r="AC459" s="213"/>
      <c r="AD459" s="213"/>
      <c r="AE459" s="492" t="s">
        <v>407</v>
      </c>
      <c r="AF459" s="207"/>
      <c r="AG459" s="207"/>
      <c r="AH459" s="207"/>
      <c r="AI459" s="492" t="s">
        <v>407</v>
      </c>
      <c r="AJ459" s="207"/>
      <c r="AK459" s="207"/>
      <c r="AL459" s="207"/>
      <c r="AM459" s="492" t="s">
        <v>558</v>
      </c>
      <c r="AN459" s="207"/>
      <c r="AO459" s="207"/>
      <c r="AP459" s="207"/>
      <c r="AQ459" s="492" t="s">
        <v>407</v>
      </c>
      <c r="AR459" s="207"/>
      <c r="AS459" s="207"/>
      <c r="AT459" s="353"/>
      <c r="AU459" s="493" t="s">
        <v>407</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77" t="s">
        <v>14</v>
      </c>
      <c r="AC460" s="677"/>
      <c r="AD460" s="677"/>
      <c r="AE460" s="492" t="s">
        <v>407</v>
      </c>
      <c r="AF460" s="207"/>
      <c r="AG460" s="207"/>
      <c r="AH460" s="207"/>
      <c r="AI460" s="492" t="s">
        <v>407</v>
      </c>
      <c r="AJ460" s="207"/>
      <c r="AK460" s="207"/>
      <c r="AL460" s="207"/>
      <c r="AM460" s="492" t="s">
        <v>558</v>
      </c>
      <c r="AN460" s="207"/>
      <c r="AO460" s="207"/>
      <c r="AP460" s="207"/>
      <c r="AQ460" s="492" t="s">
        <v>407</v>
      </c>
      <c r="AR460" s="207"/>
      <c r="AS460" s="207"/>
      <c r="AT460" s="353"/>
      <c r="AU460" s="493" t="s">
        <v>407</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412</v>
      </c>
      <c r="AJ461" s="349"/>
      <c r="AK461" s="349"/>
      <c r="AL461" s="159"/>
      <c r="AM461" s="349" t="s">
        <v>425</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847"/>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77" t="s">
        <v>14</v>
      </c>
      <c r="AC465" s="677"/>
      <c r="AD465" s="677"/>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412</v>
      </c>
      <c r="AJ466" s="349"/>
      <c r="AK466" s="349"/>
      <c r="AL466" s="159"/>
      <c r="AM466" s="349" t="s">
        <v>425</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847"/>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77" t="s">
        <v>14</v>
      </c>
      <c r="AC470" s="677"/>
      <c r="AD470" s="677"/>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412</v>
      </c>
      <c r="AJ471" s="349"/>
      <c r="AK471" s="349"/>
      <c r="AL471" s="159"/>
      <c r="AM471" s="349" t="s">
        <v>425</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847"/>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77" t="s">
        <v>14</v>
      </c>
      <c r="AC475" s="677"/>
      <c r="AD475" s="677"/>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412</v>
      </c>
      <c r="AJ476" s="349"/>
      <c r="AK476" s="349"/>
      <c r="AL476" s="159"/>
      <c r="AM476" s="349" t="s">
        <v>425</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847"/>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77" t="s">
        <v>14</v>
      </c>
      <c r="AC480" s="677"/>
      <c r="AD480" s="677"/>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581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403</v>
      </c>
      <c r="F484" s="175"/>
      <c r="G484" s="1007" t="s">
        <v>255</v>
      </c>
      <c r="H484" s="122"/>
      <c r="I484" s="122"/>
      <c r="J484" s="1050"/>
      <c r="K484" s="1009"/>
      <c r="L484" s="1009"/>
      <c r="M484" s="1009"/>
      <c r="N484" s="1009"/>
      <c r="O484" s="1009"/>
      <c r="P484" s="1009"/>
      <c r="Q484" s="1009"/>
      <c r="R484" s="1009"/>
      <c r="S484" s="1009"/>
      <c r="T484" s="1010"/>
      <c r="U484" s="686"/>
      <c r="V484" s="686"/>
      <c r="W484" s="686"/>
      <c r="X484" s="686"/>
      <c r="Y484" s="686"/>
      <c r="Z484" s="686"/>
      <c r="AA484" s="686"/>
      <c r="AB484" s="686"/>
      <c r="AC484" s="686"/>
      <c r="AD484" s="686"/>
      <c r="AE484" s="686"/>
      <c r="AF484" s="686"/>
      <c r="AG484" s="686"/>
      <c r="AH484" s="686"/>
      <c r="AI484" s="686"/>
      <c r="AJ484" s="686"/>
      <c r="AK484" s="686"/>
      <c r="AL484" s="686"/>
      <c r="AM484" s="686"/>
      <c r="AN484" s="686"/>
      <c r="AO484" s="686"/>
      <c r="AP484" s="686"/>
      <c r="AQ484" s="686"/>
      <c r="AR484" s="686"/>
      <c r="AS484" s="686"/>
      <c r="AT484" s="686"/>
      <c r="AU484" s="686"/>
      <c r="AV484" s="686"/>
      <c r="AW484" s="686"/>
      <c r="AX484" s="1012"/>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412</v>
      </c>
      <c r="AJ485" s="349"/>
      <c r="AK485" s="349"/>
      <c r="AL485" s="159"/>
      <c r="AM485" s="349" t="s">
        <v>425</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847"/>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77" t="s">
        <v>182</v>
      </c>
      <c r="AC489" s="677"/>
      <c r="AD489" s="677"/>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412</v>
      </c>
      <c r="AJ490" s="349"/>
      <c r="AK490" s="349"/>
      <c r="AL490" s="159"/>
      <c r="AM490" s="349" t="s">
        <v>425</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847"/>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77" t="s">
        <v>182</v>
      </c>
      <c r="AC494" s="677"/>
      <c r="AD494" s="677"/>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412</v>
      </c>
      <c r="AJ495" s="349"/>
      <c r="AK495" s="349"/>
      <c r="AL495" s="159"/>
      <c r="AM495" s="349" t="s">
        <v>425</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847"/>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77" t="s">
        <v>182</v>
      </c>
      <c r="AC499" s="677"/>
      <c r="AD499" s="677"/>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412</v>
      </c>
      <c r="AJ500" s="349"/>
      <c r="AK500" s="349"/>
      <c r="AL500" s="159"/>
      <c r="AM500" s="349" t="s">
        <v>425</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847"/>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77" t="s">
        <v>182</v>
      </c>
      <c r="AC504" s="677"/>
      <c r="AD504" s="677"/>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412</v>
      </c>
      <c r="AJ505" s="349"/>
      <c r="AK505" s="349"/>
      <c r="AL505" s="159"/>
      <c r="AM505" s="349" t="s">
        <v>425</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847"/>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77" t="s">
        <v>182</v>
      </c>
      <c r="AC509" s="677"/>
      <c r="AD509" s="677"/>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412</v>
      </c>
      <c r="AJ510" s="349"/>
      <c r="AK510" s="349"/>
      <c r="AL510" s="159"/>
      <c r="AM510" s="349" t="s">
        <v>425</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847"/>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77" t="s">
        <v>14</v>
      </c>
      <c r="AC514" s="677"/>
      <c r="AD514" s="677"/>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412</v>
      </c>
      <c r="AJ515" s="349"/>
      <c r="AK515" s="349"/>
      <c r="AL515" s="159"/>
      <c r="AM515" s="349" t="s">
        <v>425</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847"/>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77" t="s">
        <v>14</v>
      </c>
      <c r="AC519" s="677"/>
      <c r="AD519" s="677"/>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412</v>
      </c>
      <c r="AJ520" s="349"/>
      <c r="AK520" s="349"/>
      <c r="AL520" s="159"/>
      <c r="AM520" s="349" t="s">
        <v>425</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847"/>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77" t="s">
        <v>14</v>
      </c>
      <c r="AC524" s="677"/>
      <c r="AD524" s="677"/>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412</v>
      </c>
      <c r="AJ525" s="349"/>
      <c r="AK525" s="349"/>
      <c r="AL525" s="159"/>
      <c r="AM525" s="349" t="s">
        <v>425</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847"/>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77" t="s">
        <v>14</v>
      </c>
      <c r="AC529" s="677"/>
      <c r="AD529" s="677"/>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412</v>
      </c>
      <c r="AJ530" s="349"/>
      <c r="AK530" s="349"/>
      <c r="AL530" s="159"/>
      <c r="AM530" s="349" t="s">
        <v>425</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847"/>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77" t="s">
        <v>14</v>
      </c>
      <c r="AC534" s="677"/>
      <c r="AD534" s="677"/>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404</v>
      </c>
      <c r="F538" s="175"/>
      <c r="G538" s="1007" t="s">
        <v>255</v>
      </c>
      <c r="H538" s="122"/>
      <c r="I538" s="122"/>
      <c r="J538" s="1050"/>
      <c r="K538" s="1009"/>
      <c r="L538" s="1009"/>
      <c r="M538" s="1009"/>
      <c r="N538" s="1009"/>
      <c r="O538" s="1009"/>
      <c r="P538" s="1009"/>
      <c r="Q538" s="1009"/>
      <c r="R538" s="1009"/>
      <c r="S538" s="1009"/>
      <c r="T538" s="1010"/>
      <c r="U538" s="686"/>
      <c r="V538" s="686"/>
      <c r="W538" s="686"/>
      <c r="X538" s="686"/>
      <c r="Y538" s="686"/>
      <c r="Z538" s="686"/>
      <c r="AA538" s="686"/>
      <c r="AB538" s="686"/>
      <c r="AC538" s="686"/>
      <c r="AD538" s="686"/>
      <c r="AE538" s="686"/>
      <c r="AF538" s="686"/>
      <c r="AG538" s="686"/>
      <c r="AH538" s="686"/>
      <c r="AI538" s="686"/>
      <c r="AJ538" s="686"/>
      <c r="AK538" s="686"/>
      <c r="AL538" s="686"/>
      <c r="AM538" s="686"/>
      <c r="AN538" s="686"/>
      <c r="AO538" s="686"/>
      <c r="AP538" s="686"/>
      <c r="AQ538" s="686"/>
      <c r="AR538" s="686"/>
      <c r="AS538" s="686"/>
      <c r="AT538" s="686"/>
      <c r="AU538" s="686"/>
      <c r="AV538" s="686"/>
      <c r="AW538" s="686"/>
      <c r="AX538" s="1012"/>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412</v>
      </c>
      <c r="AJ539" s="349"/>
      <c r="AK539" s="349"/>
      <c r="AL539" s="159"/>
      <c r="AM539" s="349" t="s">
        <v>425</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847"/>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77" t="s">
        <v>182</v>
      </c>
      <c r="AC543" s="677"/>
      <c r="AD543" s="677"/>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412</v>
      </c>
      <c r="AJ544" s="349"/>
      <c r="AK544" s="349"/>
      <c r="AL544" s="159"/>
      <c r="AM544" s="349" t="s">
        <v>425</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847"/>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77" t="s">
        <v>182</v>
      </c>
      <c r="AC548" s="677"/>
      <c r="AD548" s="677"/>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412</v>
      </c>
      <c r="AJ549" s="349"/>
      <c r="AK549" s="349"/>
      <c r="AL549" s="159"/>
      <c r="AM549" s="349" t="s">
        <v>425</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847"/>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77" t="s">
        <v>182</v>
      </c>
      <c r="AC553" s="677"/>
      <c r="AD553" s="677"/>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412</v>
      </c>
      <c r="AJ554" s="349"/>
      <c r="AK554" s="349"/>
      <c r="AL554" s="159"/>
      <c r="AM554" s="349" t="s">
        <v>425</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847"/>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77" t="s">
        <v>182</v>
      </c>
      <c r="AC558" s="677"/>
      <c r="AD558" s="677"/>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412</v>
      </c>
      <c r="AJ559" s="349"/>
      <c r="AK559" s="349"/>
      <c r="AL559" s="159"/>
      <c r="AM559" s="349" t="s">
        <v>425</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847"/>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77" t="s">
        <v>182</v>
      </c>
      <c r="AC563" s="677"/>
      <c r="AD563" s="677"/>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412</v>
      </c>
      <c r="AJ564" s="349"/>
      <c r="AK564" s="349"/>
      <c r="AL564" s="159"/>
      <c r="AM564" s="349" t="s">
        <v>425</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847"/>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77" t="s">
        <v>14</v>
      </c>
      <c r="AC568" s="677"/>
      <c r="AD568" s="677"/>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412</v>
      </c>
      <c r="AJ569" s="349"/>
      <c r="AK569" s="349"/>
      <c r="AL569" s="159"/>
      <c r="AM569" s="349" t="s">
        <v>425</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847"/>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77" t="s">
        <v>14</v>
      </c>
      <c r="AC573" s="677"/>
      <c r="AD573" s="677"/>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412</v>
      </c>
      <c r="AJ574" s="349"/>
      <c r="AK574" s="349"/>
      <c r="AL574" s="159"/>
      <c r="AM574" s="349" t="s">
        <v>425</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847"/>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77" t="s">
        <v>14</v>
      </c>
      <c r="AC578" s="677"/>
      <c r="AD578" s="677"/>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412</v>
      </c>
      <c r="AJ579" s="349"/>
      <c r="AK579" s="349"/>
      <c r="AL579" s="159"/>
      <c r="AM579" s="349" t="s">
        <v>425</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847"/>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77" t="s">
        <v>14</v>
      </c>
      <c r="AC583" s="677"/>
      <c r="AD583" s="677"/>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412</v>
      </c>
      <c r="AJ584" s="349"/>
      <c r="AK584" s="349"/>
      <c r="AL584" s="159"/>
      <c r="AM584" s="349" t="s">
        <v>425</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847"/>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77" t="s">
        <v>14</v>
      </c>
      <c r="AC588" s="677"/>
      <c r="AD588" s="677"/>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403</v>
      </c>
      <c r="F592" s="175"/>
      <c r="G592" s="1007" t="s">
        <v>255</v>
      </c>
      <c r="H592" s="122"/>
      <c r="I592" s="122"/>
      <c r="J592" s="1050"/>
      <c r="K592" s="1009"/>
      <c r="L592" s="1009"/>
      <c r="M592" s="1009"/>
      <c r="N592" s="1009"/>
      <c r="O592" s="1009"/>
      <c r="P592" s="1009"/>
      <c r="Q592" s="1009"/>
      <c r="R592" s="1009"/>
      <c r="S592" s="1009"/>
      <c r="T592" s="1010"/>
      <c r="U592" s="686"/>
      <c r="V592" s="686"/>
      <c r="W592" s="686"/>
      <c r="X592" s="686"/>
      <c r="Y592" s="686"/>
      <c r="Z592" s="686"/>
      <c r="AA592" s="686"/>
      <c r="AB592" s="686"/>
      <c r="AC592" s="686"/>
      <c r="AD592" s="686"/>
      <c r="AE592" s="686"/>
      <c r="AF592" s="686"/>
      <c r="AG592" s="686"/>
      <c r="AH592" s="686"/>
      <c r="AI592" s="686"/>
      <c r="AJ592" s="686"/>
      <c r="AK592" s="686"/>
      <c r="AL592" s="686"/>
      <c r="AM592" s="686"/>
      <c r="AN592" s="686"/>
      <c r="AO592" s="686"/>
      <c r="AP592" s="686"/>
      <c r="AQ592" s="686"/>
      <c r="AR592" s="686"/>
      <c r="AS592" s="686"/>
      <c r="AT592" s="686"/>
      <c r="AU592" s="686"/>
      <c r="AV592" s="686"/>
      <c r="AW592" s="686"/>
      <c r="AX592" s="1012"/>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412</v>
      </c>
      <c r="AJ593" s="349"/>
      <c r="AK593" s="349"/>
      <c r="AL593" s="159"/>
      <c r="AM593" s="349" t="s">
        <v>425</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847"/>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77" t="s">
        <v>182</v>
      </c>
      <c r="AC597" s="677"/>
      <c r="AD597" s="677"/>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412</v>
      </c>
      <c r="AJ598" s="349"/>
      <c r="AK598" s="349"/>
      <c r="AL598" s="159"/>
      <c r="AM598" s="349" t="s">
        <v>425</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847"/>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77" t="s">
        <v>182</v>
      </c>
      <c r="AC602" s="677"/>
      <c r="AD602" s="677"/>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412</v>
      </c>
      <c r="AJ603" s="349"/>
      <c r="AK603" s="349"/>
      <c r="AL603" s="159"/>
      <c r="AM603" s="349" t="s">
        <v>425</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847"/>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77" t="s">
        <v>182</v>
      </c>
      <c r="AC607" s="677"/>
      <c r="AD607" s="677"/>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412</v>
      </c>
      <c r="AJ608" s="349"/>
      <c r="AK608" s="349"/>
      <c r="AL608" s="159"/>
      <c r="AM608" s="349" t="s">
        <v>425</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847"/>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77" t="s">
        <v>182</v>
      </c>
      <c r="AC612" s="677"/>
      <c r="AD612" s="677"/>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412</v>
      </c>
      <c r="AJ613" s="349"/>
      <c r="AK613" s="349"/>
      <c r="AL613" s="159"/>
      <c r="AM613" s="349" t="s">
        <v>425</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847"/>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77" t="s">
        <v>182</v>
      </c>
      <c r="AC617" s="677"/>
      <c r="AD617" s="677"/>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412</v>
      </c>
      <c r="AJ618" s="349"/>
      <c r="AK618" s="349"/>
      <c r="AL618" s="159"/>
      <c r="AM618" s="349" t="s">
        <v>425</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847"/>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77" t="s">
        <v>14</v>
      </c>
      <c r="AC622" s="677"/>
      <c r="AD622" s="677"/>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412</v>
      </c>
      <c r="AJ623" s="349"/>
      <c r="AK623" s="349"/>
      <c r="AL623" s="159"/>
      <c r="AM623" s="349" t="s">
        <v>425</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847"/>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77" t="s">
        <v>14</v>
      </c>
      <c r="AC627" s="677"/>
      <c r="AD627" s="677"/>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412</v>
      </c>
      <c r="AJ628" s="349"/>
      <c r="AK628" s="349"/>
      <c r="AL628" s="159"/>
      <c r="AM628" s="349" t="s">
        <v>425</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847"/>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77" t="s">
        <v>14</v>
      </c>
      <c r="AC632" s="677"/>
      <c r="AD632" s="677"/>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412</v>
      </c>
      <c r="AJ633" s="349"/>
      <c r="AK633" s="349"/>
      <c r="AL633" s="159"/>
      <c r="AM633" s="349" t="s">
        <v>425</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847"/>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77" t="s">
        <v>14</v>
      </c>
      <c r="AC637" s="677"/>
      <c r="AD637" s="677"/>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412</v>
      </c>
      <c r="AJ638" s="349"/>
      <c r="AK638" s="349"/>
      <c r="AL638" s="159"/>
      <c r="AM638" s="349" t="s">
        <v>425</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847"/>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77" t="s">
        <v>14</v>
      </c>
      <c r="AC642" s="677"/>
      <c r="AD642" s="677"/>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404</v>
      </c>
      <c r="F646" s="175"/>
      <c r="G646" s="1007" t="s">
        <v>255</v>
      </c>
      <c r="H646" s="122"/>
      <c r="I646" s="122"/>
      <c r="J646" s="1050"/>
      <c r="K646" s="1009"/>
      <c r="L646" s="1009"/>
      <c r="M646" s="1009"/>
      <c r="N646" s="1009"/>
      <c r="O646" s="1009"/>
      <c r="P646" s="1009"/>
      <c r="Q646" s="1009"/>
      <c r="R646" s="1009"/>
      <c r="S646" s="1009"/>
      <c r="T646" s="1010"/>
      <c r="U646" s="686"/>
      <c r="V646" s="686"/>
      <c r="W646" s="686"/>
      <c r="X646" s="686"/>
      <c r="Y646" s="686"/>
      <c r="Z646" s="686"/>
      <c r="AA646" s="686"/>
      <c r="AB646" s="686"/>
      <c r="AC646" s="686"/>
      <c r="AD646" s="686"/>
      <c r="AE646" s="686"/>
      <c r="AF646" s="686"/>
      <c r="AG646" s="686"/>
      <c r="AH646" s="686"/>
      <c r="AI646" s="686"/>
      <c r="AJ646" s="686"/>
      <c r="AK646" s="686"/>
      <c r="AL646" s="686"/>
      <c r="AM646" s="686"/>
      <c r="AN646" s="686"/>
      <c r="AO646" s="686"/>
      <c r="AP646" s="686"/>
      <c r="AQ646" s="686"/>
      <c r="AR646" s="686"/>
      <c r="AS646" s="686"/>
      <c r="AT646" s="686"/>
      <c r="AU646" s="686"/>
      <c r="AV646" s="686"/>
      <c r="AW646" s="686"/>
      <c r="AX646" s="1012"/>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412</v>
      </c>
      <c r="AJ647" s="349"/>
      <c r="AK647" s="349"/>
      <c r="AL647" s="159"/>
      <c r="AM647" s="349" t="s">
        <v>425</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847"/>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77" t="s">
        <v>182</v>
      </c>
      <c r="AC651" s="677"/>
      <c r="AD651" s="677"/>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412</v>
      </c>
      <c r="AJ652" s="349"/>
      <c r="AK652" s="349"/>
      <c r="AL652" s="159"/>
      <c r="AM652" s="349" t="s">
        <v>425</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847"/>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77" t="s">
        <v>182</v>
      </c>
      <c r="AC656" s="677"/>
      <c r="AD656" s="677"/>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412</v>
      </c>
      <c r="AJ657" s="349"/>
      <c r="AK657" s="349"/>
      <c r="AL657" s="159"/>
      <c r="AM657" s="349" t="s">
        <v>425</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847"/>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77" t="s">
        <v>182</v>
      </c>
      <c r="AC661" s="677"/>
      <c r="AD661" s="677"/>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412</v>
      </c>
      <c r="AJ662" s="349"/>
      <c r="AK662" s="349"/>
      <c r="AL662" s="159"/>
      <c r="AM662" s="349" t="s">
        <v>425</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847"/>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77" t="s">
        <v>182</v>
      </c>
      <c r="AC666" s="677"/>
      <c r="AD666" s="677"/>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412</v>
      </c>
      <c r="AJ667" s="349"/>
      <c r="AK667" s="349"/>
      <c r="AL667" s="159"/>
      <c r="AM667" s="349" t="s">
        <v>425</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847"/>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77" t="s">
        <v>182</v>
      </c>
      <c r="AC671" s="677"/>
      <c r="AD671" s="677"/>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412</v>
      </c>
      <c r="AJ672" s="349"/>
      <c r="AK672" s="349"/>
      <c r="AL672" s="159"/>
      <c r="AM672" s="349" t="s">
        <v>425</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847"/>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77" t="s">
        <v>14</v>
      </c>
      <c r="AC676" s="677"/>
      <c r="AD676" s="677"/>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412</v>
      </c>
      <c r="AJ677" s="349"/>
      <c r="AK677" s="349"/>
      <c r="AL677" s="159"/>
      <c r="AM677" s="349" t="s">
        <v>425</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847"/>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77" t="s">
        <v>14</v>
      </c>
      <c r="AC681" s="677"/>
      <c r="AD681" s="677"/>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412</v>
      </c>
      <c r="AJ682" s="349"/>
      <c r="AK682" s="349"/>
      <c r="AL682" s="159"/>
      <c r="AM682" s="349" t="s">
        <v>425</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847"/>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77" t="s">
        <v>14</v>
      </c>
      <c r="AC686" s="677"/>
      <c r="AD686" s="677"/>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412</v>
      </c>
      <c r="AJ687" s="349"/>
      <c r="AK687" s="349"/>
      <c r="AL687" s="159"/>
      <c r="AM687" s="349" t="s">
        <v>425</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847"/>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77" t="s">
        <v>14</v>
      </c>
      <c r="AC691" s="677"/>
      <c r="AD691" s="677"/>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412</v>
      </c>
      <c r="AJ692" s="349"/>
      <c r="AK692" s="349"/>
      <c r="AL692" s="159"/>
      <c r="AM692" s="349" t="s">
        <v>425</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847"/>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77" t="s">
        <v>14</v>
      </c>
      <c r="AC696" s="677"/>
      <c r="AD696" s="677"/>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10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1020" t="s">
        <v>47</v>
      </c>
      <c r="B700" s="1021"/>
      <c r="C700" s="1021"/>
      <c r="D700" s="1021"/>
      <c r="E700" s="1021"/>
      <c r="F700" s="1021"/>
      <c r="G700" s="1021"/>
      <c r="H700" s="1021"/>
      <c r="I700" s="1021"/>
      <c r="J700" s="1021"/>
      <c r="K700" s="1021"/>
      <c r="L700" s="1021"/>
      <c r="M700" s="1021"/>
      <c r="N700" s="1021"/>
      <c r="O700" s="1021"/>
      <c r="P700" s="1021"/>
      <c r="Q700" s="1021"/>
      <c r="R700" s="1021"/>
      <c r="S700" s="1021"/>
      <c r="T700" s="1021"/>
      <c r="U700" s="1021"/>
      <c r="V700" s="1021"/>
      <c r="W700" s="1021"/>
      <c r="X700" s="1021"/>
      <c r="Y700" s="1021"/>
      <c r="Z700" s="1021"/>
      <c r="AA700" s="1021"/>
      <c r="AB700" s="1021"/>
      <c r="AC700" s="1021"/>
      <c r="AD700" s="1021"/>
      <c r="AE700" s="1021"/>
      <c r="AF700" s="1021"/>
      <c r="AG700" s="1021"/>
      <c r="AH700" s="1021"/>
      <c r="AI700" s="1021"/>
      <c r="AJ700" s="1021"/>
      <c r="AK700" s="1021"/>
      <c r="AL700" s="1021"/>
      <c r="AM700" s="1021"/>
      <c r="AN700" s="1021"/>
      <c r="AO700" s="1021"/>
      <c r="AP700" s="1021"/>
      <c r="AQ700" s="1021"/>
      <c r="AR700" s="1021"/>
      <c r="AS700" s="1021"/>
      <c r="AT700" s="1021"/>
      <c r="AU700" s="1021"/>
      <c r="AV700" s="1021"/>
      <c r="AW700" s="1021"/>
      <c r="AX700" s="1022"/>
    </row>
    <row r="701" spans="1:50" ht="27" customHeight="1" x14ac:dyDescent="0.15">
      <c r="A701" s="5"/>
      <c r="B701" s="6"/>
      <c r="C701" s="477" t="s">
        <v>32</v>
      </c>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8"/>
      <c r="AD701" s="476" t="s">
        <v>36</v>
      </c>
      <c r="AE701" s="476"/>
      <c r="AF701" s="476"/>
      <c r="AG701" s="930" t="s">
        <v>31</v>
      </c>
      <c r="AH701" s="476"/>
      <c r="AI701" s="476"/>
      <c r="AJ701" s="476"/>
      <c r="AK701" s="476"/>
      <c r="AL701" s="476"/>
      <c r="AM701" s="476"/>
      <c r="AN701" s="476"/>
      <c r="AO701" s="476"/>
      <c r="AP701" s="476"/>
      <c r="AQ701" s="476"/>
      <c r="AR701" s="476"/>
      <c r="AS701" s="476"/>
      <c r="AT701" s="476"/>
      <c r="AU701" s="476"/>
      <c r="AV701" s="476"/>
      <c r="AW701" s="476"/>
      <c r="AX701" s="931"/>
    </row>
    <row r="702" spans="1:50" ht="89.25" customHeight="1" x14ac:dyDescent="0.15">
      <c r="A702" s="978" t="s">
        <v>140</v>
      </c>
      <c r="B702" s="979"/>
      <c r="C702" s="810" t="s">
        <v>141</v>
      </c>
      <c r="D702" s="811"/>
      <c r="E702" s="811"/>
      <c r="F702" s="811"/>
      <c r="G702" s="811"/>
      <c r="H702" s="811"/>
      <c r="I702" s="811"/>
      <c r="J702" s="811"/>
      <c r="K702" s="811"/>
      <c r="L702" s="811"/>
      <c r="M702" s="811"/>
      <c r="N702" s="811"/>
      <c r="O702" s="811"/>
      <c r="P702" s="811"/>
      <c r="Q702" s="811"/>
      <c r="R702" s="811"/>
      <c r="S702" s="811"/>
      <c r="T702" s="811"/>
      <c r="U702" s="811"/>
      <c r="V702" s="811"/>
      <c r="W702" s="811"/>
      <c r="X702" s="811"/>
      <c r="Y702" s="811"/>
      <c r="Z702" s="811"/>
      <c r="AA702" s="811"/>
      <c r="AB702" s="811"/>
      <c r="AC702" s="812"/>
      <c r="AD702" s="357" t="s">
        <v>628</v>
      </c>
      <c r="AE702" s="358"/>
      <c r="AF702" s="358"/>
      <c r="AG702" s="479" t="s">
        <v>588</v>
      </c>
      <c r="AH702" s="480"/>
      <c r="AI702" s="480"/>
      <c r="AJ702" s="480"/>
      <c r="AK702" s="480"/>
      <c r="AL702" s="480"/>
      <c r="AM702" s="480"/>
      <c r="AN702" s="480"/>
      <c r="AO702" s="480"/>
      <c r="AP702" s="480"/>
      <c r="AQ702" s="480"/>
      <c r="AR702" s="480"/>
      <c r="AS702" s="480"/>
      <c r="AT702" s="480"/>
      <c r="AU702" s="480"/>
      <c r="AV702" s="480"/>
      <c r="AW702" s="480"/>
      <c r="AX702" s="481"/>
    </row>
    <row r="703" spans="1:50" ht="64.5" customHeight="1" x14ac:dyDescent="0.15">
      <c r="A703" s="980"/>
      <c r="B703" s="981"/>
      <c r="C703" s="922" t="s">
        <v>37</v>
      </c>
      <c r="D703" s="923"/>
      <c r="E703" s="923"/>
      <c r="F703" s="923"/>
      <c r="G703" s="923"/>
      <c r="H703" s="923"/>
      <c r="I703" s="923"/>
      <c r="J703" s="923"/>
      <c r="K703" s="923"/>
      <c r="L703" s="923"/>
      <c r="M703" s="923"/>
      <c r="N703" s="923"/>
      <c r="O703" s="923"/>
      <c r="P703" s="923"/>
      <c r="Q703" s="923"/>
      <c r="R703" s="923"/>
      <c r="S703" s="923"/>
      <c r="T703" s="923"/>
      <c r="U703" s="923"/>
      <c r="V703" s="923"/>
      <c r="W703" s="923"/>
      <c r="X703" s="923"/>
      <c r="Y703" s="923"/>
      <c r="Z703" s="923"/>
      <c r="AA703" s="923"/>
      <c r="AB703" s="923"/>
      <c r="AC703" s="486"/>
      <c r="AD703" s="331" t="s">
        <v>628</v>
      </c>
      <c r="AE703" s="332"/>
      <c r="AF703" s="332"/>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87" customHeight="1" x14ac:dyDescent="0.15">
      <c r="A704" s="982"/>
      <c r="B704" s="983"/>
      <c r="C704" s="924" t="s">
        <v>142</v>
      </c>
      <c r="D704" s="925"/>
      <c r="E704" s="925"/>
      <c r="F704" s="925"/>
      <c r="G704" s="925"/>
      <c r="H704" s="925"/>
      <c r="I704" s="925"/>
      <c r="J704" s="925"/>
      <c r="K704" s="925"/>
      <c r="L704" s="925"/>
      <c r="M704" s="925"/>
      <c r="N704" s="925"/>
      <c r="O704" s="925"/>
      <c r="P704" s="925"/>
      <c r="Q704" s="925"/>
      <c r="R704" s="925"/>
      <c r="S704" s="925"/>
      <c r="T704" s="925"/>
      <c r="U704" s="925"/>
      <c r="V704" s="925"/>
      <c r="W704" s="925"/>
      <c r="X704" s="925"/>
      <c r="Y704" s="925"/>
      <c r="Z704" s="925"/>
      <c r="AA704" s="925"/>
      <c r="AB704" s="925"/>
      <c r="AC704" s="926"/>
      <c r="AD704" s="885" t="s">
        <v>628</v>
      </c>
      <c r="AE704" s="886"/>
      <c r="AF704" s="886"/>
      <c r="AG704" s="167" t="s">
        <v>590</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739" t="s">
        <v>39</v>
      </c>
      <c r="B705" s="740"/>
      <c r="C705" s="927" t="s">
        <v>41</v>
      </c>
      <c r="D705" s="928"/>
      <c r="E705" s="723"/>
      <c r="F705" s="723"/>
      <c r="G705" s="723"/>
      <c r="H705" s="723"/>
      <c r="I705" s="723"/>
      <c r="J705" s="723"/>
      <c r="K705" s="723"/>
      <c r="L705" s="723"/>
      <c r="M705" s="723"/>
      <c r="N705" s="723"/>
      <c r="O705" s="723"/>
      <c r="P705" s="723"/>
      <c r="Q705" s="723"/>
      <c r="R705" s="723"/>
      <c r="S705" s="723"/>
      <c r="T705" s="723"/>
      <c r="U705" s="723"/>
      <c r="V705" s="723"/>
      <c r="W705" s="723"/>
      <c r="X705" s="723"/>
      <c r="Y705" s="723"/>
      <c r="Z705" s="723"/>
      <c r="AA705" s="723"/>
      <c r="AB705" s="723"/>
      <c r="AC705" s="929"/>
      <c r="AD705" s="816" t="s">
        <v>628</v>
      </c>
      <c r="AE705" s="817"/>
      <c r="AF705" s="817"/>
      <c r="AG705" s="124" t="s">
        <v>752</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741"/>
      <c r="B706" s="742"/>
      <c r="C706" s="898"/>
      <c r="D706" s="899"/>
      <c r="E706" s="832" t="s">
        <v>380</v>
      </c>
      <c r="F706" s="833"/>
      <c r="G706" s="833"/>
      <c r="H706" s="833"/>
      <c r="I706" s="833"/>
      <c r="J706" s="833"/>
      <c r="K706" s="833"/>
      <c r="L706" s="833"/>
      <c r="M706" s="833"/>
      <c r="N706" s="833"/>
      <c r="O706" s="833"/>
      <c r="P706" s="833"/>
      <c r="Q706" s="833"/>
      <c r="R706" s="833"/>
      <c r="S706" s="833"/>
      <c r="T706" s="833"/>
      <c r="U706" s="833"/>
      <c r="V706" s="833"/>
      <c r="W706" s="833"/>
      <c r="X706" s="833"/>
      <c r="Y706" s="833"/>
      <c r="Z706" s="833"/>
      <c r="AA706" s="833"/>
      <c r="AB706" s="833"/>
      <c r="AC706" s="834"/>
      <c r="AD706" s="331" t="s">
        <v>758</v>
      </c>
      <c r="AE706" s="332"/>
      <c r="AF706" s="762"/>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741"/>
      <c r="B707" s="742"/>
      <c r="C707" s="900"/>
      <c r="D707" s="901"/>
      <c r="E707" s="835" t="s">
        <v>319</v>
      </c>
      <c r="F707" s="836"/>
      <c r="G707" s="836"/>
      <c r="H707" s="836"/>
      <c r="I707" s="836"/>
      <c r="J707" s="836"/>
      <c r="K707" s="836"/>
      <c r="L707" s="836"/>
      <c r="M707" s="836"/>
      <c r="N707" s="836"/>
      <c r="O707" s="836"/>
      <c r="P707" s="836"/>
      <c r="Q707" s="836"/>
      <c r="R707" s="836"/>
      <c r="S707" s="836"/>
      <c r="T707" s="836"/>
      <c r="U707" s="836"/>
      <c r="V707" s="836"/>
      <c r="W707" s="836"/>
      <c r="X707" s="836"/>
      <c r="Y707" s="836"/>
      <c r="Z707" s="836"/>
      <c r="AA707" s="836"/>
      <c r="AB707" s="836"/>
      <c r="AC707" s="837"/>
      <c r="AD707" s="942" t="s">
        <v>758</v>
      </c>
      <c r="AE707" s="943"/>
      <c r="AF707" s="943"/>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741"/>
      <c r="B708" s="743"/>
      <c r="C708" s="919" t="s">
        <v>42</v>
      </c>
      <c r="D708" s="920"/>
      <c r="E708" s="920"/>
      <c r="F708" s="920"/>
      <c r="G708" s="920"/>
      <c r="H708" s="920"/>
      <c r="I708" s="920"/>
      <c r="J708" s="920"/>
      <c r="K708" s="920"/>
      <c r="L708" s="920"/>
      <c r="M708" s="920"/>
      <c r="N708" s="920"/>
      <c r="O708" s="920"/>
      <c r="P708" s="920"/>
      <c r="Q708" s="920"/>
      <c r="R708" s="920"/>
      <c r="S708" s="920"/>
      <c r="T708" s="920"/>
      <c r="U708" s="920"/>
      <c r="V708" s="920"/>
      <c r="W708" s="920"/>
      <c r="X708" s="920"/>
      <c r="Y708" s="920"/>
      <c r="Z708" s="920"/>
      <c r="AA708" s="920"/>
      <c r="AB708" s="920"/>
      <c r="AC708" s="920"/>
      <c r="AD708" s="702" t="s">
        <v>628</v>
      </c>
      <c r="AE708" s="703"/>
      <c r="AF708" s="703"/>
      <c r="AG708" s="844" t="s">
        <v>591</v>
      </c>
      <c r="AH708" s="845"/>
      <c r="AI708" s="845"/>
      <c r="AJ708" s="845"/>
      <c r="AK708" s="845"/>
      <c r="AL708" s="845"/>
      <c r="AM708" s="845"/>
      <c r="AN708" s="845"/>
      <c r="AO708" s="845"/>
      <c r="AP708" s="845"/>
      <c r="AQ708" s="845"/>
      <c r="AR708" s="845"/>
      <c r="AS708" s="845"/>
      <c r="AT708" s="845"/>
      <c r="AU708" s="845"/>
      <c r="AV708" s="845"/>
      <c r="AW708" s="845"/>
      <c r="AX708" s="846"/>
    </row>
    <row r="709" spans="1:50" ht="57.75" customHeight="1" x14ac:dyDescent="0.15">
      <c r="A709" s="741"/>
      <c r="B709" s="743"/>
      <c r="C709" s="485" t="s">
        <v>143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331" t="s">
        <v>759</v>
      </c>
      <c r="AE709" s="332"/>
      <c r="AF709" s="332"/>
      <c r="AG709" s="100" t="s">
        <v>566</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741"/>
      <c r="B710" s="743"/>
      <c r="C710" s="485" t="s">
        <v>38</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331" t="s">
        <v>628</v>
      </c>
      <c r="AE710" s="332"/>
      <c r="AF710" s="332"/>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741"/>
      <c r="B711" s="743"/>
      <c r="C711" s="485" t="s">
        <v>43</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711"/>
      <c r="AD711" s="331" t="s">
        <v>628</v>
      </c>
      <c r="AE711" s="332"/>
      <c r="AF711" s="332"/>
      <c r="AG711" s="100" t="s">
        <v>593</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741"/>
      <c r="B712" s="743"/>
      <c r="C712" s="485" t="s">
        <v>347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711"/>
      <c r="AD712" s="885" t="s">
        <v>759</v>
      </c>
      <c r="AE712" s="886"/>
      <c r="AF712" s="886"/>
      <c r="AG712" s="916" t="s">
        <v>566</v>
      </c>
      <c r="AH712" s="917"/>
      <c r="AI712" s="917"/>
      <c r="AJ712" s="917"/>
      <c r="AK712" s="917"/>
      <c r="AL712" s="917"/>
      <c r="AM712" s="917"/>
      <c r="AN712" s="917"/>
      <c r="AO712" s="917"/>
      <c r="AP712" s="917"/>
      <c r="AQ712" s="917"/>
      <c r="AR712" s="917"/>
      <c r="AS712" s="917"/>
      <c r="AT712" s="917"/>
      <c r="AU712" s="917"/>
      <c r="AV712" s="917"/>
      <c r="AW712" s="917"/>
      <c r="AX712" s="918"/>
    </row>
    <row r="713" spans="1:50" ht="57.75" customHeight="1" x14ac:dyDescent="0.15">
      <c r="A713" s="741"/>
      <c r="B713" s="743"/>
      <c r="C713" s="1099" t="s">
        <v>348</v>
      </c>
      <c r="D713" s="1100"/>
      <c r="E713" s="1100"/>
      <c r="F713" s="1100"/>
      <c r="G713" s="1100"/>
      <c r="H713" s="1100"/>
      <c r="I713" s="1100"/>
      <c r="J713" s="1100"/>
      <c r="K713" s="1100"/>
      <c r="L713" s="1100"/>
      <c r="M713" s="1100"/>
      <c r="N713" s="1100"/>
      <c r="O713" s="1100"/>
      <c r="P713" s="1100"/>
      <c r="Q713" s="1100"/>
      <c r="R713" s="1100"/>
      <c r="S713" s="1100"/>
      <c r="T713" s="1100"/>
      <c r="U713" s="1100"/>
      <c r="V713" s="1100"/>
      <c r="W713" s="1100"/>
      <c r="X713" s="1100"/>
      <c r="Y713" s="1100"/>
      <c r="Z713" s="1100"/>
      <c r="AA713" s="1100"/>
      <c r="AB713" s="1100"/>
      <c r="AC713" s="1101"/>
      <c r="AD713" s="331" t="s">
        <v>759</v>
      </c>
      <c r="AE713" s="332"/>
      <c r="AF713" s="762"/>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744"/>
      <c r="B714" s="745"/>
      <c r="C714" s="746" t="s">
        <v>325</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913" t="s">
        <v>628</v>
      </c>
      <c r="AE714" s="914"/>
      <c r="AF714" s="915"/>
      <c r="AG714" s="838" t="s">
        <v>594</v>
      </c>
      <c r="AH714" s="839"/>
      <c r="AI714" s="839"/>
      <c r="AJ714" s="839"/>
      <c r="AK714" s="839"/>
      <c r="AL714" s="839"/>
      <c r="AM714" s="839"/>
      <c r="AN714" s="839"/>
      <c r="AO714" s="839"/>
      <c r="AP714" s="839"/>
      <c r="AQ714" s="839"/>
      <c r="AR714" s="839"/>
      <c r="AS714" s="839"/>
      <c r="AT714" s="839"/>
      <c r="AU714" s="839"/>
      <c r="AV714" s="839"/>
      <c r="AW714" s="839"/>
      <c r="AX714" s="840"/>
    </row>
    <row r="715" spans="1:50" ht="66" customHeight="1" x14ac:dyDescent="0.15">
      <c r="A715" s="739" t="s">
        <v>40</v>
      </c>
      <c r="B715" s="888"/>
      <c r="C715" s="889" t="s">
        <v>326</v>
      </c>
      <c r="D715" s="890"/>
      <c r="E715" s="890"/>
      <c r="F715" s="890"/>
      <c r="G715" s="890"/>
      <c r="H715" s="890"/>
      <c r="I715" s="890"/>
      <c r="J715" s="890"/>
      <c r="K715" s="890"/>
      <c r="L715" s="890"/>
      <c r="M715" s="890"/>
      <c r="N715" s="890"/>
      <c r="O715" s="890"/>
      <c r="P715" s="890"/>
      <c r="Q715" s="890"/>
      <c r="R715" s="890"/>
      <c r="S715" s="890"/>
      <c r="T715" s="890"/>
      <c r="U715" s="890"/>
      <c r="V715" s="890"/>
      <c r="W715" s="890"/>
      <c r="X715" s="890"/>
      <c r="Y715" s="890"/>
      <c r="Z715" s="890"/>
      <c r="AA715" s="890"/>
      <c r="AB715" s="890"/>
      <c r="AC715" s="891"/>
      <c r="AD715" s="702" t="s">
        <v>628</v>
      </c>
      <c r="AE715" s="703"/>
      <c r="AF715" s="755"/>
      <c r="AG715" s="844" t="s">
        <v>595</v>
      </c>
      <c r="AH715" s="845"/>
      <c r="AI715" s="845"/>
      <c r="AJ715" s="845"/>
      <c r="AK715" s="845"/>
      <c r="AL715" s="845"/>
      <c r="AM715" s="845"/>
      <c r="AN715" s="845"/>
      <c r="AO715" s="845"/>
      <c r="AP715" s="845"/>
      <c r="AQ715" s="845"/>
      <c r="AR715" s="845"/>
      <c r="AS715" s="845"/>
      <c r="AT715" s="845"/>
      <c r="AU715" s="845"/>
      <c r="AV715" s="845"/>
      <c r="AW715" s="845"/>
      <c r="AX715" s="846"/>
    </row>
    <row r="716" spans="1:50" ht="83.25" customHeight="1" x14ac:dyDescent="0.15">
      <c r="A716" s="741"/>
      <c r="B716" s="743"/>
      <c r="C716" s="718" t="s">
        <v>45</v>
      </c>
      <c r="D716" s="719"/>
      <c r="E716" s="719"/>
      <c r="F716" s="719"/>
      <c r="G716" s="719"/>
      <c r="H716" s="719"/>
      <c r="I716" s="719"/>
      <c r="J716" s="719"/>
      <c r="K716" s="719"/>
      <c r="L716" s="719"/>
      <c r="M716" s="719"/>
      <c r="N716" s="719"/>
      <c r="O716" s="719"/>
      <c r="P716" s="719"/>
      <c r="Q716" s="719"/>
      <c r="R716" s="719"/>
      <c r="S716" s="719"/>
      <c r="T716" s="719"/>
      <c r="U716" s="719"/>
      <c r="V716" s="719"/>
      <c r="W716" s="719"/>
      <c r="X716" s="719"/>
      <c r="Y716" s="719"/>
      <c r="Z716" s="719"/>
      <c r="AA716" s="719"/>
      <c r="AB716" s="719"/>
      <c r="AC716" s="720"/>
      <c r="AD716" s="725" t="s">
        <v>628</v>
      </c>
      <c r="AE716" s="726"/>
      <c r="AF716" s="726"/>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741"/>
      <c r="B717" s="743"/>
      <c r="C717" s="485" t="s">
        <v>246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331" t="s">
        <v>628</v>
      </c>
      <c r="AE717" s="332"/>
      <c r="AF717" s="332"/>
      <c r="AG717" s="100" t="s">
        <v>597</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744"/>
      <c r="B718" s="745"/>
      <c r="C718" s="485" t="s">
        <v>44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331" t="s">
        <v>628</v>
      </c>
      <c r="AE718" s="332"/>
      <c r="AF718" s="332"/>
      <c r="AG718" s="126" t="s">
        <v>598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79" t="s">
        <v>58</v>
      </c>
      <c r="B719" s="880"/>
      <c r="C719" s="721" t="s">
        <v>144</v>
      </c>
      <c r="D719" s="722"/>
      <c r="E719" s="722"/>
      <c r="F719" s="722"/>
      <c r="G719" s="722"/>
      <c r="H719" s="722"/>
      <c r="I719" s="722"/>
      <c r="J719" s="722"/>
      <c r="K719" s="722"/>
      <c r="L719" s="722"/>
      <c r="M719" s="722"/>
      <c r="N719" s="722"/>
      <c r="O719" s="722"/>
      <c r="P719" s="722"/>
      <c r="Q719" s="722"/>
      <c r="R719" s="722"/>
      <c r="S719" s="722"/>
      <c r="T719" s="722"/>
      <c r="U719" s="722"/>
      <c r="V719" s="722"/>
      <c r="W719" s="722"/>
      <c r="X719" s="722"/>
      <c r="Y719" s="722"/>
      <c r="Z719" s="722"/>
      <c r="AA719" s="722"/>
      <c r="AB719" s="722"/>
      <c r="AC719" s="723"/>
      <c r="AD719" s="702" t="s">
        <v>628</v>
      </c>
      <c r="AE719" s="703"/>
      <c r="AF719" s="703"/>
      <c r="AG719" s="124" t="s">
        <v>599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81"/>
      <c r="B720" s="882"/>
      <c r="C720" s="302" t="s">
        <v>340</v>
      </c>
      <c r="D720" s="300"/>
      <c r="E720" s="300"/>
      <c r="F720" s="303"/>
      <c r="G720" s="299" t="s">
        <v>341</v>
      </c>
      <c r="H720" s="300"/>
      <c r="I720" s="300"/>
      <c r="J720" s="300"/>
      <c r="K720" s="300"/>
      <c r="L720" s="300"/>
      <c r="M720" s="300"/>
      <c r="N720" s="299" t="s">
        <v>344</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81"/>
      <c r="B721" s="882"/>
      <c r="C721" s="296" t="s">
        <v>586</v>
      </c>
      <c r="D721" s="297"/>
      <c r="E721" s="297"/>
      <c r="F721" s="298"/>
      <c r="G721" s="286"/>
      <c r="H721" s="287"/>
      <c r="I721" s="82" t="str">
        <f>IF(OR(G721="　", G721=""), "", "-")</f>
        <v/>
      </c>
      <c r="J721" s="290"/>
      <c r="K721" s="290"/>
      <c r="L721" s="82" t="str">
        <f>IF(M721="","","-")</f>
        <v/>
      </c>
      <c r="M721" s="83"/>
      <c r="N721" s="304" t="s">
        <v>587</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81"/>
      <c r="B722" s="882"/>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81"/>
      <c r="B723" s="882"/>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81"/>
      <c r="B724" s="882"/>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83"/>
      <c r="B725" s="884"/>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15.5" customHeight="1" x14ac:dyDescent="0.15">
      <c r="A726" s="739" t="s">
        <v>48</v>
      </c>
      <c r="B726" s="906"/>
      <c r="C726" s="921" t="s">
        <v>53</v>
      </c>
      <c r="D726" s="944"/>
      <c r="E726" s="944"/>
      <c r="F726" s="945"/>
      <c r="G726" s="674" t="s">
        <v>760</v>
      </c>
      <c r="H726" s="675"/>
      <c r="I726" s="675"/>
      <c r="J726" s="675"/>
      <c r="K726" s="675"/>
      <c r="L726" s="675"/>
      <c r="M726" s="675"/>
      <c r="N726" s="675"/>
      <c r="O726" s="675"/>
      <c r="P726" s="675"/>
      <c r="Q726" s="675"/>
      <c r="R726" s="675"/>
      <c r="S726" s="675"/>
      <c r="T726" s="675"/>
      <c r="U726" s="675"/>
      <c r="V726" s="675"/>
      <c r="W726" s="675"/>
      <c r="X726" s="675"/>
      <c r="Y726" s="675"/>
      <c r="Z726" s="675"/>
      <c r="AA726" s="675"/>
      <c r="AB726" s="675"/>
      <c r="AC726" s="675"/>
      <c r="AD726" s="675"/>
      <c r="AE726" s="675"/>
      <c r="AF726" s="675"/>
      <c r="AG726" s="675"/>
      <c r="AH726" s="675"/>
      <c r="AI726" s="675"/>
      <c r="AJ726" s="675"/>
      <c r="AK726" s="675"/>
      <c r="AL726" s="675"/>
      <c r="AM726" s="675"/>
      <c r="AN726" s="675"/>
      <c r="AO726" s="675"/>
      <c r="AP726" s="675"/>
      <c r="AQ726" s="675"/>
      <c r="AR726" s="675"/>
      <c r="AS726" s="675"/>
      <c r="AT726" s="675"/>
      <c r="AU726" s="675"/>
      <c r="AV726" s="675"/>
      <c r="AW726" s="675"/>
      <c r="AX726" s="676"/>
    </row>
    <row r="727" spans="1:50" ht="67.5" customHeight="1" thickBot="1" x14ac:dyDescent="0.2">
      <c r="A727" s="907"/>
      <c r="B727" s="908"/>
      <c r="C727" s="851" t="s">
        <v>57</v>
      </c>
      <c r="D727" s="852"/>
      <c r="E727" s="852"/>
      <c r="F727" s="853"/>
      <c r="G727" s="671" t="s">
        <v>761</v>
      </c>
      <c r="H727" s="672"/>
      <c r="I727" s="672"/>
      <c r="J727" s="672"/>
      <c r="K727" s="672"/>
      <c r="L727" s="672"/>
      <c r="M727" s="672"/>
      <c r="N727" s="672"/>
      <c r="O727" s="672"/>
      <c r="P727" s="672"/>
      <c r="Q727" s="672"/>
      <c r="R727" s="672"/>
      <c r="S727" s="672"/>
      <c r="T727" s="672"/>
      <c r="U727" s="672"/>
      <c r="V727" s="672"/>
      <c r="W727" s="672"/>
      <c r="X727" s="672"/>
      <c r="Y727" s="672"/>
      <c r="Z727" s="672"/>
      <c r="AA727" s="672"/>
      <c r="AB727" s="672"/>
      <c r="AC727" s="672"/>
      <c r="AD727" s="672"/>
      <c r="AE727" s="672"/>
      <c r="AF727" s="672"/>
      <c r="AG727" s="672"/>
      <c r="AH727" s="672"/>
      <c r="AI727" s="672"/>
      <c r="AJ727" s="672"/>
      <c r="AK727" s="672"/>
      <c r="AL727" s="672"/>
      <c r="AM727" s="672"/>
      <c r="AN727" s="672"/>
      <c r="AO727" s="672"/>
      <c r="AP727" s="672"/>
      <c r="AQ727" s="672"/>
      <c r="AR727" s="672"/>
      <c r="AS727" s="672"/>
      <c r="AT727" s="672"/>
      <c r="AU727" s="672"/>
      <c r="AV727" s="672"/>
      <c r="AW727" s="672"/>
      <c r="AX727" s="673"/>
    </row>
    <row r="728" spans="1:50" ht="24" customHeight="1" x14ac:dyDescent="0.15">
      <c r="A728" s="848" t="s">
        <v>33</v>
      </c>
      <c r="B728" s="849"/>
      <c r="C728" s="849"/>
      <c r="D728" s="849"/>
      <c r="E728" s="849"/>
      <c r="F728" s="849"/>
      <c r="G728" s="849"/>
      <c r="H728" s="849"/>
      <c r="I728" s="849"/>
      <c r="J728" s="849"/>
      <c r="K728" s="849"/>
      <c r="L728" s="849"/>
      <c r="M728" s="849"/>
      <c r="N728" s="849"/>
      <c r="O728" s="849"/>
      <c r="P728" s="849"/>
      <c r="Q728" s="849"/>
      <c r="R728" s="849"/>
      <c r="S728" s="849"/>
      <c r="T728" s="849"/>
      <c r="U728" s="849"/>
      <c r="V728" s="849"/>
      <c r="W728" s="849"/>
      <c r="X728" s="849"/>
      <c r="Y728" s="849"/>
      <c r="Z728" s="849"/>
      <c r="AA728" s="849"/>
      <c r="AB728" s="849"/>
      <c r="AC728" s="849"/>
      <c r="AD728" s="849"/>
      <c r="AE728" s="849"/>
      <c r="AF728" s="849"/>
      <c r="AG728" s="849"/>
      <c r="AH728" s="849"/>
      <c r="AI728" s="849"/>
      <c r="AJ728" s="849"/>
      <c r="AK728" s="849"/>
      <c r="AL728" s="849"/>
      <c r="AM728" s="849"/>
      <c r="AN728" s="849"/>
      <c r="AO728" s="849"/>
      <c r="AP728" s="849"/>
      <c r="AQ728" s="849"/>
      <c r="AR728" s="849"/>
      <c r="AS728" s="849"/>
      <c r="AT728" s="849"/>
      <c r="AU728" s="849"/>
      <c r="AV728" s="849"/>
      <c r="AW728" s="849"/>
      <c r="AX728" s="850"/>
    </row>
    <row r="729" spans="1:50" ht="67.5" customHeight="1" thickBot="1" x14ac:dyDescent="0.2">
      <c r="A729" s="733" t="s">
        <v>777</v>
      </c>
      <c r="B729" s="734"/>
      <c r="C729" s="734"/>
      <c r="D729" s="734"/>
      <c r="E729" s="734"/>
      <c r="F729" s="734"/>
      <c r="G729" s="734"/>
      <c r="H729" s="734"/>
      <c r="I729" s="734"/>
      <c r="J729" s="734"/>
      <c r="K729" s="734"/>
      <c r="L729" s="734"/>
      <c r="M729" s="734"/>
      <c r="N729" s="734"/>
      <c r="O729" s="734"/>
      <c r="P729" s="734"/>
      <c r="Q729" s="734"/>
      <c r="R729" s="734"/>
      <c r="S729" s="734"/>
      <c r="T729" s="734"/>
      <c r="U729" s="734"/>
      <c r="V729" s="734"/>
      <c r="W729" s="734"/>
      <c r="X729" s="734"/>
      <c r="Y729" s="734"/>
      <c r="Z729" s="734"/>
      <c r="AA729" s="734"/>
      <c r="AB729" s="734"/>
      <c r="AC729" s="734"/>
      <c r="AD729" s="734"/>
      <c r="AE729" s="734"/>
      <c r="AF729" s="734"/>
      <c r="AG729" s="734"/>
      <c r="AH729" s="734"/>
      <c r="AI729" s="734"/>
      <c r="AJ729" s="734"/>
      <c r="AK729" s="734"/>
      <c r="AL729" s="734"/>
      <c r="AM729" s="734"/>
      <c r="AN729" s="734"/>
      <c r="AO729" s="734"/>
      <c r="AP729" s="734"/>
      <c r="AQ729" s="734"/>
      <c r="AR729" s="734"/>
      <c r="AS729" s="734"/>
      <c r="AT729" s="734"/>
      <c r="AU729" s="734"/>
      <c r="AV729" s="734"/>
      <c r="AW729" s="734"/>
      <c r="AX729" s="735"/>
    </row>
    <row r="730" spans="1:50" ht="24.75" customHeight="1" x14ac:dyDescent="0.15">
      <c r="A730" s="841" t="s">
        <v>34</v>
      </c>
      <c r="B730" s="842"/>
      <c r="C730" s="842"/>
      <c r="D730" s="842"/>
      <c r="E730" s="842"/>
      <c r="F730" s="842"/>
      <c r="G730" s="842"/>
      <c r="H730" s="842"/>
      <c r="I730" s="842"/>
      <c r="J730" s="842"/>
      <c r="K730" s="842"/>
      <c r="L730" s="842"/>
      <c r="M730" s="842"/>
      <c r="N730" s="842"/>
      <c r="O730" s="842"/>
      <c r="P730" s="842"/>
      <c r="Q730" s="842"/>
      <c r="R730" s="842"/>
      <c r="S730" s="842"/>
      <c r="T730" s="842"/>
      <c r="U730" s="842"/>
      <c r="V730" s="842"/>
      <c r="W730" s="842"/>
      <c r="X730" s="842"/>
      <c r="Y730" s="842"/>
      <c r="Z730" s="842"/>
      <c r="AA730" s="842"/>
      <c r="AB730" s="842"/>
      <c r="AC730" s="842"/>
      <c r="AD730" s="842"/>
      <c r="AE730" s="842"/>
      <c r="AF730" s="842"/>
      <c r="AG730" s="842"/>
      <c r="AH730" s="842"/>
      <c r="AI730" s="842"/>
      <c r="AJ730" s="842"/>
      <c r="AK730" s="842"/>
      <c r="AL730" s="842"/>
      <c r="AM730" s="842"/>
      <c r="AN730" s="842"/>
      <c r="AO730" s="842"/>
      <c r="AP730" s="842"/>
      <c r="AQ730" s="842"/>
      <c r="AR730" s="842"/>
      <c r="AS730" s="842"/>
      <c r="AT730" s="842"/>
      <c r="AU730" s="842"/>
      <c r="AV730" s="842"/>
      <c r="AW730" s="842"/>
      <c r="AX730" s="843"/>
    </row>
    <row r="731" spans="1:50" ht="107.25" customHeight="1" thickBot="1" x14ac:dyDescent="0.2">
      <c r="A731" s="903" t="s">
        <v>137</v>
      </c>
      <c r="B731" s="904"/>
      <c r="C731" s="904"/>
      <c r="D731" s="904"/>
      <c r="E731" s="905"/>
      <c r="F731" s="831" t="s">
        <v>778</v>
      </c>
      <c r="G731" s="734"/>
      <c r="H731" s="734"/>
      <c r="I731" s="734"/>
      <c r="J731" s="734"/>
      <c r="K731" s="734"/>
      <c r="L731" s="734"/>
      <c r="M731" s="734"/>
      <c r="N731" s="734"/>
      <c r="O731" s="734"/>
      <c r="P731" s="734"/>
      <c r="Q731" s="734"/>
      <c r="R731" s="734"/>
      <c r="S731" s="734"/>
      <c r="T731" s="734"/>
      <c r="U731" s="734"/>
      <c r="V731" s="734"/>
      <c r="W731" s="734"/>
      <c r="X731" s="734"/>
      <c r="Y731" s="734"/>
      <c r="Z731" s="734"/>
      <c r="AA731" s="734"/>
      <c r="AB731" s="734"/>
      <c r="AC731" s="734"/>
      <c r="AD731" s="734"/>
      <c r="AE731" s="734"/>
      <c r="AF731" s="734"/>
      <c r="AG731" s="734"/>
      <c r="AH731" s="734"/>
      <c r="AI731" s="734"/>
      <c r="AJ731" s="734"/>
      <c r="AK731" s="734"/>
      <c r="AL731" s="734"/>
      <c r="AM731" s="734"/>
      <c r="AN731" s="734"/>
      <c r="AO731" s="734"/>
      <c r="AP731" s="734"/>
      <c r="AQ731" s="734"/>
      <c r="AR731" s="734"/>
      <c r="AS731" s="734"/>
      <c r="AT731" s="734"/>
      <c r="AU731" s="734"/>
      <c r="AV731" s="734"/>
      <c r="AW731" s="734"/>
      <c r="AX731" s="735"/>
    </row>
    <row r="732" spans="1:50" ht="24.75" customHeight="1" x14ac:dyDescent="0.15">
      <c r="A732" s="841" t="s">
        <v>46</v>
      </c>
      <c r="B732" s="842"/>
      <c r="C732" s="842"/>
      <c r="D732" s="842"/>
      <c r="E732" s="842"/>
      <c r="F732" s="842"/>
      <c r="G732" s="842"/>
      <c r="H732" s="842"/>
      <c r="I732" s="842"/>
      <c r="J732" s="842"/>
      <c r="K732" s="842"/>
      <c r="L732" s="842"/>
      <c r="M732" s="842"/>
      <c r="N732" s="842"/>
      <c r="O732" s="842"/>
      <c r="P732" s="842"/>
      <c r="Q732" s="842"/>
      <c r="R732" s="842"/>
      <c r="S732" s="842"/>
      <c r="T732" s="842"/>
      <c r="U732" s="842"/>
      <c r="V732" s="842"/>
      <c r="W732" s="842"/>
      <c r="X732" s="842"/>
      <c r="Y732" s="842"/>
      <c r="Z732" s="842"/>
      <c r="AA732" s="842"/>
      <c r="AB732" s="842"/>
      <c r="AC732" s="842"/>
      <c r="AD732" s="842"/>
      <c r="AE732" s="842"/>
      <c r="AF732" s="842"/>
      <c r="AG732" s="842"/>
      <c r="AH732" s="842"/>
      <c r="AI732" s="842"/>
      <c r="AJ732" s="842"/>
      <c r="AK732" s="842"/>
      <c r="AL732" s="842"/>
      <c r="AM732" s="842"/>
      <c r="AN732" s="842"/>
      <c r="AO732" s="842"/>
      <c r="AP732" s="842"/>
      <c r="AQ732" s="842"/>
      <c r="AR732" s="842"/>
      <c r="AS732" s="842"/>
      <c r="AT732" s="842"/>
      <c r="AU732" s="842"/>
      <c r="AV732" s="842"/>
      <c r="AW732" s="842"/>
      <c r="AX732" s="843"/>
    </row>
    <row r="733" spans="1:50" ht="107.25" customHeight="1" thickBot="1" x14ac:dyDescent="0.2">
      <c r="A733" s="775" t="s">
        <v>779</v>
      </c>
      <c r="B733" s="776"/>
      <c r="C733" s="776"/>
      <c r="D733" s="776"/>
      <c r="E733" s="777"/>
      <c r="F733" s="736" t="s">
        <v>780</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0" ht="24.75" customHeight="1" x14ac:dyDescent="0.15">
      <c r="A734" s="854" t="s">
        <v>35</v>
      </c>
      <c r="B734" s="855"/>
      <c r="C734" s="855"/>
      <c r="D734" s="855"/>
      <c r="E734" s="855"/>
      <c r="F734" s="855"/>
      <c r="G734" s="855"/>
      <c r="H734" s="855"/>
      <c r="I734" s="855"/>
      <c r="J734" s="855"/>
      <c r="K734" s="855"/>
      <c r="L734" s="855"/>
      <c r="M734" s="855"/>
      <c r="N734" s="855"/>
      <c r="O734" s="855"/>
      <c r="P734" s="855"/>
      <c r="Q734" s="855"/>
      <c r="R734" s="855"/>
      <c r="S734" s="855"/>
      <c r="T734" s="855"/>
      <c r="U734" s="855"/>
      <c r="V734" s="855"/>
      <c r="W734" s="855"/>
      <c r="X734" s="855"/>
      <c r="Y734" s="855"/>
      <c r="Z734" s="855"/>
      <c r="AA734" s="855"/>
      <c r="AB734" s="855"/>
      <c r="AC734" s="855"/>
      <c r="AD734" s="855"/>
      <c r="AE734" s="855"/>
      <c r="AF734" s="855"/>
      <c r="AG734" s="855"/>
      <c r="AH734" s="855"/>
      <c r="AI734" s="855"/>
      <c r="AJ734" s="855"/>
      <c r="AK734" s="855"/>
      <c r="AL734" s="855"/>
      <c r="AM734" s="855"/>
      <c r="AN734" s="855"/>
      <c r="AO734" s="855"/>
      <c r="AP734" s="855"/>
      <c r="AQ734" s="855"/>
      <c r="AR734" s="855"/>
      <c r="AS734" s="855"/>
      <c r="AT734" s="855"/>
      <c r="AU734" s="855"/>
      <c r="AV734" s="855"/>
      <c r="AW734" s="855"/>
      <c r="AX734" s="856"/>
    </row>
    <row r="735" spans="1:50" ht="243.75" customHeight="1" thickBot="1" x14ac:dyDescent="0.2">
      <c r="A735" s="894" t="s">
        <v>600</v>
      </c>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3.25" customHeight="1" x14ac:dyDescent="0.15">
      <c r="A736" s="749" t="s">
        <v>353</v>
      </c>
      <c r="B736" s="750"/>
      <c r="C736" s="750"/>
      <c r="D736" s="750"/>
      <c r="E736" s="750"/>
      <c r="F736" s="750"/>
      <c r="G736" s="750"/>
      <c r="H736" s="750"/>
      <c r="I736" s="750"/>
      <c r="J736" s="750"/>
      <c r="K736" s="750"/>
      <c r="L736" s="750"/>
      <c r="M736" s="750"/>
      <c r="N736" s="750"/>
      <c r="O736" s="750"/>
      <c r="P736" s="750"/>
      <c r="Q736" s="750"/>
      <c r="R736" s="750"/>
      <c r="S736" s="750"/>
      <c r="T736" s="750"/>
      <c r="U736" s="750"/>
      <c r="V736" s="750"/>
      <c r="W736" s="750"/>
      <c r="X736" s="750"/>
      <c r="Y736" s="750"/>
      <c r="Z736" s="750"/>
      <c r="AA736" s="750"/>
      <c r="AB736" s="750"/>
      <c r="AC736" s="750"/>
      <c r="AD736" s="750"/>
      <c r="AE736" s="750"/>
      <c r="AF736" s="750"/>
      <c r="AG736" s="750"/>
      <c r="AH736" s="750"/>
      <c r="AI736" s="750"/>
      <c r="AJ736" s="750"/>
      <c r="AK736" s="750"/>
      <c r="AL736" s="750"/>
      <c r="AM736" s="750"/>
      <c r="AN736" s="750"/>
      <c r="AO736" s="750"/>
      <c r="AP736" s="750"/>
      <c r="AQ736" s="750"/>
      <c r="AR736" s="750"/>
      <c r="AS736" s="750"/>
      <c r="AT736" s="750"/>
      <c r="AU736" s="750"/>
      <c r="AV736" s="750"/>
      <c r="AW736" s="750"/>
      <c r="AX736" s="751"/>
    </row>
    <row r="737" spans="1:52" ht="24.75" customHeight="1" x14ac:dyDescent="0.15">
      <c r="A737" s="1106" t="s">
        <v>402</v>
      </c>
      <c r="B737" s="210"/>
      <c r="C737" s="210"/>
      <c r="D737" s="211"/>
      <c r="E737" s="1107" t="s">
        <v>601</v>
      </c>
      <c r="F737" s="1107"/>
      <c r="G737" s="1107"/>
      <c r="H737" s="1107"/>
      <c r="I737" s="1107"/>
      <c r="J737" s="1107"/>
      <c r="K737" s="1107"/>
      <c r="L737" s="1107"/>
      <c r="M737" s="1107"/>
      <c r="N737" s="381" t="s">
        <v>397</v>
      </c>
      <c r="O737" s="381"/>
      <c r="P737" s="381"/>
      <c r="Q737" s="381"/>
      <c r="R737" s="1107" t="s">
        <v>602</v>
      </c>
      <c r="S737" s="1107"/>
      <c r="T737" s="1107"/>
      <c r="U737" s="1107"/>
      <c r="V737" s="1107"/>
      <c r="W737" s="1107"/>
      <c r="X737" s="1107"/>
      <c r="Y737" s="1107"/>
      <c r="Z737" s="1107"/>
      <c r="AA737" s="381" t="s">
        <v>396</v>
      </c>
      <c r="AB737" s="381"/>
      <c r="AC737" s="381"/>
      <c r="AD737" s="381"/>
      <c r="AE737" s="1107" t="s">
        <v>603</v>
      </c>
      <c r="AF737" s="1107"/>
      <c r="AG737" s="1107"/>
      <c r="AH737" s="1107"/>
      <c r="AI737" s="1107"/>
      <c r="AJ737" s="1107"/>
      <c r="AK737" s="1107"/>
      <c r="AL737" s="1107"/>
      <c r="AM737" s="1107"/>
      <c r="AN737" s="381" t="s">
        <v>395</v>
      </c>
      <c r="AO737" s="381"/>
      <c r="AP737" s="381"/>
      <c r="AQ737" s="381"/>
      <c r="AR737" s="1113" t="s">
        <v>604</v>
      </c>
      <c r="AS737" s="1114"/>
      <c r="AT737" s="1114"/>
      <c r="AU737" s="1114"/>
      <c r="AV737" s="1114"/>
      <c r="AW737" s="1114"/>
      <c r="AX737" s="1115"/>
      <c r="AY737" s="88"/>
      <c r="AZ737" s="88"/>
    </row>
    <row r="738" spans="1:52" ht="24.75" customHeight="1" x14ac:dyDescent="0.15">
      <c r="A738" s="1106" t="s">
        <v>394</v>
      </c>
      <c r="B738" s="210"/>
      <c r="C738" s="210"/>
      <c r="D738" s="211"/>
      <c r="E738" s="1107" t="s">
        <v>605</v>
      </c>
      <c r="F738" s="1107"/>
      <c r="G738" s="1107"/>
      <c r="H738" s="1107"/>
      <c r="I738" s="1107"/>
      <c r="J738" s="1107"/>
      <c r="K738" s="1107"/>
      <c r="L738" s="1107"/>
      <c r="M738" s="1107"/>
      <c r="N738" s="381" t="s">
        <v>393</v>
      </c>
      <c r="O738" s="381"/>
      <c r="P738" s="381"/>
      <c r="Q738" s="381"/>
      <c r="R738" s="1107" t="s">
        <v>606</v>
      </c>
      <c r="S738" s="1107"/>
      <c r="T738" s="1107"/>
      <c r="U738" s="1107"/>
      <c r="V738" s="1107"/>
      <c r="W738" s="1107"/>
      <c r="X738" s="1107"/>
      <c r="Y738" s="1107"/>
      <c r="Z738" s="1107"/>
      <c r="AA738" s="381" t="s">
        <v>392</v>
      </c>
      <c r="AB738" s="381"/>
      <c r="AC738" s="381"/>
      <c r="AD738" s="381"/>
      <c r="AE738" s="1107" t="s">
        <v>607</v>
      </c>
      <c r="AF738" s="1107"/>
      <c r="AG738" s="1107"/>
      <c r="AH738" s="1107"/>
      <c r="AI738" s="1107"/>
      <c r="AJ738" s="1107"/>
      <c r="AK738" s="1107"/>
      <c r="AL738" s="1107"/>
      <c r="AM738" s="1107"/>
      <c r="AN738" s="381" t="s">
        <v>391</v>
      </c>
      <c r="AO738" s="381"/>
      <c r="AP738" s="381"/>
      <c r="AQ738" s="381"/>
      <c r="AR738" s="1113">
        <v>179</v>
      </c>
      <c r="AS738" s="1114"/>
      <c r="AT738" s="1114"/>
      <c r="AU738" s="1114"/>
      <c r="AV738" s="1114"/>
      <c r="AW738" s="1114"/>
      <c r="AX738" s="1115"/>
    </row>
    <row r="739" spans="1:52" ht="24.75" customHeight="1" x14ac:dyDescent="0.15">
      <c r="A739" s="1106" t="s">
        <v>390</v>
      </c>
      <c r="B739" s="210"/>
      <c r="C739" s="210"/>
      <c r="D739" s="211"/>
      <c r="E739" s="1107">
        <v>180</v>
      </c>
      <c r="F739" s="1107"/>
      <c r="G739" s="1107"/>
      <c r="H739" s="1107"/>
      <c r="I739" s="1107"/>
      <c r="J739" s="1107"/>
      <c r="K739" s="1107"/>
      <c r="L739" s="1107"/>
      <c r="M739" s="1107"/>
      <c r="N739" s="1108"/>
      <c r="O739" s="1108"/>
      <c r="P739" s="1108"/>
      <c r="Q739" s="1108"/>
      <c r="R739" s="1109"/>
      <c r="S739" s="1109"/>
      <c r="T739" s="1109"/>
      <c r="U739" s="1109"/>
      <c r="V739" s="1109"/>
      <c r="W739" s="1109"/>
      <c r="X739" s="1109"/>
      <c r="Y739" s="1109"/>
      <c r="Z739" s="1109"/>
      <c r="AA739" s="1108"/>
      <c r="AB739" s="1108"/>
      <c r="AC739" s="1108"/>
      <c r="AD739" s="1108"/>
      <c r="AE739" s="1109"/>
      <c r="AF739" s="1109"/>
      <c r="AG739" s="1109"/>
      <c r="AH739" s="1109"/>
      <c r="AI739" s="1109"/>
      <c r="AJ739" s="1109"/>
      <c r="AK739" s="1109"/>
      <c r="AL739" s="1109"/>
      <c r="AM739" s="1109"/>
      <c r="AN739" s="1108"/>
      <c r="AO739" s="1108"/>
      <c r="AP739" s="1108"/>
      <c r="AQ739" s="1108"/>
      <c r="AR739" s="1110"/>
      <c r="AS739" s="1111"/>
      <c r="AT739" s="1111"/>
      <c r="AU739" s="1111"/>
      <c r="AV739" s="1111"/>
      <c r="AW739" s="1111"/>
      <c r="AX739" s="1112"/>
    </row>
    <row r="740" spans="1:52" ht="24.75" customHeight="1" thickBot="1" x14ac:dyDescent="0.2">
      <c r="A740" s="1088" t="s">
        <v>414</v>
      </c>
      <c r="B740" s="1089"/>
      <c r="C740" s="1089"/>
      <c r="D740" s="1090"/>
      <c r="E740" s="1091" t="s">
        <v>608</v>
      </c>
      <c r="F740" s="1092"/>
      <c r="G740" s="1092"/>
      <c r="H740" s="92" t="str">
        <f>IF(E740="", "", "(")</f>
        <v>(</v>
      </c>
      <c r="I740" s="1092"/>
      <c r="J740" s="1092"/>
      <c r="K740" s="92" t="str">
        <f>IF(OR(I740="　", I740=""), "", "-")</f>
        <v/>
      </c>
      <c r="L740" s="1093">
        <v>174</v>
      </c>
      <c r="M740" s="1093"/>
      <c r="N740" s="93" t="str">
        <f>IF(O740="", "", "-")</f>
        <v/>
      </c>
      <c r="O740" s="94"/>
      <c r="P740" s="93" t="str">
        <f>IF(E740="", "", ")")</f>
        <v>)</v>
      </c>
      <c r="Q740" s="1091"/>
      <c r="R740" s="1092"/>
      <c r="S740" s="1092"/>
      <c r="T740" s="92" t="str">
        <f>IF(Q740="", "", "(")</f>
        <v/>
      </c>
      <c r="U740" s="1092"/>
      <c r="V740" s="1092"/>
      <c r="W740" s="92" t="str">
        <f>IF(OR(U740="　", U740=""), "", "-")</f>
        <v/>
      </c>
      <c r="X740" s="1093"/>
      <c r="Y740" s="1093"/>
      <c r="Z740" s="93" t="str">
        <f>IF(AA740="", "", "-")</f>
        <v/>
      </c>
      <c r="AA740" s="94"/>
      <c r="AB740" s="93" t="str">
        <f>IF(Q740="", "", ")")</f>
        <v/>
      </c>
      <c r="AC740" s="1091"/>
      <c r="AD740" s="1092"/>
      <c r="AE740" s="1092"/>
      <c r="AF740" s="92" t="str">
        <f>IF(AC740="", "", "(")</f>
        <v/>
      </c>
      <c r="AG740" s="1092"/>
      <c r="AH740" s="1092"/>
      <c r="AI740" s="92" t="str">
        <f>IF(OR(AG740="　", AG740=""), "", "-")</f>
        <v/>
      </c>
      <c r="AJ740" s="1093"/>
      <c r="AK740" s="1093"/>
      <c r="AL740" s="93" t="str">
        <f>IF(AM740="", "", "-")</f>
        <v/>
      </c>
      <c r="AM740" s="94"/>
      <c r="AN740" s="93" t="str">
        <f>IF(AC740="", "", ")")</f>
        <v/>
      </c>
      <c r="AO740" s="1116"/>
      <c r="AP740" s="1117"/>
      <c r="AQ740" s="1117"/>
      <c r="AR740" s="1117"/>
      <c r="AS740" s="1117"/>
      <c r="AT740" s="1117"/>
      <c r="AU740" s="1117"/>
      <c r="AV740" s="1117"/>
      <c r="AW740" s="1117"/>
      <c r="AX740" s="1118"/>
    </row>
    <row r="741" spans="1:52" ht="28.35" customHeight="1" x14ac:dyDescent="0.15">
      <c r="A741" s="712" t="s">
        <v>383</v>
      </c>
      <c r="B741" s="713"/>
      <c r="C741" s="713"/>
      <c r="D741" s="713"/>
      <c r="E741" s="713"/>
      <c r="F741" s="714"/>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712"/>
      <c r="B742" s="713"/>
      <c r="C742" s="713"/>
      <c r="D742" s="713"/>
      <c r="E742" s="713"/>
      <c r="F742" s="714"/>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37.5" customHeight="1" x14ac:dyDescent="0.15">
      <c r="A743" s="712"/>
      <c r="B743" s="713"/>
      <c r="C743" s="713"/>
      <c r="D743" s="713"/>
      <c r="E743" s="713"/>
      <c r="F743" s="7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37.5" customHeight="1" x14ac:dyDescent="0.15">
      <c r="A744" s="712"/>
      <c r="B744" s="713"/>
      <c r="C744" s="713"/>
      <c r="D744" s="713"/>
      <c r="E744" s="713"/>
      <c r="F744" s="7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37.5" customHeight="1" x14ac:dyDescent="0.15">
      <c r="A745" s="712"/>
      <c r="B745" s="713"/>
      <c r="C745" s="713"/>
      <c r="D745" s="713"/>
      <c r="E745" s="713"/>
      <c r="F745" s="7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37.5" customHeight="1" x14ac:dyDescent="0.15">
      <c r="A746" s="712"/>
      <c r="B746" s="713"/>
      <c r="C746" s="713"/>
      <c r="D746" s="713"/>
      <c r="E746" s="713"/>
      <c r="F746" s="7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37.5" customHeight="1" x14ac:dyDescent="0.15">
      <c r="A747" s="712"/>
      <c r="B747" s="713"/>
      <c r="C747" s="713"/>
      <c r="D747" s="713"/>
      <c r="E747" s="713"/>
      <c r="F747" s="7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37.5" customHeight="1" x14ac:dyDescent="0.15">
      <c r="A748" s="712"/>
      <c r="B748" s="713"/>
      <c r="C748" s="713"/>
      <c r="D748" s="713"/>
      <c r="E748" s="713"/>
      <c r="F748" s="7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7.5" customHeight="1" x14ac:dyDescent="0.15">
      <c r="A749" s="712"/>
      <c r="B749" s="713"/>
      <c r="C749" s="713"/>
      <c r="D749" s="713"/>
      <c r="E749" s="713"/>
      <c r="F749" s="7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37.5" customHeight="1" x14ac:dyDescent="0.15">
      <c r="A750" s="712"/>
      <c r="B750" s="713"/>
      <c r="C750" s="713"/>
      <c r="D750" s="713"/>
      <c r="E750" s="713"/>
      <c r="F750" s="7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37.5" customHeight="1" x14ac:dyDescent="0.15">
      <c r="A751" s="712"/>
      <c r="B751" s="713"/>
      <c r="C751" s="713"/>
      <c r="D751" s="713"/>
      <c r="E751" s="713"/>
      <c r="F751" s="7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7.5" customHeight="1" x14ac:dyDescent="0.15">
      <c r="A752" s="712"/>
      <c r="B752" s="713"/>
      <c r="C752" s="713"/>
      <c r="D752" s="713"/>
      <c r="E752" s="713"/>
      <c r="F752" s="7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7.5" customHeight="1" x14ac:dyDescent="0.15">
      <c r="A753" s="712"/>
      <c r="B753" s="713"/>
      <c r="C753" s="713"/>
      <c r="D753" s="713"/>
      <c r="E753" s="713"/>
      <c r="F753" s="7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37.5" customHeight="1" x14ac:dyDescent="0.15">
      <c r="A754" s="712"/>
      <c r="B754" s="713"/>
      <c r="C754" s="713"/>
      <c r="D754" s="713"/>
      <c r="E754" s="713"/>
      <c r="F754" s="7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7.5" customHeight="1" x14ac:dyDescent="0.15">
      <c r="A755" s="712"/>
      <c r="B755" s="713"/>
      <c r="C755" s="713"/>
      <c r="D755" s="713"/>
      <c r="E755" s="713"/>
      <c r="F755" s="7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7.5" customHeight="1" x14ac:dyDescent="0.15">
      <c r="A756" s="712"/>
      <c r="B756" s="713"/>
      <c r="C756" s="713"/>
      <c r="D756" s="713"/>
      <c r="E756" s="713"/>
      <c r="F756" s="7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7.5" customHeight="1" x14ac:dyDescent="0.15">
      <c r="A757" s="712"/>
      <c r="B757" s="713"/>
      <c r="C757" s="713"/>
      <c r="D757" s="713"/>
      <c r="E757" s="713"/>
      <c r="F757" s="7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7.5" customHeight="1" x14ac:dyDescent="0.15">
      <c r="A758" s="712"/>
      <c r="B758" s="713"/>
      <c r="C758" s="713"/>
      <c r="D758" s="713"/>
      <c r="E758" s="713"/>
      <c r="F758" s="7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7.5" customHeight="1" x14ac:dyDescent="0.15">
      <c r="A759" s="712"/>
      <c r="B759" s="713"/>
      <c r="C759" s="713"/>
      <c r="D759" s="713"/>
      <c r="E759" s="713"/>
      <c r="F759" s="7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7.5" customHeight="1" x14ac:dyDescent="0.15">
      <c r="A760" s="712"/>
      <c r="B760" s="713"/>
      <c r="C760" s="713"/>
      <c r="D760" s="713"/>
      <c r="E760" s="713"/>
      <c r="F760" s="7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37.5" customHeight="1" x14ac:dyDescent="0.15">
      <c r="A761" s="712"/>
      <c r="B761" s="713"/>
      <c r="C761" s="713"/>
      <c r="D761" s="713"/>
      <c r="E761" s="713"/>
      <c r="F761" s="7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7.5" customHeight="1" x14ac:dyDescent="0.15">
      <c r="A762" s="712"/>
      <c r="B762" s="713"/>
      <c r="C762" s="713"/>
      <c r="D762" s="713"/>
      <c r="E762" s="713"/>
      <c r="F762" s="7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7.5" customHeight="1" x14ac:dyDescent="0.15">
      <c r="A763" s="712"/>
      <c r="B763" s="713"/>
      <c r="C763" s="713"/>
      <c r="D763" s="713"/>
      <c r="E763" s="713"/>
      <c r="F763" s="7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712"/>
      <c r="B764" s="713"/>
      <c r="C764" s="713"/>
      <c r="D764" s="713"/>
      <c r="E764" s="713"/>
      <c r="F764" s="7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712"/>
      <c r="B765" s="713"/>
      <c r="C765" s="713"/>
      <c r="D765" s="713"/>
      <c r="E765" s="713"/>
      <c r="F765" s="7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712"/>
      <c r="B766" s="713"/>
      <c r="C766" s="713"/>
      <c r="D766" s="713"/>
      <c r="E766" s="713"/>
      <c r="F766" s="7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712"/>
      <c r="B767" s="713"/>
      <c r="C767" s="713"/>
      <c r="D767" s="713"/>
      <c r="E767" s="713"/>
      <c r="F767" s="7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712"/>
      <c r="B768" s="713"/>
      <c r="C768" s="713"/>
      <c r="D768" s="713"/>
      <c r="E768" s="713"/>
      <c r="F768" s="7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712"/>
      <c r="B769" s="713"/>
      <c r="C769" s="713"/>
      <c r="D769" s="713"/>
      <c r="E769" s="713"/>
      <c r="F769" s="7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712"/>
      <c r="B770" s="713"/>
      <c r="C770" s="713"/>
      <c r="D770" s="713"/>
      <c r="E770" s="713"/>
      <c r="F770" s="7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712"/>
      <c r="B771" s="713"/>
      <c r="C771" s="713"/>
      <c r="D771" s="713"/>
      <c r="E771" s="713"/>
      <c r="F771" s="7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712"/>
      <c r="B772" s="713"/>
      <c r="C772" s="713"/>
      <c r="D772" s="713"/>
      <c r="E772" s="713"/>
      <c r="F772" s="7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712"/>
      <c r="B773" s="713"/>
      <c r="C773" s="713"/>
      <c r="D773" s="713"/>
      <c r="E773" s="713"/>
      <c r="F773" s="7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712"/>
      <c r="B774" s="713"/>
      <c r="C774" s="713"/>
      <c r="D774" s="713"/>
      <c r="E774" s="713"/>
      <c r="F774" s="7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712"/>
      <c r="B775" s="713"/>
      <c r="C775" s="713"/>
      <c r="D775" s="713"/>
      <c r="E775" s="713"/>
      <c r="F775" s="7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712"/>
      <c r="B776" s="713"/>
      <c r="C776" s="713"/>
      <c r="D776" s="713"/>
      <c r="E776" s="713"/>
      <c r="F776" s="7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712"/>
      <c r="B777" s="713"/>
      <c r="C777" s="713"/>
      <c r="D777" s="713"/>
      <c r="E777" s="713"/>
      <c r="F777" s="7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712"/>
      <c r="B778" s="713"/>
      <c r="C778" s="713"/>
      <c r="D778" s="713"/>
      <c r="E778" s="713"/>
      <c r="F778" s="7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15"/>
      <c r="B779" s="716"/>
      <c r="C779" s="716"/>
      <c r="D779" s="716"/>
      <c r="E779" s="716"/>
      <c r="F779" s="7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9.25" customHeight="1" x14ac:dyDescent="0.15">
      <c r="A780" s="727" t="s">
        <v>385</v>
      </c>
      <c r="B780" s="728"/>
      <c r="C780" s="728"/>
      <c r="D780" s="728"/>
      <c r="E780" s="728"/>
      <c r="F780" s="729"/>
      <c r="G780" s="693" t="s">
        <v>636</v>
      </c>
      <c r="H780" s="694"/>
      <c r="I780" s="694"/>
      <c r="J780" s="694"/>
      <c r="K780" s="694"/>
      <c r="L780" s="694"/>
      <c r="M780" s="694"/>
      <c r="N780" s="694"/>
      <c r="O780" s="694"/>
      <c r="P780" s="694"/>
      <c r="Q780" s="694"/>
      <c r="R780" s="694"/>
      <c r="S780" s="694"/>
      <c r="T780" s="694"/>
      <c r="U780" s="694"/>
      <c r="V780" s="694"/>
      <c r="W780" s="694"/>
      <c r="X780" s="694"/>
      <c r="Y780" s="694"/>
      <c r="Z780" s="694"/>
      <c r="AA780" s="694"/>
      <c r="AB780" s="695"/>
      <c r="AC780" s="693" t="s">
        <v>738</v>
      </c>
      <c r="AD780" s="694"/>
      <c r="AE780" s="694"/>
      <c r="AF780" s="694"/>
      <c r="AG780" s="694"/>
      <c r="AH780" s="694"/>
      <c r="AI780" s="694"/>
      <c r="AJ780" s="694"/>
      <c r="AK780" s="694"/>
      <c r="AL780" s="694"/>
      <c r="AM780" s="694"/>
      <c r="AN780" s="694"/>
      <c r="AO780" s="694"/>
      <c r="AP780" s="694"/>
      <c r="AQ780" s="694"/>
      <c r="AR780" s="694"/>
      <c r="AS780" s="694"/>
      <c r="AT780" s="694"/>
      <c r="AU780" s="694"/>
      <c r="AV780" s="694"/>
      <c r="AW780" s="694"/>
      <c r="AX780" s="897"/>
    </row>
    <row r="781" spans="1:50" ht="29.25" customHeight="1" x14ac:dyDescent="0.15">
      <c r="A781" s="730"/>
      <c r="B781" s="731"/>
      <c r="C781" s="731"/>
      <c r="D781" s="731"/>
      <c r="E781" s="731"/>
      <c r="F781" s="732"/>
      <c r="G781" s="921" t="s">
        <v>17</v>
      </c>
      <c r="H781" s="770"/>
      <c r="I781" s="770"/>
      <c r="J781" s="770"/>
      <c r="K781" s="770"/>
      <c r="L781" s="769" t="s">
        <v>18</v>
      </c>
      <c r="M781" s="770"/>
      <c r="N781" s="770"/>
      <c r="O781" s="770"/>
      <c r="P781" s="770"/>
      <c r="Q781" s="770"/>
      <c r="R781" s="770"/>
      <c r="S781" s="770"/>
      <c r="T781" s="770"/>
      <c r="U781" s="770"/>
      <c r="V781" s="770"/>
      <c r="W781" s="770"/>
      <c r="X781" s="771"/>
      <c r="Y781" s="752" t="s">
        <v>19</v>
      </c>
      <c r="Z781" s="753"/>
      <c r="AA781" s="753"/>
      <c r="AB781" s="902"/>
      <c r="AC781" s="921" t="s">
        <v>17</v>
      </c>
      <c r="AD781" s="770"/>
      <c r="AE781" s="770"/>
      <c r="AF781" s="770"/>
      <c r="AG781" s="770"/>
      <c r="AH781" s="769" t="s">
        <v>18</v>
      </c>
      <c r="AI781" s="770"/>
      <c r="AJ781" s="770"/>
      <c r="AK781" s="770"/>
      <c r="AL781" s="770"/>
      <c r="AM781" s="770"/>
      <c r="AN781" s="770"/>
      <c r="AO781" s="770"/>
      <c r="AP781" s="770"/>
      <c r="AQ781" s="770"/>
      <c r="AR781" s="770"/>
      <c r="AS781" s="770"/>
      <c r="AT781" s="771"/>
      <c r="AU781" s="752" t="s">
        <v>19</v>
      </c>
      <c r="AV781" s="753"/>
      <c r="AW781" s="753"/>
      <c r="AX781" s="754"/>
    </row>
    <row r="782" spans="1:50" ht="31.5" customHeight="1" x14ac:dyDescent="0.15">
      <c r="A782" s="730"/>
      <c r="B782" s="731"/>
      <c r="C782" s="731"/>
      <c r="D782" s="731"/>
      <c r="E782" s="731"/>
      <c r="F782" s="732"/>
      <c r="G782" s="772" t="s">
        <v>637</v>
      </c>
      <c r="H782" s="773"/>
      <c r="I782" s="773"/>
      <c r="J782" s="773"/>
      <c r="K782" s="774"/>
      <c r="L782" s="763" t="s">
        <v>638</v>
      </c>
      <c r="M782" s="764"/>
      <c r="N782" s="764"/>
      <c r="O782" s="764"/>
      <c r="P782" s="764"/>
      <c r="Q782" s="764"/>
      <c r="R782" s="764"/>
      <c r="S782" s="764"/>
      <c r="T782" s="764"/>
      <c r="U782" s="764"/>
      <c r="V782" s="764"/>
      <c r="W782" s="764"/>
      <c r="X782" s="765"/>
      <c r="Y782" s="909">
        <v>89372.3</v>
      </c>
      <c r="Z782" s="910"/>
      <c r="AA782" s="910"/>
      <c r="AB782" s="911"/>
      <c r="AC782" s="772" t="s">
        <v>637</v>
      </c>
      <c r="AD782" s="773"/>
      <c r="AE782" s="773"/>
      <c r="AF782" s="773"/>
      <c r="AG782" s="774"/>
      <c r="AH782" s="763" t="s">
        <v>649</v>
      </c>
      <c r="AI782" s="764"/>
      <c r="AJ782" s="764"/>
      <c r="AK782" s="764"/>
      <c r="AL782" s="764"/>
      <c r="AM782" s="764"/>
      <c r="AN782" s="764"/>
      <c r="AO782" s="764"/>
      <c r="AP782" s="764"/>
      <c r="AQ782" s="764"/>
      <c r="AR782" s="764"/>
      <c r="AS782" s="764"/>
      <c r="AT782" s="765"/>
      <c r="AU782" s="482">
        <v>56.6</v>
      </c>
      <c r="AV782" s="483"/>
      <c r="AW782" s="483"/>
      <c r="AX782" s="484"/>
    </row>
    <row r="783" spans="1:50" ht="31.5" customHeight="1" x14ac:dyDescent="0.15">
      <c r="A783" s="730"/>
      <c r="B783" s="731"/>
      <c r="C783" s="731"/>
      <c r="D783" s="731"/>
      <c r="E783" s="731"/>
      <c r="F783" s="732"/>
      <c r="G783" s="724" t="s">
        <v>639</v>
      </c>
      <c r="H783" s="705"/>
      <c r="I783" s="705"/>
      <c r="J783" s="705"/>
      <c r="K783" s="706"/>
      <c r="L783" s="696" t="s">
        <v>640</v>
      </c>
      <c r="M783" s="697"/>
      <c r="N783" s="697"/>
      <c r="O783" s="697"/>
      <c r="P783" s="697"/>
      <c r="Q783" s="697"/>
      <c r="R783" s="697"/>
      <c r="S783" s="697"/>
      <c r="T783" s="697"/>
      <c r="U783" s="697"/>
      <c r="V783" s="697"/>
      <c r="W783" s="697"/>
      <c r="X783" s="698"/>
      <c r="Y783" s="766">
        <v>10280.1</v>
      </c>
      <c r="Z783" s="767"/>
      <c r="AA783" s="767"/>
      <c r="AB783" s="768"/>
      <c r="AC783" s="704"/>
      <c r="AD783" s="705"/>
      <c r="AE783" s="705"/>
      <c r="AF783" s="705"/>
      <c r="AG783" s="706"/>
      <c r="AH783" s="696"/>
      <c r="AI783" s="697"/>
      <c r="AJ783" s="697"/>
      <c r="AK783" s="697"/>
      <c r="AL783" s="697"/>
      <c r="AM783" s="697"/>
      <c r="AN783" s="697"/>
      <c r="AO783" s="697"/>
      <c r="AP783" s="697"/>
      <c r="AQ783" s="697"/>
      <c r="AR783" s="697"/>
      <c r="AS783" s="697"/>
      <c r="AT783" s="698"/>
      <c r="AU783" s="699"/>
      <c r="AV783" s="700"/>
      <c r="AW783" s="700"/>
      <c r="AX783" s="701"/>
    </row>
    <row r="784" spans="1:50" ht="31.5" customHeight="1" x14ac:dyDescent="0.15">
      <c r="A784" s="730"/>
      <c r="B784" s="731"/>
      <c r="C784" s="731"/>
      <c r="D784" s="731"/>
      <c r="E784" s="731"/>
      <c r="F784" s="732"/>
      <c r="G784" s="724" t="s">
        <v>641</v>
      </c>
      <c r="H784" s="705"/>
      <c r="I784" s="705"/>
      <c r="J784" s="705"/>
      <c r="K784" s="706"/>
      <c r="L784" s="696" t="s">
        <v>642</v>
      </c>
      <c r="M784" s="697"/>
      <c r="N784" s="697"/>
      <c r="O784" s="697"/>
      <c r="P784" s="697"/>
      <c r="Q784" s="697"/>
      <c r="R784" s="697"/>
      <c r="S784" s="697"/>
      <c r="T784" s="697"/>
      <c r="U784" s="697"/>
      <c r="V784" s="697"/>
      <c r="W784" s="697"/>
      <c r="X784" s="698"/>
      <c r="Y784" s="766">
        <v>1225.0999999999999</v>
      </c>
      <c r="Z784" s="767"/>
      <c r="AA784" s="767"/>
      <c r="AB784" s="768"/>
      <c r="AC784" s="704"/>
      <c r="AD784" s="705"/>
      <c r="AE784" s="705"/>
      <c r="AF784" s="705"/>
      <c r="AG784" s="706"/>
      <c r="AH784" s="696"/>
      <c r="AI784" s="697"/>
      <c r="AJ784" s="697"/>
      <c r="AK784" s="697"/>
      <c r="AL784" s="697"/>
      <c r="AM784" s="697"/>
      <c r="AN784" s="697"/>
      <c r="AO784" s="697"/>
      <c r="AP784" s="697"/>
      <c r="AQ784" s="697"/>
      <c r="AR784" s="697"/>
      <c r="AS784" s="697"/>
      <c r="AT784" s="698"/>
      <c r="AU784" s="699"/>
      <c r="AV784" s="700"/>
      <c r="AW784" s="700"/>
      <c r="AX784" s="701"/>
    </row>
    <row r="785" spans="1:50" ht="24.75" hidden="1" customHeight="1" x14ac:dyDescent="0.15">
      <c r="A785" s="730"/>
      <c r="B785" s="731"/>
      <c r="C785" s="731"/>
      <c r="D785" s="731"/>
      <c r="E785" s="731"/>
      <c r="F785" s="732"/>
      <c r="G785" s="704"/>
      <c r="H785" s="705"/>
      <c r="I785" s="705"/>
      <c r="J785" s="705"/>
      <c r="K785" s="706"/>
      <c r="L785" s="696"/>
      <c r="M785" s="697"/>
      <c r="N785" s="697"/>
      <c r="O785" s="697"/>
      <c r="P785" s="697"/>
      <c r="Q785" s="697"/>
      <c r="R785" s="697"/>
      <c r="S785" s="697"/>
      <c r="T785" s="697"/>
      <c r="U785" s="697"/>
      <c r="V785" s="697"/>
      <c r="W785" s="697"/>
      <c r="X785" s="698"/>
      <c r="Y785" s="699"/>
      <c r="Z785" s="700"/>
      <c r="AA785" s="700"/>
      <c r="AB785" s="710"/>
      <c r="AC785" s="704"/>
      <c r="AD785" s="705"/>
      <c r="AE785" s="705"/>
      <c r="AF785" s="705"/>
      <c r="AG785" s="706"/>
      <c r="AH785" s="696"/>
      <c r="AI785" s="697"/>
      <c r="AJ785" s="697"/>
      <c r="AK785" s="697"/>
      <c r="AL785" s="697"/>
      <c r="AM785" s="697"/>
      <c r="AN785" s="697"/>
      <c r="AO785" s="697"/>
      <c r="AP785" s="697"/>
      <c r="AQ785" s="697"/>
      <c r="AR785" s="697"/>
      <c r="AS785" s="697"/>
      <c r="AT785" s="698"/>
      <c r="AU785" s="699"/>
      <c r="AV785" s="700"/>
      <c r="AW785" s="700"/>
      <c r="AX785" s="701"/>
    </row>
    <row r="786" spans="1:50" ht="24.75" hidden="1" customHeight="1" x14ac:dyDescent="0.15">
      <c r="A786" s="730"/>
      <c r="B786" s="731"/>
      <c r="C786" s="731"/>
      <c r="D786" s="731"/>
      <c r="E786" s="731"/>
      <c r="F786" s="732"/>
      <c r="G786" s="704"/>
      <c r="H786" s="705"/>
      <c r="I786" s="705"/>
      <c r="J786" s="705"/>
      <c r="K786" s="706"/>
      <c r="L786" s="696"/>
      <c r="M786" s="697"/>
      <c r="N786" s="697"/>
      <c r="O786" s="697"/>
      <c r="P786" s="697"/>
      <c r="Q786" s="697"/>
      <c r="R786" s="697"/>
      <c r="S786" s="697"/>
      <c r="T786" s="697"/>
      <c r="U786" s="697"/>
      <c r="V786" s="697"/>
      <c r="W786" s="697"/>
      <c r="X786" s="698"/>
      <c r="Y786" s="699"/>
      <c r="Z786" s="700"/>
      <c r="AA786" s="700"/>
      <c r="AB786" s="710"/>
      <c r="AC786" s="704"/>
      <c r="AD786" s="705"/>
      <c r="AE786" s="705"/>
      <c r="AF786" s="705"/>
      <c r="AG786" s="706"/>
      <c r="AH786" s="696"/>
      <c r="AI786" s="697"/>
      <c r="AJ786" s="697"/>
      <c r="AK786" s="697"/>
      <c r="AL786" s="697"/>
      <c r="AM786" s="697"/>
      <c r="AN786" s="697"/>
      <c r="AO786" s="697"/>
      <c r="AP786" s="697"/>
      <c r="AQ786" s="697"/>
      <c r="AR786" s="697"/>
      <c r="AS786" s="697"/>
      <c r="AT786" s="698"/>
      <c r="AU786" s="699"/>
      <c r="AV786" s="700"/>
      <c r="AW786" s="700"/>
      <c r="AX786" s="701"/>
    </row>
    <row r="787" spans="1:50" ht="24.75" hidden="1" customHeight="1" x14ac:dyDescent="0.15">
      <c r="A787" s="730"/>
      <c r="B787" s="731"/>
      <c r="C787" s="731"/>
      <c r="D787" s="731"/>
      <c r="E787" s="731"/>
      <c r="F787" s="732"/>
      <c r="G787" s="704"/>
      <c r="H787" s="705"/>
      <c r="I787" s="705"/>
      <c r="J787" s="705"/>
      <c r="K787" s="706"/>
      <c r="L787" s="696"/>
      <c r="M787" s="697"/>
      <c r="N787" s="697"/>
      <c r="O787" s="697"/>
      <c r="P787" s="697"/>
      <c r="Q787" s="697"/>
      <c r="R787" s="697"/>
      <c r="S787" s="697"/>
      <c r="T787" s="697"/>
      <c r="U787" s="697"/>
      <c r="V787" s="697"/>
      <c r="W787" s="697"/>
      <c r="X787" s="698"/>
      <c r="Y787" s="699"/>
      <c r="Z787" s="700"/>
      <c r="AA787" s="700"/>
      <c r="AB787" s="710"/>
      <c r="AC787" s="704"/>
      <c r="AD787" s="705"/>
      <c r="AE787" s="705"/>
      <c r="AF787" s="705"/>
      <c r="AG787" s="706"/>
      <c r="AH787" s="696"/>
      <c r="AI787" s="697"/>
      <c r="AJ787" s="697"/>
      <c r="AK787" s="697"/>
      <c r="AL787" s="697"/>
      <c r="AM787" s="697"/>
      <c r="AN787" s="697"/>
      <c r="AO787" s="697"/>
      <c r="AP787" s="697"/>
      <c r="AQ787" s="697"/>
      <c r="AR787" s="697"/>
      <c r="AS787" s="697"/>
      <c r="AT787" s="698"/>
      <c r="AU787" s="699"/>
      <c r="AV787" s="700"/>
      <c r="AW787" s="700"/>
      <c r="AX787" s="701"/>
    </row>
    <row r="788" spans="1:50" ht="24.75" hidden="1" customHeight="1" x14ac:dyDescent="0.15">
      <c r="A788" s="730"/>
      <c r="B788" s="731"/>
      <c r="C788" s="731"/>
      <c r="D788" s="731"/>
      <c r="E788" s="731"/>
      <c r="F788" s="732"/>
      <c r="G788" s="704"/>
      <c r="H788" s="705"/>
      <c r="I788" s="705"/>
      <c r="J788" s="705"/>
      <c r="K788" s="706"/>
      <c r="L788" s="696"/>
      <c r="M788" s="697"/>
      <c r="N788" s="697"/>
      <c r="O788" s="697"/>
      <c r="P788" s="697"/>
      <c r="Q788" s="697"/>
      <c r="R788" s="697"/>
      <c r="S788" s="697"/>
      <c r="T788" s="697"/>
      <c r="U788" s="697"/>
      <c r="V788" s="697"/>
      <c r="W788" s="697"/>
      <c r="X788" s="698"/>
      <c r="Y788" s="699"/>
      <c r="Z788" s="700"/>
      <c r="AA788" s="700"/>
      <c r="AB788" s="710"/>
      <c r="AC788" s="704"/>
      <c r="AD788" s="705"/>
      <c r="AE788" s="705"/>
      <c r="AF788" s="705"/>
      <c r="AG788" s="706"/>
      <c r="AH788" s="696"/>
      <c r="AI788" s="697"/>
      <c r="AJ788" s="697"/>
      <c r="AK788" s="697"/>
      <c r="AL788" s="697"/>
      <c r="AM788" s="697"/>
      <c r="AN788" s="697"/>
      <c r="AO788" s="697"/>
      <c r="AP788" s="697"/>
      <c r="AQ788" s="697"/>
      <c r="AR788" s="697"/>
      <c r="AS788" s="697"/>
      <c r="AT788" s="698"/>
      <c r="AU788" s="699"/>
      <c r="AV788" s="700"/>
      <c r="AW788" s="700"/>
      <c r="AX788" s="701"/>
    </row>
    <row r="789" spans="1:50" ht="24.75" hidden="1" customHeight="1" x14ac:dyDescent="0.15">
      <c r="A789" s="730"/>
      <c r="B789" s="731"/>
      <c r="C789" s="731"/>
      <c r="D789" s="731"/>
      <c r="E789" s="731"/>
      <c r="F789" s="732"/>
      <c r="G789" s="704"/>
      <c r="H789" s="705"/>
      <c r="I789" s="705"/>
      <c r="J789" s="705"/>
      <c r="K789" s="706"/>
      <c r="L789" s="696"/>
      <c r="M789" s="697"/>
      <c r="N789" s="697"/>
      <c r="O789" s="697"/>
      <c r="P789" s="697"/>
      <c r="Q789" s="697"/>
      <c r="R789" s="697"/>
      <c r="S789" s="697"/>
      <c r="T789" s="697"/>
      <c r="U789" s="697"/>
      <c r="V789" s="697"/>
      <c r="W789" s="697"/>
      <c r="X789" s="698"/>
      <c r="Y789" s="699"/>
      <c r="Z789" s="700"/>
      <c r="AA789" s="700"/>
      <c r="AB789" s="710"/>
      <c r="AC789" s="704"/>
      <c r="AD789" s="705"/>
      <c r="AE789" s="705"/>
      <c r="AF789" s="705"/>
      <c r="AG789" s="706"/>
      <c r="AH789" s="696"/>
      <c r="AI789" s="697"/>
      <c r="AJ789" s="697"/>
      <c r="AK789" s="697"/>
      <c r="AL789" s="697"/>
      <c r="AM789" s="697"/>
      <c r="AN789" s="697"/>
      <c r="AO789" s="697"/>
      <c r="AP789" s="697"/>
      <c r="AQ789" s="697"/>
      <c r="AR789" s="697"/>
      <c r="AS789" s="697"/>
      <c r="AT789" s="698"/>
      <c r="AU789" s="699"/>
      <c r="AV789" s="700"/>
      <c r="AW789" s="700"/>
      <c r="AX789" s="701"/>
    </row>
    <row r="790" spans="1:50" ht="24.75" hidden="1" customHeight="1" x14ac:dyDescent="0.15">
      <c r="A790" s="730"/>
      <c r="B790" s="731"/>
      <c r="C790" s="731"/>
      <c r="D790" s="731"/>
      <c r="E790" s="731"/>
      <c r="F790" s="732"/>
      <c r="G790" s="704"/>
      <c r="H790" s="705"/>
      <c r="I790" s="705"/>
      <c r="J790" s="705"/>
      <c r="K790" s="706"/>
      <c r="L790" s="696"/>
      <c r="M790" s="697"/>
      <c r="N790" s="697"/>
      <c r="O790" s="697"/>
      <c r="P790" s="697"/>
      <c r="Q790" s="697"/>
      <c r="R790" s="697"/>
      <c r="S790" s="697"/>
      <c r="T790" s="697"/>
      <c r="U790" s="697"/>
      <c r="V790" s="697"/>
      <c r="W790" s="697"/>
      <c r="X790" s="698"/>
      <c r="Y790" s="699"/>
      <c r="Z790" s="700"/>
      <c r="AA790" s="700"/>
      <c r="AB790" s="710"/>
      <c r="AC790" s="704"/>
      <c r="AD790" s="705"/>
      <c r="AE790" s="705"/>
      <c r="AF790" s="705"/>
      <c r="AG790" s="706"/>
      <c r="AH790" s="696"/>
      <c r="AI790" s="697"/>
      <c r="AJ790" s="697"/>
      <c r="AK790" s="697"/>
      <c r="AL790" s="697"/>
      <c r="AM790" s="697"/>
      <c r="AN790" s="697"/>
      <c r="AO790" s="697"/>
      <c r="AP790" s="697"/>
      <c r="AQ790" s="697"/>
      <c r="AR790" s="697"/>
      <c r="AS790" s="697"/>
      <c r="AT790" s="698"/>
      <c r="AU790" s="699"/>
      <c r="AV790" s="700"/>
      <c r="AW790" s="700"/>
      <c r="AX790" s="701"/>
    </row>
    <row r="791" spans="1:50" ht="24.75" hidden="1" customHeight="1" x14ac:dyDescent="0.15">
      <c r="A791" s="730"/>
      <c r="B791" s="731"/>
      <c r="C791" s="731"/>
      <c r="D791" s="731"/>
      <c r="E791" s="731"/>
      <c r="F791" s="732"/>
      <c r="G791" s="704"/>
      <c r="H791" s="705"/>
      <c r="I791" s="705"/>
      <c r="J791" s="705"/>
      <c r="K791" s="706"/>
      <c r="L791" s="696"/>
      <c r="M791" s="697"/>
      <c r="N791" s="697"/>
      <c r="O791" s="697"/>
      <c r="P791" s="697"/>
      <c r="Q791" s="697"/>
      <c r="R791" s="697"/>
      <c r="S791" s="697"/>
      <c r="T791" s="697"/>
      <c r="U791" s="697"/>
      <c r="V791" s="697"/>
      <c r="W791" s="697"/>
      <c r="X791" s="698"/>
      <c r="Y791" s="699"/>
      <c r="Z791" s="700"/>
      <c r="AA791" s="700"/>
      <c r="AB791" s="710"/>
      <c r="AC791" s="704"/>
      <c r="AD791" s="705"/>
      <c r="AE791" s="705"/>
      <c r="AF791" s="705"/>
      <c r="AG791" s="706"/>
      <c r="AH791" s="696"/>
      <c r="AI791" s="697"/>
      <c r="AJ791" s="697"/>
      <c r="AK791" s="697"/>
      <c r="AL791" s="697"/>
      <c r="AM791" s="697"/>
      <c r="AN791" s="697"/>
      <c r="AO791" s="697"/>
      <c r="AP791" s="697"/>
      <c r="AQ791" s="697"/>
      <c r="AR791" s="697"/>
      <c r="AS791" s="697"/>
      <c r="AT791" s="698"/>
      <c r="AU791" s="699"/>
      <c r="AV791" s="700"/>
      <c r="AW791" s="700"/>
      <c r="AX791" s="701"/>
    </row>
    <row r="792" spans="1:50" ht="24.75" customHeight="1" thickBot="1" x14ac:dyDescent="0.2">
      <c r="A792" s="730"/>
      <c r="B792" s="731"/>
      <c r="C792" s="731"/>
      <c r="D792" s="731"/>
      <c r="E792" s="731"/>
      <c r="F792" s="732"/>
      <c r="G792" s="932" t="s">
        <v>20</v>
      </c>
      <c r="H792" s="933"/>
      <c r="I792" s="933"/>
      <c r="J792" s="933"/>
      <c r="K792" s="933"/>
      <c r="L792" s="934"/>
      <c r="M792" s="935"/>
      <c r="N792" s="935"/>
      <c r="O792" s="935"/>
      <c r="P792" s="935"/>
      <c r="Q792" s="935"/>
      <c r="R792" s="935"/>
      <c r="S792" s="935"/>
      <c r="T792" s="935"/>
      <c r="U792" s="935"/>
      <c r="V792" s="935"/>
      <c r="W792" s="935"/>
      <c r="X792" s="936"/>
      <c r="Y792" s="937">
        <f>SUM(Y782:AB791)</f>
        <v>100877.50000000001</v>
      </c>
      <c r="Z792" s="938"/>
      <c r="AA792" s="938"/>
      <c r="AB792" s="939"/>
      <c r="AC792" s="932" t="s">
        <v>20</v>
      </c>
      <c r="AD792" s="933"/>
      <c r="AE792" s="933"/>
      <c r="AF792" s="933"/>
      <c r="AG792" s="933"/>
      <c r="AH792" s="934"/>
      <c r="AI792" s="935"/>
      <c r="AJ792" s="935"/>
      <c r="AK792" s="935"/>
      <c r="AL792" s="935"/>
      <c r="AM792" s="935"/>
      <c r="AN792" s="935"/>
      <c r="AO792" s="935"/>
      <c r="AP792" s="935"/>
      <c r="AQ792" s="935"/>
      <c r="AR792" s="935"/>
      <c r="AS792" s="935"/>
      <c r="AT792" s="936"/>
      <c r="AU792" s="937">
        <f>SUM(AU782:AX791)</f>
        <v>56.6</v>
      </c>
      <c r="AV792" s="938"/>
      <c r="AW792" s="938"/>
      <c r="AX792" s="940"/>
    </row>
    <row r="793" spans="1:50" ht="28.5" customHeight="1" x14ac:dyDescent="0.15">
      <c r="A793" s="730"/>
      <c r="B793" s="731"/>
      <c r="C793" s="731"/>
      <c r="D793" s="731"/>
      <c r="E793" s="731"/>
      <c r="F793" s="732"/>
      <c r="G793" s="693" t="s">
        <v>643</v>
      </c>
      <c r="H793" s="694"/>
      <c r="I793" s="694"/>
      <c r="J793" s="694"/>
      <c r="K793" s="694"/>
      <c r="L793" s="694"/>
      <c r="M793" s="694"/>
      <c r="N793" s="694"/>
      <c r="O793" s="694"/>
      <c r="P793" s="694"/>
      <c r="Q793" s="694"/>
      <c r="R793" s="694"/>
      <c r="S793" s="694"/>
      <c r="T793" s="694"/>
      <c r="U793" s="694"/>
      <c r="V793" s="694"/>
      <c r="W793" s="694"/>
      <c r="X793" s="694"/>
      <c r="Y793" s="694"/>
      <c r="Z793" s="694"/>
      <c r="AA793" s="694"/>
      <c r="AB793" s="695"/>
      <c r="AC793" s="693" t="s">
        <v>691</v>
      </c>
      <c r="AD793" s="694"/>
      <c r="AE793" s="694"/>
      <c r="AF793" s="694"/>
      <c r="AG793" s="694"/>
      <c r="AH793" s="694"/>
      <c r="AI793" s="694"/>
      <c r="AJ793" s="694"/>
      <c r="AK793" s="694"/>
      <c r="AL793" s="694"/>
      <c r="AM793" s="694"/>
      <c r="AN793" s="694"/>
      <c r="AO793" s="694"/>
      <c r="AP793" s="694"/>
      <c r="AQ793" s="694"/>
      <c r="AR793" s="694"/>
      <c r="AS793" s="694"/>
      <c r="AT793" s="694"/>
      <c r="AU793" s="694"/>
      <c r="AV793" s="694"/>
      <c r="AW793" s="694"/>
      <c r="AX793" s="897"/>
    </row>
    <row r="794" spans="1:50" ht="28.5" customHeight="1" x14ac:dyDescent="0.15">
      <c r="A794" s="730"/>
      <c r="B794" s="731"/>
      <c r="C794" s="731"/>
      <c r="D794" s="731"/>
      <c r="E794" s="731"/>
      <c r="F794" s="732"/>
      <c r="G794" s="921" t="s">
        <v>17</v>
      </c>
      <c r="H794" s="770"/>
      <c r="I794" s="770"/>
      <c r="J794" s="770"/>
      <c r="K794" s="770"/>
      <c r="L794" s="769" t="s">
        <v>18</v>
      </c>
      <c r="M794" s="770"/>
      <c r="N794" s="770"/>
      <c r="O794" s="770"/>
      <c r="P794" s="770"/>
      <c r="Q794" s="770"/>
      <c r="R794" s="770"/>
      <c r="S794" s="770"/>
      <c r="T794" s="770"/>
      <c r="U794" s="770"/>
      <c r="V794" s="770"/>
      <c r="W794" s="770"/>
      <c r="X794" s="771"/>
      <c r="Y794" s="752" t="s">
        <v>19</v>
      </c>
      <c r="Z794" s="753"/>
      <c r="AA794" s="753"/>
      <c r="AB794" s="902"/>
      <c r="AC794" s="921" t="s">
        <v>17</v>
      </c>
      <c r="AD794" s="770"/>
      <c r="AE794" s="770"/>
      <c r="AF794" s="770"/>
      <c r="AG794" s="770"/>
      <c r="AH794" s="769" t="s">
        <v>18</v>
      </c>
      <c r="AI794" s="770"/>
      <c r="AJ794" s="770"/>
      <c r="AK794" s="770"/>
      <c r="AL794" s="770"/>
      <c r="AM794" s="770"/>
      <c r="AN794" s="770"/>
      <c r="AO794" s="770"/>
      <c r="AP794" s="770"/>
      <c r="AQ794" s="770"/>
      <c r="AR794" s="770"/>
      <c r="AS794" s="770"/>
      <c r="AT794" s="771"/>
      <c r="AU794" s="752" t="s">
        <v>19</v>
      </c>
      <c r="AV794" s="753"/>
      <c r="AW794" s="753"/>
      <c r="AX794" s="754"/>
    </row>
    <row r="795" spans="1:50" ht="28.5" customHeight="1" x14ac:dyDescent="0.15">
      <c r="A795" s="730"/>
      <c r="B795" s="731"/>
      <c r="C795" s="731"/>
      <c r="D795" s="731"/>
      <c r="E795" s="731"/>
      <c r="F795" s="732"/>
      <c r="G795" s="772" t="s">
        <v>637</v>
      </c>
      <c r="H795" s="773"/>
      <c r="I795" s="773"/>
      <c r="J795" s="773"/>
      <c r="K795" s="774"/>
      <c r="L795" s="763" t="s">
        <v>763</v>
      </c>
      <c r="M795" s="764"/>
      <c r="N795" s="764"/>
      <c r="O795" s="764"/>
      <c r="P795" s="764"/>
      <c r="Q795" s="764"/>
      <c r="R795" s="764"/>
      <c r="S795" s="764"/>
      <c r="T795" s="764"/>
      <c r="U795" s="764"/>
      <c r="V795" s="764"/>
      <c r="W795" s="764"/>
      <c r="X795" s="765"/>
      <c r="Y795" s="482">
        <v>9594.7000000000007</v>
      </c>
      <c r="Z795" s="483"/>
      <c r="AA795" s="483"/>
      <c r="AB795" s="941"/>
      <c r="AC795" s="772" t="s">
        <v>637</v>
      </c>
      <c r="AD795" s="773"/>
      <c r="AE795" s="773"/>
      <c r="AF795" s="773"/>
      <c r="AG795" s="774"/>
      <c r="AH795" s="763" t="s">
        <v>762</v>
      </c>
      <c r="AI795" s="764"/>
      <c r="AJ795" s="764"/>
      <c r="AK795" s="764"/>
      <c r="AL795" s="764"/>
      <c r="AM795" s="764"/>
      <c r="AN795" s="764"/>
      <c r="AO795" s="764"/>
      <c r="AP795" s="764"/>
      <c r="AQ795" s="764"/>
      <c r="AR795" s="764"/>
      <c r="AS795" s="764"/>
      <c r="AT795" s="765"/>
      <c r="AU795" s="482">
        <v>184.7</v>
      </c>
      <c r="AV795" s="483"/>
      <c r="AW795" s="483"/>
      <c r="AX795" s="484"/>
    </row>
    <row r="796" spans="1:50" ht="24.75" hidden="1" customHeight="1" x14ac:dyDescent="0.15">
      <c r="A796" s="730"/>
      <c r="B796" s="731"/>
      <c r="C796" s="731"/>
      <c r="D796" s="731"/>
      <c r="E796" s="731"/>
      <c r="F796" s="732"/>
      <c r="G796" s="704"/>
      <c r="H796" s="705"/>
      <c r="I796" s="705"/>
      <c r="J796" s="705"/>
      <c r="K796" s="706"/>
      <c r="L796" s="696"/>
      <c r="M796" s="697"/>
      <c r="N796" s="697"/>
      <c r="O796" s="697"/>
      <c r="P796" s="697"/>
      <c r="Q796" s="697"/>
      <c r="R796" s="697"/>
      <c r="S796" s="697"/>
      <c r="T796" s="697"/>
      <c r="U796" s="697"/>
      <c r="V796" s="697"/>
      <c r="W796" s="697"/>
      <c r="X796" s="698"/>
      <c r="Y796" s="699"/>
      <c r="Z796" s="700"/>
      <c r="AA796" s="700"/>
      <c r="AB796" s="710"/>
      <c r="AC796" s="704"/>
      <c r="AD796" s="705"/>
      <c r="AE796" s="705"/>
      <c r="AF796" s="705"/>
      <c r="AG796" s="706"/>
      <c r="AH796" s="696"/>
      <c r="AI796" s="697"/>
      <c r="AJ796" s="697"/>
      <c r="AK796" s="697"/>
      <c r="AL796" s="697"/>
      <c r="AM796" s="697"/>
      <c r="AN796" s="697"/>
      <c r="AO796" s="697"/>
      <c r="AP796" s="697"/>
      <c r="AQ796" s="697"/>
      <c r="AR796" s="697"/>
      <c r="AS796" s="697"/>
      <c r="AT796" s="698"/>
      <c r="AU796" s="699"/>
      <c r="AV796" s="700"/>
      <c r="AW796" s="700"/>
      <c r="AX796" s="701"/>
    </row>
    <row r="797" spans="1:50" ht="24.75" hidden="1" customHeight="1" x14ac:dyDescent="0.15">
      <c r="A797" s="730"/>
      <c r="B797" s="731"/>
      <c r="C797" s="731"/>
      <c r="D797" s="731"/>
      <c r="E797" s="731"/>
      <c r="F797" s="732"/>
      <c r="G797" s="704"/>
      <c r="H797" s="705"/>
      <c r="I797" s="705"/>
      <c r="J797" s="705"/>
      <c r="K797" s="706"/>
      <c r="L797" s="696"/>
      <c r="M797" s="697"/>
      <c r="N797" s="697"/>
      <c r="O797" s="697"/>
      <c r="P797" s="697"/>
      <c r="Q797" s="697"/>
      <c r="R797" s="697"/>
      <c r="S797" s="697"/>
      <c r="T797" s="697"/>
      <c r="U797" s="697"/>
      <c r="V797" s="697"/>
      <c r="W797" s="697"/>
      <c r="X797" s="698"/>
      <c r="Y797" s="699"/>
      <c r="Z797" s="700"/>
      <c r="AA797" s="700"/>
      <c r="AB797" s="710"/>
      <c r="AC797" s="704"/>
      <c r="AD797" s="705"/>
      <c r="AE797" s="705"/>
      <c r="AF797" s="705"/>
      <c r="AG797" s="706"/>
      <c r="AH797" s="696"/>
      <c r="AI797" s="697"/>
      <c r="AJ797" s="697"/>
      <c r="AK797" s="697"/>
      <c r="AL797" s="697"/>
      <c r="AM797" s="697"/>
      <c r="AN797" s="697"/>
      <c r="AO797" s="697"/>
      <c r="AP797" s="697"/>
      <c r="AQ797" s="697"/>
      <c r="AR797" s="697"/>
      <c r="AS797" s="697"/>
      <c r="AT797" s="698"/>
      <c r="AU797" s="699"/>
      <c r="AV797" s="700"/>
      <c r="AW797" s="700"/>
      <c r="AX797" s="701"/>
    </row>
    <row r="798" spans="1:50" ht="24.75" hidden="1" customHeight="1" x14ac:dyDescent="0.15">
      <c r="A798" s="730"/>
      <c r="B798" s="731"/>
      <c r="C798" s="731"/>
      <c r="D798" s="731"/>
      <c r="E798" s="731"/>
      <c r="F798" s="732"/>
      <c r="G798" s="704"/>
      <c r="H798" s="705"/>
      <c r="I798" s="705"/>
      <c r="J798" s="705"/>
      <c r="K798" s="706"/>
      <c r="L798" s="696"/>
      <c r="M798" s="697"/>
      <c r="N798" s="697"/>
      <c r="O798" s="697"/>
      <c r="P798" s="697"/>
      <c r="Q798" s="697"/>
      <c r="R798" s="697"/>
      <c r="S798" s="697"/>
      <c r="T798" s="697"/>
      <c r="U798" s="697"/>
      <c r="V798" s="697"/>
      <c r="W798" s="697"/>
      <c r="X798" s="698"/>
      <c r="Y798" s="699"/>
      <c r="Z798" s="700"/>
      <c r="AA798" s="700"/>
      <c r="AB798" s="710"/>
      <c r="AC798" s="704"/>
      <c r="AD798" s="705"/>
      <c r="AE798" s="705"/>
      <c r="AF798" s="705"/>
      <c r="AG798" s="706"/>
      <c r="AH798" s="696"/>
      <c r="AI798" s="697"/>
      <c r="AJ798" s="697"/>
      <c r="AK798" s="697"/>
      <c r="AL798" s="697"/>
      <c r="AM798" s="697"/>
      <c r="AN798" s="697"/>
      <c r="AO798" s="697"/>
      <c r="AP798" s="697"/>
      <c r="AQ798" s="697"/>
      <c r="AR798" s="697"/>
      <c r="AS798" s="697"/>
      <c r="AT798" s="698"/>
      <c r="AU798" s="699"/>
      <c r="AV798" s="700"/>
      <c r="AW798" s="700"/>
      <c r="AX798" s="701"/>
    </row>
    <row r="799" spans="1:50" ht="24.75" hidden="1" customHeight="1" x14ac:dyDescent="0.15">
      <c r="A799" s="730"/>
      <c r="B799" s="731"/>
      <c r="C799" s="731"/>
      <c r="D799" s="731"/>
      <c r="E799" s="731"/>
      <c r="F799" s="732"/>
      <c r="G799" s="704"/>
      <c r="H799" s="705"/>
      <c r="I799" s="705"/>
      <c r="J799" s="705"/>
      <c r="K799" s="706"/>
      <c r="L799" s="696"/>
      <c r="M799" s="697"/>
      <c r="N799" s="697"/>
      <c r="O799" s="697"/>
      <c r="P799" s="697"/>
      <c r="Q799" s="697"/>
      <c r="R799" s="697"/>
      <c r="S799" s="697"/>
      <c r="T799" s="697"/>
      <c r="U799" s="697"/>
      <c r="V799" s="697"/>
      <c r="W799" s="697"/>
      <c r="X799" s="698"/>
      <c r="Y799" s="699"/>
      <c r="Z799" s="700"/>
      <c r="AA799" s="700"/>
      <c r="AB799" s="710"/>
      <c r="AC799" s="704"/>
      <c r="AD799" s="705"/>
      <c r="AE799" s="705"/>
      <c r="AF799" s="705"/>
      <c r="AG799" s="706"/>
      <c r="AH799" s="696"/>
      <c r="AI799" s="697"/>
      <c r="AJ799" s="697"/>
      <c r="AK799" s="697"/>
      <c r="AL799" s="697"/>
      <c r="AM799" s="697"/>
      <c r="AN799" s="697"/>
      <c r="AO799" s="697"/>
      <c r="AP799" s="697"/>
      <c r="AQ799" s="697"/>
      <c r="AR799" s="697"/>
      <c r="AS799" s="697"/>
      <c r="AT799" s="698"/>
      <c r="AU799" s="699"/>
      <c r="AV799" s="700"/>
      <c r="AW799" s="700"/>
      <c r="AX799" s="701"/>
    </row>
    <row r="800" spans="1:50" ht="24.75" hidden="1" customHeight="1" x14ac:dyDescent="0.15">
      <c r="A800" s="730"/>
      <c r="B800" s="731"/>
      <c r="C800" s="731"/>
      <c r="D800" s="731"/>
      <c r="E800" s="731"/>
      <c r="F800" s="732"/>
      <c r="G800" s="704"/>
      <c r="H800" s="705"/>
      <c r="I800" s="705"/>
      <c r="J800" s="705"/>
      <c r="K800" s="706"/>
      <c r="L800" s="696"/>
      <c r="M800" s="697"/>
      <c r="N800" s="697"/>
      <c r="O800" s="697"/>
      <c r="P800" s="697"/>
      <c r="Q800" s="697"/>
      <c r="R800" s="697"/>
      <c r="S800" s="697"/>
      <c r="T800" s="697"/>
      <c r="U800" s="697"/>
      <c r="V800" s="697"/>
      <c r="W800" s="697"/>
      <c r="X800" s="698"/>
      <c r="Y800" s="699"/>
      <c r="Z800" s="700"/>
      <c r="AA800" s="700"/>
      <c r="AB800" s="710"/>
      <c r="AC800" s="704"/>
      <c r="AD800" s="705"/>
      <c r="AE800" s="705"/>
      <c r="AF800" s="705"/>
      <c r="AG800" s="706"/>
      <c r="AH800" s="696"/>
      <c r="AI800" s="697"/>
      <c r="AJ800" s="697"/>
      <c r="AK800" s="697"/>
      <c r="AL800" s="697"/>
      <c r="AM800" s="697"/>
      <c r="AN800" s="697"/>
      <c r="AO800" s="697"/>
      <c r="AP800" s="697"/>
      <c r="AQ800" s="697"/>
      <c r="AR800" s="697"/>
      <c r="AS800" s="697"/>
      <c r="AT800" s="698"/>
      <c r="AU800" s="699"/>
      <c r="AV800" s="700"/>
      <c r="AW800" s="700"/>
      <c r="AX800" s="701"/>
    </row>
    <row r="801" spans="1:50" ht="24.75" hidden="1" customHeight="1" x14ac:dyDescent="0.15">
      <c r="A801" s="730"/>
      <c r="B801" s="731"/>
      <c r="C801" s="731"/>
      <c r="D801" s="731"/>
      <c r="E801" s="731"/>
      <c r="F801" s="732"/>
      <c r="G801" s="704"/>
      <c r="H801" s="705"/>
      <c r="I801" s="705"/>
      <c r="J801" s="705"/>
      <c r="K801" s="706"/>
      <c r="L801" s="696"/>
      <c r="M801" s="697"/>
      <c r="N801" s="697"/>
      <c r="O801" s="697"/>
      <c r="P801" s="697"/>
      <c r="Q801" s="697"/>
      <c r="R801" s="697"/>
      <c r="S801" s="697"/>
      <c r="T801" s="697"/>
      <c r="U801" s="697"/>
      <c r="V801" s="697"/>
      <c r="W801" s="697"/>
      <c r="X801" s="698"/>
      <c r="Y801" s="699"/>
      <c r="Z801" s="700"/>
      <c r="AA801" s="700"/>
      <c r="AB801" s="710"/>
      <c r="AC801" s="704"/>
      <c r="AD801" s="705"/>
      <c r="AE801" s="705"/>
      <c r="AF801" s="705"/>
      <c r="AG801" s="706"/>
      <c r="AH801" s="696"/>
      <c r="AI801" s="697"/>
      <c r="AJ801" s="697"/>
      <c r="AK801" s="697"/>
      <c r="AL801" s="697"/>
      <c r="AM801" s="697"/>
      <c r="AN801" s="697"/>
      <c r="AO801" s="697"/>
      <c r="AP801" s="697"/>
      <c r="AQ801" s="697"/>
      <c r="AR801" s="697"/>
      <c r="AS801" s="697"/>
      <c r="AT801" s="698"/>
      <c r="AU801" s="699"/>
      <c r="AV801" s="700"/>
      <c r="AW801" s="700"/>
      <c r="AX801" s="701"/>
    </row>
    <row r="802" spans="1:50" ht="24.75" hidden="1" customHeight="1" x14ac:dyDescent="0.15">
      <c r="A802" s="730"/>
      <c r="B802" s="731"/>
      <c r="C802" s="731"/>
      <c r="D802" s="731"/>
      <c r="E802" s="731"/>
      <c r="F802" s="732"/>
      <c r="G802" s="704"/>
      <c r="H802" s="705"/>
      <c r="I802" s="705"/>
      <c r="J802" s="705"/>
      <c r="K802" s="706"/>
      <c r="L802" s="696"/>
      <c r="M802" s="697"/>
      <c r="N802" s="697"/>
      <c r="O802" s="697"/>
      <c r="P802" s="697"/>
      <c r="Q802" s="697"/>
      <c r="R802" s="697"/>
      <c r="S802" s="697"/>
      <c r="T802" s="697"/>
      <c r="U802" s="697"/>
      <c r="V802" s="697"/>
      <c r="W802" s="697"/>
      <c r="X802" s="698"/>
      <c r="Y802" s="699"/>
      <c r="Z802" s="700"/>
      <c r="AA802" s="700"/>
      <c r="AB802" s="710"/>
      <c r="AC802" s="704"/>
      <c r="AD802" s="705"/>
      <c r="AE802" s="705"/>
      <c r="AF802" s="705"/>
      <c r="AG802" s="706"/>
      <c r="AH802" s="696"/>
      <c r="AI802" s="697"/>
      <c r="AJ802" s="697"/>
      <c r="AK802" s="697"/>
      <c r="AL802" s="697"/>
      <c r="AM802" s="697"/>
      <c r="AN802" s="697"/>
      <c r="AO802" s="697"/>
      <c r="AP802" s="697"/>
      <c r="AQ802" s="697"/>
      <c r="AR802" s="697"/>
      <c r="AS802" s="697"/>
      <c r="AT802" s="698"/>
      <c r="AU802" s="699"/>
      <c r="AV802" s="700"/>
      <c r="AW802" s="700"/>
      <c r="AX802" s="701"/>
    </row>
    <row r="803" spans="1:50" ht="24.75" hidden="1" customHeight="1" x14ac:dyDescent="0.15">
      <c r="A803" s="730"/>
      <c r="B803" s="731"/>
      <c r="C803" s="731"/>
      <c r="D803" s="731"/>
      <c r="E803" s="731"/>
      <c r="F803" s="732"/>
      <c r="G803" s="704"/>
      <c r="H803" s="705"/>
      <c r="I803" s="705"/>
      <c r="J803" s="705"/>
      <c r="K803" s="706"/>
      <c r="L803" s="696"/>
      <c r="M803" s="697"/>
      <c r="N803" s="697"/>
      <c r="O803" s="697"/>
      <c r="P803" s="697"/>
      <c r="Q803" s="697"/>
      <c r="R803" s="697"/>
      <c r="S803" s="697"/>
      <c r="T803" s="697"/>
      <c r="U803" s="697"/>
      <c r="V803" s="697"/>
      <c r="W803" s="697"/>
      <c r="X803" s="698"/>
      <c r="Y803" s="699"/>
      <c r="Z803" s="700"/>
      <c r="AA803" s="700"/>
      <c r="AB803" s="710"/>
      <c r="AC803" s="704"/>
      <c r="AD803" s="705"/>
      <c r="AE803" s="705"/>
      <c r="AF803" s="705"/>
      <c r="AG803" s="706"/>
      <c r="AH803" s="696"/>
      <c r="AI803" s="697"/>
      <c r="AJ803" s="697"/>
      <c r="AK803" s="697"/>
      <c r="AL803" s="697"/>
      <c r="AM803" s="697"/>
      <c r="AN803" s="697"/>
      <c r="AO803" s="697"/>
      <c r="AP803" s="697"/>
      <c r="AQ803" s="697"/>
      <c r="AR803" s="697"/>
      <c r="AS803" s="697"/>
      <c r="AT803" s="698"/>
      <c r="AU803" s="699"/>
      <c r="AV803" s="700"/>
      <c r="AW803" s="700"/>
      <c r="AX803" s="701"/>
    </row>
    <row r="804" spans="1:50" ht="24.75" hidden="1" customHeight="1" x14ac:dyDescent="0.15">
      <c r="A804" s="730"/>
      <c r="B804" s="731"/>
      <c r="C804" s="731"/>
      <c r="D804" s="731"/>
      <c r="E804" s="731"/>
      <c r="F804" s="732"/>
      <c r="G804" s="704"/>
      <c r="H804" s="705"/>
      <c r="I804" s="705"/>
      <c r="J804" s="705"/>
      <c r="K804" s="706"/>
      <c r="L804" s="696"/>
      <c r="M804" s="697"/>
      <c r="N804" s="697"/>
      <c r="O804" s="697"/>
      <c r="P804" s="697"/>
      <c r="Q804" s="697"/>
      <c r="R804" s="697"/>
      <c r="S804" s="697"/>
      <c r="T804" s="697"/>
      <c r="U804" s="697"/>
      <c r="V804" s="697"/>
      <c r="W804" s="697"/>
      <c r="X804" s="698"/>
      <c r="Y804" s="699"/>
      <c r="Z804" s="700"/>
      <c r="AA804" s="700"/>
      <c r="AB804" s="710"/>
      <c r="AC804" s="704"/>
      <c r="AD804" s="705"/>
      <c r="AE804" s="705"/>
      <c r="AF804" s="705"/>
      <c r="AG804" s="706"/>
      <c r="AH804" s="696"/>
      <c r="AI804" s="697"/>
      <c r="AJ804" s="697"/>
      <c r="AK804" s="697"/>
      <c r="AL804" s="697"/>
      <c r="AM804" s="697"/>
      <c r="AN804" s="697"/>
      <c r="AO804" s="697"/>
      <c r="AP804" s="697"/>
      <c r="AQ804" s="697"/>
      <c r="AR804" s="697"/>
      <c r="AS804" s="697"/>
      <c r="AT804" s="698"/>
      <c r="AU804" s="699"/>
      <c r="AV804" s="700"/>
      <c r="AW804" s="700"/>
      <c r="AX804" s="701"/>
    </row>
    <row r="805" spans="1:50" ht="28.5" customHeight="1" thickBot="1" x14ac:dyDescent="0.2">
      <c r="A805" s="730"/>
      <c r="B805" s="731"/>
      <c r="C805" s="731"/>
      <c r="D805" s="731"/>
      <c r="E805" s="731"/>
      <c r="F805" s="732"/>
      <c r="G805" s="932" t="s">
        <v>20</v>
      </c>
      <c r="H805" s="933"/>
      <c r="I805" s="933"/>
      <c r="J805" s="933"/>
      <c r="K805" s="933"/>
      <c r="L805" s="934"/>
      <c r="M805" s="935"/>
      <c r="N805" s="935"/>
      <c r="O805" s="935"/>
      <c r="P805" s="935"/>
      <c r="Q805" s="935"/>
      <c r="R805" s="935"/>
      <c r="S805" s="935"/>
      <c r="T805" s="935"/>
      <c r="U805" s="935"/>
      <c r="V805" s="935"/>
      <c r="W805" s="935"/>
      <c r="X805" s="936"/>
      <c r="Y805" s="937">
        <f>SUM(Y795:AB804)</f>
        <v>9594.7000000000007</v>
      </c>
      <c r="Z805" s="938"/>
      <c r="AA805" s="938"/>
      <c r="AB805" s="939"/>
      <c r="AC805" s="932" t="s">
        <v>20</v>
      </c>
      <c r="AD805" s="933"/>
      <c r="AE805" s="933"/>
      <c r="AF805" s="933"/>
      <c r="AG805" s="933"/>
      <c r="AH805" s="934"/>
      <c r="AI805" s="935"/>
      <c r="AJ805" s="935"/>
      <c r="AK805" s="935"/>
      <c r="AL805" s="935"/>
      <c r="AM805" s="935"/>
      <c r="AN805" s="935"/>
      <c r="AO805" s="935"/>
      <c r="AP805" s="935"/>
      <c r="AQ805" s="935"/>
      <c r="AR805" s="935"/>
      <c r="AS805" s="935"/>
      <c r="AT805" s="936"/>
      <c r="AU805" s="937">
        <f>SUM(AU795:AX804)</f>
        <v>184.7</v>
      </c>
      <c r="AV805" s="938"/>
      <c r="AW805" s="938"/>
      <c r="AX805" s="940"/>
    </row>
    <row r="806" spans="1:50" ht="28.5" customHeight="1" x14ac:dyDescent="0.15">
      <c r="A806" s="730"/>
      <c r="B806" s="731"/>
      <c r="C806" s="731"/>
      <c r="D806" s="731"/>
      <c r="E806" s="731"/>
      <c r="F806" s="732"/>
      <c r="G806" s="693" t="s">
        <v>647</v>
      </c>
      <c r="H806" s="694"/>
      <c r="I806" s="694"/>
      <c r="J806" s="694"/>
      <c r="K806" s="694"/>
      <c r="L806" s="694"/>
      <c r="M806" s="694"/>
      <c r="N806" s="694"/>
      <c r="O806" s="694"/>
      <c r="P806" s="694"/>
      <c r="Q806" s="694"/>
      <c r="R806" s="694"/>
      <c r="S806" s="694"/>
      <c r="T806" s="694"/>
      <c r="U806" s="694"/>
      <c r="V806" s="694"/>
      <c r="W806" s="694"/>
      <c r="X806" s="694"/>
      <c r="Y806" s="694"/>
      <c r="Z806" s="694"/>
      <c r="AA806" s="694"/>
      <c r="AB806" s="695"/>
      <c r="AC806" s="693" t="s">
        <v>321</v>
      </c>
      <c r="AD806" s="694"/>
      <c r="AE806" s="694"/>
      <c r="AF806" s="694"/>
      <c r="AG806" s="694"/>
      <c r="AH806" s="694"/>
      <c r="AI806" s="694"/>
      <c r="AJ806" s="694"/>
      <c r="AK806" s="694"/>
      <c r="AL806" s="694"/>
      <c r="AM806" s="694"/>
      <c r="AN806" s="694"/>
      <c r="AO806" s="694"/>
      <c r="AP806" s="694"/>
      <c r="AQ806" s="694"/>
      <c r="AR806" s="694"/>
      <c r="AS806" s="694"/>
      <c r="AT806" s="694"/>
      <c r="AU806" s="694"/>
      <c r="AV806" s="694"/>
      <c r="AW806" s="694"/>
      <c r="AX806" s="897"/>
    </row>
    <row r="807" spans="1:50" ht="28.5" customHeight="1" x14ac:dyDescent="0.15">
      <c r="A807" s="730"/>
      <c r="B807" s="731"/>
      <c r="C807" s="731"/>
      <c r="D807" s="731"/>
      <c r="E807" s="731"/>
      <c r="F807" s="732"/>
      <c r="G807" s="921" t="s">
        <v>17</v>
      </c>
      <c r="H807" s="770"/>
      <c r="I807" s="770"/>
      <c r="J807" s="770"/>
      <c r="K807" s="770"/>
      <c r="L807" s="769" t="s">
        <v>18</v>
      </c>
      <c r="M807" s="770"/>
      <c r="N807" s="770"/>
      <c r="O807" s="770"/>
      <c r="P807" s="770"/>
      <c r="Q807" s="770"/>
      <c r="R807" s="770"/>
      <c r="S807" s="770"/>
      <c r="T807" s="770"/>
      <c r="U807" s="770"/>
      <c r="V807" s="770"/>
      <c r="W807" s="770"/>
      <c r="X807" s="771"/>
      <c r="Y807" s="752" t="s">
        <v>19</v>
      </c>
      <c r="Z807" s="753"/>
      <c r="AA807" s="753"/>
      <c r="AB807" s="902"/>
      <c r="AC807" s="921" t="s">
        <v>17</v>
      </c>
      <c r="AD807" s="770"/>
      <c r="AE807" s="770"/>
      <c r="AF807" s="770"/>
      <c r="AG807" s="770"/>
      <c r="AH807" s="769" t="s">
        <v>18</v>
      </c>
      <c r="AI807" s="770"/>
      <c r="AJ807" s="770"/>
      <c r="AK807" s="770"/>
      <c r="AL807" s="770"/>
      <c r="AM807" s="770"/>
      <c r="AN807" s="770"/>
      <c r="AO807" s="770"/>
      <c r="AP807" s="770"/>
      <c r="AQ807" s="770"/>
      <c r="AR807" s="770"/>
      <c r="AS807" s="770"/>
      <c r="AT807" s="771"/>
      <c r="AU807" s="752" t="s">
        <v>19</v>
      </c>
      <c r="AV807" s="753"/>
      <c r="AW807" s="753"/>
      <c r="AX807" s="754"/>
    </row>
    <row r="808" spans="1:50" ht="34.5" customHeight="1" x14ac:dyDescent="0.15">
      <c r="A808" s="730"/>
      <c r="B808" s="731"/>
      <c r="C808" s="731"/>
      <c r="D808" s="731"/>
      <c r="E808" s="731"/>
      <c r="F808" s="732"/>
      <c r="G808" s="772" t="s">
        <v>641</v>
      </c>
      <c r="H808" s="773"/>
      <c r="I808" s="773"/>
      <c r="J808" s="773"/>
      <c r="K808" s="774"/>
      <c r="L808" s="763" t="s">
        <v>648</v>
      </c>
      <c r="M808" s="764"/>
      <c r="N808" s="764"/>
      <c r="O808" s="764"/>
      <c r="P808" s="764"/>
      <c r="Q808" s="764"/>
      <c r="R808" s="764"/>
      <c r="S808" s="764"/>
      <c r="T808" s="764"/>
      <c r="U808" s="764"/>
      <c r="V808" s="764"/>
      <c r="W808" s="764"/>
      <c r="X808" s="765"/>
      <c r="Y808" s="482">
        <v>168</v>
      </c>
      <c r="Z808" s="483"/>
      <c r="AA808" s="483"/>
      <c r="AB808" s="941"/>
      <c r="AC808" s="946"/>
      <c r="AD808" s="773"/>
      <c r="AE808" s="773"/>
      <c r="AF808" s="773"/>
      <c r="AG808" s="774"/>
      <c r="AH808" s="763"/>
      <c r="AI808" s="764"/>
      <c r="AJ808" s="764"/>
      <c r="AK808" s="764"/>
      <c r="AL808" s="764"/>
      <c r="AM808" s="764"/>
      <c r="AN808" s="764"/>
      <c r="AO808" s="764"/>
      <c r="AP808" s="764"/>
      <c r="AQ808" s="764"/>
      <c r="AR808" s="764"/>
      <c r="AS808" s="764"/>
      <c r="AT808" s="765"/>
      <c r="AU808" s="482"/>
      <c r="AV808" s="483"/>
      <c r="AW808" s="483"/>
      <c r="AX808" s="484"/>
    </row>
    <row r="809" spans="1:50" ht="24.75" hidden="1" customHeight="1" x14ac:dyDescent="0.15">
      <c r="A809" s="730"/>
      <c r="B809" s="731"/>
      <c r="C809" s="731"/>
      <c r="D809" s="731"/>
      <c r="E809" s="731"/>
      <c r="F809" s="732"/>
      <c r="G809" s="704"/>
      <c r="H809" s="705"/>
      <c r="I809" s="705"/>
      <c r="J809" s="705"/>
      <c r="K809" s="706"/>
      <c r="L809" s="696"/>
      <c r="M809" s="697"/>
      <c r="N809" s="697"/>
      <c r="O809" s="697"/>
      <c r="P809" s="697"/>
      <c r="Q809" s="697"/>
      <c r="R809" s="697"/>
      <c r="S809" s="697"/>
      <c r="T809" s="697"/>
      <c r="U809" s="697"/>
      <c r="V809" s="697"/>
      <c r="W809" s="697"/>
      <c r="X809" s="698"/>
      <c r="Y809" s="699"/>
      <c r="Z809" s="700"/>
      <c r="AA809" s="700"/>
      <c r="AB809" s="710"/>
      <c r="AC809" s="704"/>
      <c r="AD809" s="705"/>
      <c r="AE809" s="705"/>
      <c r="AF809" s="705"/>
      <c r="AG809" s="706"/>
      <c r="AH809" s="696"/>
      <c r="AI809" s="697"/>
      <c r="AJ809" s="697"/>
      <c r="AK809" s="697"/>
      <c r="AL809" s="697"/>
      <c r="AM809" s="697"/>
      <c r="AN809" s="697"/>
      <c r="AO809" s="697"/>
      <c r="AP809" s="697"/>
      <c r="AQ809" s="697"/>
      <c r="AR809" s="697"/>
      <c r="AS809" s="697"/>
      <c r="AT809" s="698"/>
      <c r="AU809" s="699"/>
      <c r="AV809" s="700"/>
      <c r="AW809" s="700"/>
      <c r="AX809" s="701"/>
    </row>
    <row r="810" spans="1:50" ht="24.75" hidden="1" customHeight="1" x14ac:dyDescent="0.15">
      <c r="A810" s="730"/>
      <c r="B810" s="731"/>
      <c r="C810" s="731"/>
      <c r="D810" s="731"/>
      <c r="E810" s="731"/>
      <c r="F810" s="732"/>
      <c r="G810" s="704"/>
      <c r="H810" s="705"/>
      <c r="I810" s="705"/>
      <c r="J810" s="705"/>
      <c r="K810" s="706"/>
      <c r="L810" s="696"/>
      <c r="M810" s="697"/>
      <c r="N810" s="697"/>
      <c r="O810" s="697"/>
      <c r="P810" s="697"/>
      <c r="Q810" s="697"/>
      <c r="R810" s="697"/>
      <c r="S810" s="697"/>
      <c r="T810" s="697"/>
      <c r="U810" s="697"/>
      <c r="V810" s="697"/>
      <c r="W810" s="697"/>
      <c r="X810" s="698"/>
      <c r="Y810" s="699"/>
      <c r="Z810" s="700"/>
      <c r="AA810" s="700"/>
      <c r="AB810" s="710"/>
      <c r="AC810" s="704"/>
      <c r="AD810" s="705"/>
      <c r="AE810" s="705"/>
      <c r="AF810" s="705"/>
      <c r="AG810" s="706"/>
      <c r="AH810" s="696"/>
      <c r="AI810" s="697"/>
      <c r="AJ810" s="697"/>
      <c r="AK810" s="697"/>
      <c r="AL810" s="697"/>
      <c r="AM810" s="697"/>
      <c r="AN810" s="697"/>
      <c r="AO810" s="697"/>
      <c r="AP810" s="697"/>
      <c r="AQ810" s="697"/>
      <c r="AR810" s="697"/>
      <c r="AS810" s="697"/>
      <c r="AT810" s="698"/>
      <c r="AU810" s="699"/>
      <c r="AV810" s="700"/>
      <c r="AW810" s="700"/>
      <c r="AX810" s="701"/>
    </row>
    <row r="811" spans="1:50" ht="24.75" hidden="1" customHeight="1" x14ac:dyDescent="0.15">
      <c r="A811" s="730"/>
      <c r="B811" s="731"/>
      <c r="C811" s="731"/>
      <c r="D811" s="731"/>
      <c r="E811" s="731"/>
      <c r="F811" s="732"/>
      <c r="G811" s="704"/>
      <c r="H811" s="705"/>
      <c r="I811" s="705"/>
      <c r="J811" s="705"/>
      <c r="K811" s="706"/>
      <c r="L811" s="696"/>
      <c r="M811" s="697"/>
      <c r="N811" s="697"/>
      <c r="O811" s="697"/>
      <c r="P811" s="697"/>
      <c r="Q811" s="697"/>
      <c r="R811" s="697"/>
      <c r="S811" s="697"/>
      <c r="T811" s="697"/>
      <c r="U811" s="697"/>
      <c r="V811" s="697"/>
      <c r="W811" s="697"/>
      <c r="X811" s="698"/>
      <c r="Y811" s="699"/>
      <c r="Z811" s="700"/>
      <c r="AA811" s="700"/>
      <c r="AB811" s="710"/>
      <c r="AC811" s="704"/>
      <c r="AD811" s="705"/>
      <c r="AE811" s="705"/>
      <c r="AF811" s="705"/>
      <c r="AG811" s="706"/>
      <c r="AH811" s="696"/>
      <c r="AI811" s="697"/>
      <c r="AJ811" s="697"/>
      <c r="AK811" s="697"/>
      <c r="AL811" s="697"/>
      <c r="AM811" s="697"/>
      <c r="AN811" s="697"/>
      <c r="AO811" s="697"/>
      <c r="AP811" s="697"/>
      <c r="AQ811" s="697"/>
      <c r="AR811" s="697"/>
      <c r="AS811" s="697"/>
      <c r="AT811" s="698"/>
      <c r="AU811" s="699"/>
      <c r="AV811" s="700"/>
      <c r="AW811" s="700"/>
      <c r="AX811" s="701"/>
    </row>
    <row r="812" spans="1:50" ht="24.75" hidden="1" customHeight="1" x14ac:dyDescent="0.15">
      <c r="A812" s="730"/>
      <c r="B812" s="731"/>
      <c r="C812" s="731"/>
      <c r="D812" s="731"/>
      <c r="E812" s="731"/>
      <c r="F812" s="732"/>
      <c r="G812" s="704"/>
      <c r="H812" s="705"/>
      <c r="I812" s="705"/>
      <c r="J812" s="705"/>
      <c r="K812" s="706"/>
      <c r="L812" s="696"/>
      <c r="M812" s="697"/>
      <c r="N812" s="697"/>
      <c r="O812" s="697"/>
      <c r="P812" s="697"/>
      <c r="Q812" s="697"/>
      <c r="R812" s="697"/>
      <c r="S812" s="697"/>
      <c r="T812" s="697"/>
      <c r="U812" s="697"/>
      <c r="V812" s="697"/>
      <c r="W812" s="697"/>
      <c r="X812" s="698"/>
      <c r="Y812" s="699"/>
      <c r="Z812" s="700"/>
      <c r="AA812" s="700"/>
      <c r="AB812" s="710"/>
      <c r="AC812" s="704"/>
      <c r="AD812" s="705"/>
      <c r="AE812" s="705"/>
      <c r="AF812" s="705"/>
      <c r="AG812" s="706"/>
      <c r="AH812" s="696"/>
      <c r="AI812" s="697"/>
      <c r="AJ812" s="697"/>
      <c r="AK812" s="697"/>
      <c r="AL812" s="697"/>
      <c r="AM812" s="697"/>
      <c r="AN812" s="697"/>
      <c r="AO812" s="697"/>
      <c r="AP812" s="697"/>
      <c r="AQ812" s="697"/>
      <c r="AR812" s="697"/>
      <c r="AS812" s="697"/>
      <c r="AT812" s="698"/>
      <c r="AU812" s="699"/>
      <c r="AV812" s="700"/>
      <c r="AW812" s="700"/>
      <c r="AX812" s="701"/>
    </row>
    <row r="813" spans="1:50" ht="24.75" hidden="1" customHeight="1" x14ac:dyDescent="0.15">
      <c r="A813" s="730"/>
      <c r="B813" s="731"/>
      <c r="C813" s="731"/>
      <c r="D813" s="731"/>
      <c r="E813" s="731"/>
      <c r="F813" s="732"/>
      <c r="G813" s="704"/>
      <c r="H813" s="705"/>
      <c r="I813" s="705"/>
      <c r="J813" s="705"/>
      <c r="K813" s="706"/>
      <c r="L813" s="696"/>
      <c r="M813" s="697"/>
      <c r="N813" s="697"/>
      <c r="O813" s="697"/>
      <c r="P813" s="697"/>
      <c r="Q813" s="697"/>
      <c r="R813" s="697"/>
      <c r="S813" s="697"/>
      <c r="T813" s="697"/>
      <c r="U813" s="697"/>
      <c r="V813" s="697"/>
      <c r="W813" s="697"/>
      <c r="X813" s="698"/>
      <c r="Y813" s="699"/>
      <c r="Z813" s="700"/>
      <c r="AA813" s="700"/>
      <c r="AB813" s="710"/>
      <c r="AC813" s="704"/>
      <c r="AD813" s="705"/>
      <c r="AE813" s="705"/>
      <c r="AF813" s="705"/>
      <c r="AG813" s="706"/>
      <c r="AH813" s="696"/>
      <c r="AI813" s="697"/>
      <c r="AJ813" s="697"/>
      <c r="AK813" s="697"/>
      <c r="AL813" s="697"/>
      <c r="AM813" s="697"/>
      <c r="AN813" s="697"/>
      <c r="AO813" s="697"/>
      <c r="AP813" s="697"/>
      <c r="AQ813" s="697"/>
      <c r="AR813" s="697"/>
      <c r="AS813" s="697"/>
      <c r="AT813" s="698"/>
      <c r="AU813" s="699"/>
      <c r="AV813" s="700"/>
      <c r="AW813" s="700"/>
      <c r="AX813" s="701"/>
    </row>
    <row r="814" spans="1:50" ht="24.75" hidden="1" customHeight="1" x14ac:dyDescent="0.15">
      <c r="A814" s="730"/>
      <c r="B814" s="731"/>
      <c r="C814" s="731"/>
      <c r="D814" s="731"/>
      <c r="E814" s="731"/>
      <c r="F814" s="732"/>
      <c r="G814" s="704"/>
      <c r="H814" s="705"/>
      <c r="I814" s="705"/>
      <c r="J814" s="705"/>
      <c r="K814" s="706"/>
      <c r="L814" s="696"/>
      <c r="M814" s="697"/>
      <c r="N814" s="697"/>
      <c r="O814" s="697"/>
      <c r="P814" s="697"/>
      <c r="Q814" s="697"/>
      <c r="R814" s="697"/>
      <c r="S814" s="697"/>
      <c r="T814" s="697"/>
      <c r="U814" s="697"/>
      <c r="V814" s="697"/>
      <c r="W814" s="697"/>
      <c r="X814" s="698"/>
      <c r="Y814" s="699"/>
      <c r="Z814" s="700"/>
      <c r="AA814" s="700"/>
      <c r="AB814" s="710"/>
      <c r="AC814" s="704"/>
      <c r="AD814" s="705"/>
      <c r="AE814" s="705"/>
      <c r="AF814" s="705"/>
      <c r="AG814" s="706"/>
      <c r="AH814" s="696"/>
      <c r="AI814" s="697"/>
      <c r="AJ814" s="697"/>
      <c r="AK814" s="697"/>
      <c r="AL814" s="697"/>
      <c r="AM814" s="697"/>
      <c r="AN814" s="697"/>
      <c r="AO814" s="697"/>
      <c r="AP814" s="697"/>
      <c r="AQ814" s="697"/>
      <c r="AR814" s="697"/>
      <c r="AS814" s="697"/>
      <c r="AT814" s="698"/>
      <c r="AU814" s="699"/>
      <c r="AV814" s="700"/>
      <c r="AW814" s="700"/>
      <c r="AX814" s="701"/>
    </row>
    <row r="815" spans="1:50" ht="24.75" hidden="1" customHeight="1" x14ac:dyDescent="0.15">
      <c r="A815" s="730"/>
      <c r="B815" s="731"/>
      <c r="C815" s="731"/>
      <c r="D815" s="731"/>
      <c r="E815" s="731"/>
      <c r="F815" s="732"/>
      <c r="G815" s="704"/>
      <c r="H815" s="705"/>
      <c r="I815" s="705"/>
      <c r="J815" s="705"/>
      <c r="K815" s="706"/>
      <c r="L815" s="696"/>
      <c r="M815" s="697"/>
      <c r="N815" s="697"/>
      <c r="O815" s="697"/>
      <c r="P815" s="697"/>
      <c r="Q815" s="697"/>
      <c r="R815" s="697"/>
      <c r="S815" s="697"/>
      <c r="T815" s="697"/>
      <c r="U815" s="697"/>
      <c r="V815" s="697"/>
      <c r="W815" s="697"/>
      <c r="X815" s="698"/>
      <c r="Y815" s="699"/>
      <c r="Z815" s="700"/>
      <c r="AA815" s="700"/>
      <c r="AB815" s="710"/>
      <c r="AC815" s="704"/>
      <c r="AD815" s="705"/>
      <c r="AE815" s="705"/>
      <c r="AF815" s="705"/>
      <c r="AG815" s="706"/>
      <c r="AH815" s="696"/>
      <c r="AI815" s="697"/>
      <c r="AJ815" s="697"/>
      <c r="AK815" s="697"/>
      <c r="AL815" s="697"/>
      <c r="AM815" s="697"/>
      <c r="AN815" s="697"/>
      <c r="AO815" s="697"/>
      <c r="AP815" s="697"/>
      <c r="AQ815" s="697"/>
      <c r="AR815" s="697"/>
      <c r="AS815" s="697"/>
      <c r="AT815" s="698"/>
      <c r="AU815" s="699"/>
      <c r="AV815" s="700"/>
      <c r="AW815" s="700"/>
      <c r="AX815" s="701"/>
    </row>
    <row r="816" spans="1:50" ht="24.75" hidden="1" customHeight="1" x14ac:dyDescent="0.15">
      <c r="A816" s="730"/>
      <c r="B816" s="731"/>
      <c r="C816" s="731"/>
      <c r="D816" s="731"/>
      <c r="E816" s="731"/>
      <c r="F816" s="732"/>
      <c r="G816" s="704"/>
      <c r="H816" s="705"/>
      <c r="I816" s="705"/>
      <c r="J816" s="705"/>
      <c r="K816" s="706"/>
      <c r="L816" s="696"/>
      <c r="M816" s="697"/>
      <c r="N816" s="697"/>
      <c r="O816" s="697"/>
      <c r="P816" s="697"/>
      <c r="Q816" s="697"/>
      <c r="R816" s="697"/>
      <c r="S816" s="697"/>
      <c r="T816" s="697"/>
      <c r="U816" s="697"/>
      <c r="V816" s="697"/>
      <c r="W816" s="697"/>
      <c r="X816" s="698"/>
      <c r="Y816" s="699"/>
      <c r="Z816" s="700"/>
      <c r="AA816" s="700"/>
      <c r="AB816" s="710"/>
      <c r="AC816" s="704"/>
      <c r="AD816" s="705"/>
      <c r="AE816" s="705"/>
      <c r="AF816" s="705"/>
      <c r="AG816" s="706"/>
      <c r="AH816" s="696"/>
      <c r="AI816" s="697"/>
      <c r="AJ816" s="697"/>
      <c r="AK816" s="697"/>
      <c r="AL816" s="697"/>
      <c r="AM816" s="697"/>
      <c r="AN816" s="697"/>
      <c r="AO816" s="697"/>
      <c r="AP816" s="697"/>
      <c r="AQ816" s="697"/>
      <c r="AR816" s="697"/>
      <c r="AS816" s="697"/>
      <c r="AT816" s="698"/>
      <c r="AU816" s="699"/>
      <c r="AV816" s="700"/>
      <c r="AW816" s="700"/>
      <c r="AX816" s="701"/>
    </row>
    <row r="817" spans="1:50" ht="24.75" hidden="1" customHeight="1" x14ac:dyDescent="0.15">
      <c r="A817" s="730"/>
      <c r="B817" s="731"/>
      <c r="C817" s="731"/>
      <c r="D817" s="731"/>
      <c r="E817" s="731"/>
      <c r="F817" s="732"/>
      <c r="G817" s="704"/>
      <c r="H817" s="705"/>
      <c r="I817" s="705"/>
      <c r="J817" s="705"/>
      <c r="K817" s="706"/>
      <c r="L817" s="696"/>
      <c r="M817" s="697"/>
      <c r="N817" s="697"/>
      <c r="O817" s="697"/>
      <c r="P817" s="697"/>
      <c r="Q817" s="697"/>
      <c r="R817" s="697"/>
      <c r="S817" s="697"/>
      <c r="T817" s="697"/>
      <c r="U817" s="697"/>
      <c r="V817" s="697"/>
      <c r="W817" s="697"/>
      <c r="X817" s="698"/>
      <c r="Y817" s="699"/>
      <c r="Z817" s="700"/>
      <c r="AA817" s="700"/>
      <c r="AB817" s="710"/>
      <c r="AC817" s="704"/>
      <c r="AD817" s="705"/>
      <c r="AE817" s="705"/>
      <c r="AF817" s="705"/>
      <c r="AG817" s="706"/>
      <c r="AH817" s="696"/>
      <c r="AI817" s="697"/>
      <c r="AJ817" s="697"/>
      <c r="AK817" s="697"/>
      <c r="AL817" s="697"/>
      <c r="AM817" s="697"/>
      <c r="AN817" s="697"/>
      <c r="AO817" s="697"/>
      <c r="AP817" s="697"/>
      <c r="AQ817" s="697"/>
      <c r="AR817" s="697"/>
      <c r="AS817" s="697"/>
      <c r="AT817" s="698"/>
      <c r="AU817" s="699"/>
      <c r="AV817" s="700"/>
      <c r="AW817" s="700"/>
      <c r="AX817" s="701"/>
    </row>
    <row r="818" spans="1:50" ht="30.75" customHeight="1" x14ac:dyDescent="0.15">
      <c r="A818" s="730"/>
      <c r="B818" s="731"/>
      <c r="C818" s="731"/>
      <c r="D818" s="731"/>
      <c r="E818" s="731"/>
      <c r="F818" s="732"/>
      <c r="G818" s="932" t="s">
        <v>20</v>
      </c>
      <c r="H818" s="933"/>
      <c r="I818" s="933"/>
      <c r="J818" s="933"/>
      <c r="K818" s="933"/>
      <c r="L818" s="934"/>
      <c r="M818" s="935"/>
      <c r="N818" s="935"/>
      <c r="O818" s="935"/>
      <c r="P818" s="935"/>
      <c r="Q818" s="935"/>
      <c r="R818" s="935"/>
      <c r="S818" s="935"/>
      <c r="T818" s="935"/>
      <c r="U818" s="935"/>
      <c r="V818" s="935"/>
      <c r="W818" s="935"/>
      <c r="X818" s="936"/>
      <c r="Y818" s="937">
        <f>SUM(Y808:AB817)</f>
        <v>168</v>
      </c>
      <c r="Z818" s="938"/>
      <c r="AA818" s="938"/>
      <c r="AB818" s="939"/>
      <c r="AC818" s="932" t="s">
        <v>20</v>
      </c>
      <c r="AD818" s="933"/>
      <c r="AE818" s="933"/>
      <c r="AF818" s="933"/>
      <c r="AG818" s="933"/>
      <c r="AH818" s="934"/>
      <c r="AI818" s="935"/>
      <c r="AJ818" s="935"/>
      <c r="AK818" s="935"/>
      <c r="AL818" s="935"/>
      <c r="AM818" s="935"/>
      <c r="AN818" s="935"/>
      <c r="AO818" s="935"/>
      <c r="AP818" s="935"/>
      <c r="AQ818" s="935"/>
      <c r="AR818" s="935"/>
      <c r="AS818" s="935"/>
      <c r="AT818" s="936"/>
      <c r="AU818" s="937">
        <f>SUM(AU808:AX817)</f>
        <v>0</v>
      </c>
      <c r="AV818" s="938"/>
      <c r="AW818" s="938"/>
      <c r="AX818" s="940"/>
    </row>
    <row r="819" spans="1:50" ht="24.75" hidden="1" customHeight="1" x14ac:dyDescent="0.15">
      <c r="A819" s="730"/>
      <c r="B819" s="731"/>
      <c r="C819" s="731"/>
      <c r="D819" s="731"/>
      <c r="E819" s="731"/>
      <c r="F819" s="732"/>
      <c r="G819" s="693" t="s">
        <v>269</v>
      </c>
      <c r="H819" s="694"/>
      <c r="I819" s="694"/>
      <c r="J819" s="694"/>
      <c r="K819" s="694"/>
      <c r="L819" s="694"/>
      <c r="M819" s="694"/>
      <c r="N819" s="694"/>
      <c r="O819" s="694"/>
      <c r="P819" s="694"/>
      <c r="Q819" s="694"/>
      <c r="R819" s="694"/>
      <c r="S819" s="694"/>
      <c r="T819" s="694"/>
      <c r="U819" s="694"/>
      <c r="V819" s="694"/>
      <c r="W819" s="694"/>
      <c r="X819" s="694"/>
      <c r="Y819" s="694"/>
      <c r="Z819" s="694"/>
      <c r="AA819" s="694"/>
      <c r="AB819" s="695"/>
      <c r="AC819" s="693" t="s">
        <v>183</v>
      </c>
      <c r="AD819" s="694"/>
      <c r="AE819" s="694"/>
      <c r="AF819" s="694"/>
      <c r="AG819" s="694"/>
      <c r="AH819" s="694"/>
      <c r="AI819" s="694"/>
      <c r="AJ819" s="694"/>
      <c r="AK819" s="694"/>
      <c r="AL819" s="694"/>
      <c r="AM819" s="694"/>
      <c r="AN819" s="694"/>
      <c r="AO819" s="694"/>
      <c r="AP819" s="694"/>
      <c r="AQ819" s="694"/>
      <c r="AR819" s="694"/>
      <c r="AS819" s="694"/>
      <c r="AT819" s="694"/>
      <c r="AU819" s="694"/>
      <c r="AV819" s="694"/>
      <c r="AW819" s="694"/>
      <c r="AX819" s="897"/>
    </row>
    <row r="820" spans="1:50" ht="24.75" hidden="1" customHeight="1" x14ac:dyDescent="0.15">
      <c r="A820" s="730"/>
      <c r="B820" s="731"/>
      <c r="C820" s="731"/>
      <c r="D820" s="731"/>
      <c r="E820" s="731"/>
      <c r="F820" s="732"/>
      <c r="G820" s="921" t="s">
        <v>17</v>
      </c>
      <c r="H820" s="770"/>
      <c r="I820" s="770"/>
      <c r="J820" s="770"/>
      <c r="K820" s="770"/>
      <c r="L820" s="769" t="s">
        <v>18</v>
      </c>
      <c r="M820" s="770"/>
      <c r="N820" s="770"/>
      <c r="O820" s="770"/>
      <c r="P820" s="770"/>
      <c r="Q820" s="770"/>
      <c r="R820" s="770"/>
      <c r="S820" s="770"/>
      <c r="T820" s="770"/>
      <c r="U820" s="770"/>
      <c r="V820" s="770"/>
      <c r="W820" s="770"/>
      <c r="X820" s="771"/>
      <c r="Y820" s="752" t="s">
        <v>19</v>
      </c>
      <c r="Z820" s="753"/>
      <c r="AA820" s="753"/>
      <c r="AB820" s="902"/>
      <c r="AC820" s="921" t="s">
        <v>17</v>
      </c>
      <c r="AD820" s="770"/>
      <c r="AE820" s="770"/>
      <c r="AF820" s="770"/>
      <c r="AG820" s="770"/>
      <c r="AH820" s="769" t="s">
        <v>18</v>
      </c>
      <c r="AI820" s="770"/>
      <c r="AJ820" s="770"/>
      <c r="AK820" s="770"/>
      <c r="AL820" s="770"/>
      <c r="AM820" s="770"/>
      <c r="AN820" s="770"/>
      <c r="AO820" s="770"/>
      <c r="AP820" s="770"/>
      <c r="AQ820" s="770"/>
      <c r="AR820" s="770"/>
      <c r="AS820" s="770"/>
      <c r="AT820" s="771"/>
      <c r="AU820" s="752" t="s">
        <v>19</v>
      </c>
      <c r="AV820" s="753"/>
      <c r="AW820" s="753"/>
      <c r="AX820" s="754"/>
    </row>
    <row r="821" spans="1:50" s="16" customFormat="1" ht="24.75" hidden="1" customHeight="1" x14ac:dyDescent="0.15">
      <c r="A821" s="730"/>
      <c r="B821" s="731"/>
      <c r="C821" s="731"/>
      <c r="D821" s="731"/>
      <c r="E821" s="731"/>
      <c r="F821" s="732"/>
      <c r="G821" s="946"/>
      <c r="H821" s="773"/>
      <c r="I821" s="773"/>
      <c r="J821" s="773"/>
      <c r="K821" s="774"/>
      <c r="L821" s="763"/>
      <c r="M821" s="764"/>
      <c r="N821" s="764"/>
      <c r="O821" s="764"/>
      <c r="P821" s="764"/>
      <c r="Q821" s="764"/>
      <c r="R821" s="764"/>
      <c r="S821" s="764"/>
      <c r="T821" s="764"/>
      <c r="U821" s="764"/>
      <c r="V821" s="764"/>
      <c r="W821" s="764"/>
      <c r="X821" s="765"/>
      <c r="Y821" s="482"/>
      <c r="Z821" s="483"/>
      <c r="AA821" s="483"/>
      <c r="AB821" s="941"/>
      <c r="AC821" s="946"/>
      <c r="AD821" s="773"/>
      <c r="AE821" s="773"/>
      <c r="AF821" s="773"/>
      <c r="AG821" s="774"/>
      <c r="AH821" s="763"/>
      <c r="AI821" s="764"/>
      <c r="AJ821" s="764"/>
      <c r="AK821" s="764"/>
      <c r="AL821" s="764"/>
      <c r="AM821" s="764"/>
      <c r="AN821" s="764"/>
      <c r="AO821" s="764"/>
      <c r="AP821" s="764"/>
      <c r="AQ821" s="764"/>
      <c r="AR821" s="764"/>
      <c r="AS821" s="764"/>
      <c r="AT821" s="765"/>
      <c r="AU821" s="482"/>
      <c r="AV821" s="483"/>
      <c r="AW821" s="483"/>
      <c r="AX821" s="484"/>
    </row>
    <row r="822" spans="1:50" ht="24.75" hidden="1" customHeight="1" x14ac:dyDescent="0.15">
      <c r="A822" s="730"/>
      <c r="B822" s="731"/>
      <c r="C822" s="731"/>
      <c r="D822" s="731"/>
      <c r="E822" s="731"/>
      <c r="F822" s="732"/>
      <c r="G822" s="704"/>
      <c r="H822" s="705"/>
      <c r="I822" s="705"/>
      <c r="J822" s="705"/>
      <c r="K822" s="706"/>
      <c r="L822" s="696"/>
      <c r="M822" s="697"/>
      <c r="N822" s="697"/>
      <c r="O822" s="697"/>
      <c r="P822" s="697"/>
      <c r="Q822" s="697"/>
      <c r="R822" s="697"/>
      <c r="S822" s="697"/>
      <c r="T822" s="697"/>
      <c r="U822" s="697"/>
      <c r="V822" s="697"/>
      <c r="W822" s="697"/>
      <c r="X822" s="698"/>
      <c r="Y822" s="699"/>
      <c r="Z822" s="700"/>
      <c r="AA822" s="700"/>
      <c r="AB822" s="710"/>
      <c r="AC822" s="704"/>
      <c r="AD822" s="705"/>
      <c r="AE822" s="705"/>
      <c r="AF822" s="705"/>
      <c r="AG822" s="706"/>
      <c r="AH822" s="696"/>
      <c r="AI822" s="697"/>
      <c r="AJ822" s="697"/>
      <c r="AK822" s="697"/>
      <c r="AL822" s="697"/>
      <c r="AM822" s="697"/>
      <c r="AN822" s="697"/>
      <c r="AO822" s="697"/>
      <c r="AP822" s="697"/>
      <c r="AQ822" s="697"/>
      <c r="AR822" s="697"/>
      <c r="AS822" s="697"/>
      <c r="AT822" s="698"/>
      <c r="AU822" s="699"/>
      <c r="AV822" s="700"/>
      <c r="AW822" s="700"/>
      <c r="AX822" s="701"/>
    </row>
    <row r="823" spans="1:50" ht="24.75" hidden="1" customHeight="1" x14ac:dyDescent="0.15">
      <c r="A823" s="730"/>
      <c r="B823" s="731"/>
      <c r="C823" s="731"/>
      <c r="D823" s="731"/>
      <c r="E823" s="731"/>
      <c r="F823" s="732"/>
      <c r="G823" s="704"/>
      <c r="H823" s="705"/>
      <c r="I823" s="705"/>
      <c r="J823" s="705"/>
      <c r="K823" s="706"/>
      <c r="L823" s="696"/>
      <c r="M823" s="697"/>
      <c r="N823" s="697"/>
      <c r="O823" s="697"/>
      <c r="P823" s="697"/>
      <c r="Q823" s="697"/>
      <c r="R823" s="697"/>
      <c r="S823" s="697"/>
      <c r="T823" s="697"/>
      <c r="U823" s="697"/>
      <c r="V823" s="697"/>
      <c r="W823" s="697"/>
      <c r="X823" s="698"/>
      <c r="Y823" s="699"/>
      <c r="Z823" s="700"/>
      <c r="AA823" s="700"/>
      <c r="AB823" s="710"/>
      <c r="AC823" s="704"/>
      <c r="AD823" s="705"/>
      <c r="AE823" s="705"/>
      <c r="AF823" s="705"/>
      <c r="AG823" s="706"/>
      <c r="AH823" s="696"/>
      <c r="AI823" s="697"/>
      <c r="AJ823" s="697"/>
      <c r="AK823" s="697"/>
      <c r="AL823" s="697"/>
      <c r="AM823" s="697"/>
      <c r="AN823" s="697"/>
      <c r="AO823" s="697"/>
      <c r="AP823" s="697"/>
      <c r="AQ823" s="697"/>
      <c r="AR823" s="697"/>
      <c r="AS823" s="697"/>
      <c r="AT823" s="698"/>
      <c r="AU823" s="699"/>
      <c r="AV823" s="700"/>
      <c r="AW823" s="700"/>
      <c r="AX823" s="701"/>
    </row>
    <row r="824" spans="1:50" ht="24.75" hidden="1" customHeight="1" x14ac:dyDescent="0.15">
      <c r="A824" s="730"/>
      <c r="B824" s="731"/>
      <c r="C824" s="731"/>
      <c r="D824" s="731"/>
      <c r="E824" s="731"/>
      <c r="F824" s="732"/>
      <c r="G824" s="704"/>
      <c r="H824" s="705"/>
      <c r="I824" s="705"/>
      <c r="J824" s="705"/>
      <c r="K824" s="706"/>
      <c r="L824" s="696"/>
      <c r="M824" s="697"/>
      <c r="N824" s="697"/>
      <c r="O824" s="697"/>
      <c r="P824" s="697"/>
      <c r="Q824" s="697"/>
      <c r="R824" s="697"/>
      <c r="S824" s="697"/>
      <c r="T824" s="697"/>
      <c r="U824" s="697"/>
      <c r="V824" s="697"/>
      <c r="W824" s="697"/>
      <c r="X824" s="698"/>
      <c r="Y824" s="699"/>
      <c r="Z824" s="700"/>
      <c r="AA824" s="700"/>
      <c r="AB824" s="710"/>
      <c r="AC824" s="704"/>
      <c r="AD824" s="705"/>
      <c r="AE824" s="705"/>
      <c r="AF824" s="705"/>
      <c r="AG824" s="706"/>
      <c r="AH824" s="696"/>
      <c r="AI824" s="697"/>
      <c r="AJ824" s="697"/>
      <c r="AK824" s="697"/>
      <c r="AL824" s="697"/>
      <c r="AM824" s="697"/>
      <c r="AN824" s="697"/>
      <c r="AO824" s="697"/>
      <c r="AP824" s="697"/>
      <c r="AQ824" s="697"/>
      <c r="AR824" s="697"/>
      <c r="AS824" s="697"/>
      <c r="AT824" s="698"/>
      <c r="AU824" s="699"/>
      <c r="AV824" s="700"/>
      <c r="AW824" s="700"/>
      <c r="AX824" s="701"/>
    </row>
    <row r="825" spans="1:50" ht="24.75" hidden="1" customHeight="1" x14ac:dyDescent="0.15">
      <c r="A825" s="730"/>
      <c r="B825" s="731"/>
      <c r="C825" s="731"/>
      <c r="D825" s="731"/>
      <c r="E825" s="731"/>
      <c r="F825" s="732"/>
      <c r="G825" s="704"/>
      <c r="H825" s="705"/>
      <c r="I825" s="705"/>
      <c r="J825" s="705"/>
      <c r="K825" s="706"/>
      <c r="L825" s="696"/>
      <c r="M825" s="697"/>
      <c r="N825" s="697"/>
      <c r="O825" s="697"/>
      <c r="P825" s="697"/>
      <c r="Q825" s="697"/>
      <c r="R825" s="697"/>
      <c r="S825" s="697"/>
      <c r="T825" s="697"/>
      <c r="U825" s="697"/>
      <c r="V825" s="697"/>
      <c r="W825" s="697"/>
      <c r="X825" s="698"/>
      <c r="Y825" s="699"/>
      <c r="Z825" s="700"/>
      <c r="AA825" s="700"/>
      <c r="AB825" s="710"/>
      <c r="AC825" s="704"/>
      <c r="AD825" s="705"/>
      <c r="AE825" s="705"/>
      <c r="AF825" s="705"/>
      <c r="AG825" s="706"/>
      <c r="AH825" s="696"/>
      <c r="AI825" s="697"/>
      <c r="AJ825" s="697"/>
      <c r="AK825" s="697"/>
      <c r="AL825" s="697"/>
      <c r="AM825" s="697"/>
      <c r="AN825" s="697"/>
      <c r="AO825" s="697"/>
      <c r="AP825" s="697"/>
      <c r="AQ825" s="697"/>
      <c r="AR825" s="697"/>
      <c r="AS825" s="697"/>
      <c r="AT825" s="698"/>
      <c r="AU825" s="699"/>
      <c r="AV825" s="700"/>
      <c r="AW825" s="700"/>
      <c r="AX825" s="701"/>
    </row>
    <row r="826" spans="1:50" ht="24.75" hidden="1" customHeight="1" x14ac:dyDescent="0.15">
      <c r="A826" s="730"/>
      <c r="B826" s="731"/>
      <c r="C826" s="731"/>
      <c r="D826" s="731"/>
      <c r="E826" s="731"/>
      <c r="F826" s="732"/>
      <c r="G826" s="704"/>
      <c r="H826" s="705"/>
      <c r="I826" s="705"/>
      <c r="J826" s="705"/>
      <c r="K826" s="706"/>
      <c r="L826" s="696"/>
      <c r="M826" s="697"/>
      <c r="N826" s="697"/>
      <c r="O826" s="697"/>
      <c r="P826" s="697"/>
      <c r="Q826" s="697"/>
      <c r="R826" s="697"/>
      <c r="S826" s="697"/>
      <c r="T826" s="697"/>
      <c r="U826" s="697"/>
      <c r="V826" s="697"/>
      <c r="W826" s="697"/>
      <c r="X826" s="698"/>
      <c r="Y826" s="699"/>
      <c r="Z826" s="700"/>
      <c r="AA826" s="700"/>
      <c r="AB826" s="710"/>
      <c r="AC826" s="704"/>
      <c r="AD826" s="705"/>
      <c r="AE826" s="705"/>
      <c r="AF826" s="705"/>
      <c r="AG826" s="706"/>
      <c r="AH826" s="696"/>
      <c r="AI826" s="697"/>
      <c r="AJ826" s="697"/>
      <c r="AK826" s="697"/>
      <c r="AL826" s="697"/>
      <c r="AM826" s="697"/>
      <c r="AN826" s="697"/>
      <c r="AO826" s="697"/>
      <c r="AP826" s="697"/>
      <c r="AQ826" s="697"/>
      <c r="AR826" s="697"/>
      <c r="AS826" s="697"/>
      <c r="AT826" s="698"/>
      <c r="AU826" s="699"/>
      <c r="AV826" s="700"/>
      <c r="AW826" s="700"/>
      <c r="AX826" s="701"/>
    </row>
    <row r="827" spans="1:50" ht="24.75" hidden="1" customHeight="1" x14ac:dyDescent="0.15">
      <c r="A827" s="730"/>
      <c r="B827" s="731"/>
      <c r="C827" s="731"/>
      <c r="D827" s="731"/>
      <c r="E827" s="731"/>
      <c r="F827" s="732"/>
      <c r="G827" s="704"/>
      <c r="H827" s="705"/>
      <c r="I827" s="705"/>
      <c r="J827" s="705"/>
      <c r="K827" s="706"/>
      <c r="L827" s="696"/>
      <c r="M827" s="697"/>
      <c r="N827" s="697"/>
      <c r="O827" s="697"/>
      <c r="P827" s="697"/>
      <c r="Q827" s="697"/>
      <c r="R827" s="697"/>
      <c r="S827" s="697"/>
      <c r="T827" s="697"/>
      <c r="U827" s="697"/>
      <c r="V827" s="697"/>
      <c r="W827" s="697"/>
      <c r="X827" s="698"/>
      <c r="Y827" s="699"/>
      <c r="Z827" s="700"/>
      <c r="AA827" s="700"/>
      <c r="AB827" s="710"/>
      <c r="AC827" s="704"/>
      <c r="AD827" s="705"/>
      <c r="AE827" s="705"/>
      <c r="AF827" s="705"/>
      <c r="AG827" s="706"/>
      <c r="AH827" s="696"/>
      <c r="AI827" s="697"/>
      <c r="AJ827" s="697"/>
      <c r="AK827" s="697"/>
      <c r="AL827" s="697"/>
      <c r="AM827" s="697"/>
      <c r="AN827" s="697"/>
      <c r="AO827" s="697"/>
      <c r="AP827" s="697"/>
      <c r="AQ827" s="697"/>
      <c r="AR827" s="697"/>
      <c r="AS827" s="697"/>
      <c r="AT827" s="698"/>
      <c r="AU827" s="699"/>
      <c r="AV827" s="700"/>
      <c r="AW827" s="700"/>
      <c r="AX827" s="701"/>
    </row>
    <row r="828" spans="1:50" ht="24.75" hidden="1" customHeight="1" x14ac:dyDescent="0.15">
      <c r="A828" s="730"/>
      <c r="B828" s="731"/>
      <c r="C828" s="731"/>
      <c r="D828" s="731"/>
      <c r="E828" s="731"/>
      <c r="F828" s="732"/>
      <c r="G828" s="704"/>
      <c r="H828" s="705"/>
      <c r="I828" s="705"/>
      <c r="J828" s="705"/>
      <c r="K828" s="706"/>
      <c r="L828" s="696"/>
      <c r="M828" s="697"/>
      <c r="N828" s="697"/>
      <c r="O828" s="697"/>
      <c r="P828" s="697"/>
      <c r="Q828" s="697"/>
      <c r="R828" s="697"/>
      <c r="S828" s="697"/>
      <c r="T828" s="697"/>
      <c r="U828" s="697"/>
      <c r="V828" s="697"/>
      <c r="W828" s="697"/>
      <c r="X828" s="698"/>
      <c r="Y828" s="699"/>
      <c r="Z828" s="700"/>
      <c r="AA828" s="700"/>
      <c r="AB828" s="710"/>
      <c r="AC828" s="704"/>
      <c r="AD828" s="705"/>
      <c r="AE828" s="705"/>
      <c r="AF828" s="705"/>
      <c r="AG828" s="706"/>
      <c r="AH828" s="696"/>
      <c r="AI828" s="697"/>
      <c r="AJ828" s="697"/>
      <c r="AK828" s="697"/>
      <c r="AL828" s="697"/>
      <c r="AM828" s="697"/>
      <c r="AN828" s="697"/>
      <c r="AO828" s="697"/>
      <c r="AP828" s="697"/>
      <c r="AQ828" s="697"/>
      <c r="AR828" s="697"/>
      <c r="AS828" s="697"/>
      <c r="AT828" s="698"/>
      <c r="AU828" s="699"/>
      <c r="AV828" s="700"/>
      <c r="AW828" s="700"/>
      <c r="AX828" s="701"/>
    </row>
    <row r="829" spans="1:50" ht="24.75" hidden="1" customHeight="1" x14ac:dyDescent="0.15">
      <c r="A829" s="730"/>
      <c r="B829" s="731"/>
      <c r="C829" s="731"/>
      <c r="D829" s="731"/>
      <c r="E829" s="731"/>
      <c r="F829" s="732"/>
      <c r="G829" s="704"/>
      <c r="H829" s="705"/>
      <c r="I829" s="705"/>
      <c r="J829" s="705"/>
      <c r="K829" s="706"/>
      <c r="L829" s="696"/>
      <c r="M829" s="697"/>
      <c r="N829" s="697"/>
      <c r="O829" s="697"/>
      <c r="P829" s="697"/>
      <c r="Q829" s="697"/>
      <c r="R829" s="697"/>
      <c r="S829" s="697"/>
      <c r="T829" s="697"/>
      <c r="U829" s="697"/>
      <c r="V829" s="697"/>
      <c r="W829" s="697"/>
      <c r="X829" s="698"/>
      <c r="Y829" s="699"/>
      <c r="Z829" s="700"/>
      <c r="AA829" s="700"/>
      <c r="AB829" s="710"/>
      <c r="AC829" s="704"/>
      <c r="AD829" s="705"/>
      <c r="AE829" s="705"/>
      <c r="AF829" s="705"/>
      <c r="AG829" s="706"/>
      <c r="AH829" s="696"/>
      <c r="AI829" s="697"/>
      <c r="AJ829" s="697"/>
      <c r="AK829" s="697"/>
      <c r="AL829" s="697"/>
      <c r="AM829" s="697"/>
      <c r="AN829" s="697"/>
      <c r="AO829" s="697"/>
      <c r="AP829" s="697"/>
      <c r="AQ829" s="697"/>
      <c r="AR829" s="697"/>
      <c r="AS829" s="697"/>
      <c r="AT829" s="698"/>
      <c r="AU829" s="699"/>
      <c r="AV829" s="700"/>
      <c r="AW829" s="700"/>
      <c r="AX829" s="701"/>
    </row>
    <row r="830" spans="1:50" ht="24.75" hidden="1" customHeight="1" x14ac:dyDescent="0.15">
      <c r="A830" s="730"/>
      <c r="B830" s="731"/>
      <c r="C830" s="731"/>
      <c r="D830" s="731"/>
      <c r="E830" s="731"/>
      <c r="F830" s="732"/>
      <c r="G830" s="704"/>
      <c r="H830" s="705"/>
      <c r="I830" s="705"/>
      <c r="J830" s="705"/>
      <c r="K830" s="706"/>
      <c r="L830" s="696"/>
      <c r="M830" s="697"/>
      <c r="N830" s="697"/>
      <c r="O830" s="697"/>
      <c r="P830" s="697"/>
      <c r="Q830" s="697"/>
      <c r="R830" s="697"/>
      <c r="S830" s="697"/>
      <c r="T830" s="697"/>
      <c r="U830" s="697"/>
      <c r="V830" s="697"/>
      <c r="W830" s="697"/>
      <c r="X830" s="698"/>
      <c r="Y830" s="699"/>
      <c r="Z830" s="700"/>
      <c r="AA830" s="700"/>
      <c r="AB830" s="710"/>
      <c r="AC830" s="704"/>
      <c r="AD830" s="705"/>
      <c r="AE830" s="705"/>
      <c r="AF830" s="705"/>
      <c r="AG830" s="706"/>
      <c r="AH830" s="696"/>
      <c r="AI830" s="697"/>
      <c r="AJ830" s="697"/>
      <c r="AK830" s="697"/>
      <c r="AL830" s="697"/>
      <c r="AM830" s="697"/>
      <c r="AN830" s="697"/>
      <c r="AO830" s="697"/>
      <c r="AP830" s="697"/>
      <c r="AQ830" s="697"/>
      <c r="AR830" s="697"/>
      <c r="AS830" s="697"/>
      <c r="AT830" s="698"/>
      <c r="AU830" s="699"/>
      <c r="AV830" s="700"/>
      <c r="AW830" s="700"/>
      <c r="AX830" s="701"/>
    </row>
    <row r="831" spans="1:50" ht="24.75" hidden="1" customHeight="1" x14ac:dyDescent="0.15">
      <c r="A831" s="730"/>
      <c r="B831" s="731"/>
      <c r="C831" s="731"/>
      <c r="D831" s="731"/>
      <c r="E831" s="731"/>
      <c r="F831" s="732"/>
      <c r="G831" s="932" t="s">
        <v>20</v>
      </c>
      <c r="H831" s="933"/>
      <c r="I831" s="933"/>
      <c r="J831" s="933"/>
      <c r="K831" s="933"/>
      <c r="L831" s="934"/>
      <c r="M831" s="935"/>
      <c r="N831" s="935"/>
      <c r="O831" s="935"/>
      <c r="P831" s="935"/>
      <c r="Q831" s="935"/>
      <c r="R831" s="935"/>
      <c r="S831" s="935"/>
      <c r="T831" s="935"/>
      <c r="U831" s="935"/>
      <c r="V831" s="935"/>
      <c r="W831" s="935"/>
      <c r="X831" s="936"/>
      <c r="Y831" s="937">
        <f>SUM(Y821:AB830)</f>
        <v>0</v>
      </c>
      <c r="Z831" s="938"/>
      <c r="AA831" s="938"/>
      <c r="AB831" s="939"/>
      <c r="AC831" s="932" t="s">
        <v>20</v>
      </c>
      <c r="AD831" s="933"/>
      <c r="AE831" s="933"/>
      <c r="AF831" s="933"/>
      <c r="AG831" s="933"/>
      <c r="AH831" s="934"/>
      <c r="AI831" s="935"/>
      <c r="AJ831" s="935"/>
      <c r="AK831" s="935"/>
      <c r="AL831" s="935"/>
      <c r="AM831" s="935"/>
      <c r="AN831" s="935"/>
      <c r="AO831" s="935"/>
      <c r="AP831" s="935"/>
      <c r="AQ831" s="935"/>
      <c r="AR831" s="935"/>
      <c r="AS831" s="935"/>
      <c r="AT831" s="936"/>
      <c r="AU831" s="937">
        <f>SUM(AU821:AX830)</f>
        <v>0</v>
      </c>
      <c r="AV831" s="938"/>
      <c r="AW831" s="938"/>
      <c r="AX831" s="940"/>
    </row>
    <row r="832" spans="1:50" ht="29.25" customHeight="1" thickBot="1" x14ac:dyDescent="0.2">
      <c r="A832" s="1015" t="s">
        <v>148</v>
      </c>
      <c r="B832" s="1016"/>
      <c r="C832" s="1016"/>
      <c r="D832" s="1016"/>
      <c r="E832" s="1016"/>
      <c r="F832" s="1016"/>
      <c r="G832" s="1016"/>
      <c r="H832" s="1016"/>
      <c r="I832" s="1016"/>
      <c r="J832" s="1016"/>
      <c r="K832" s="1016"/>
      <c r="L832" s="1016"/>
      <c r="M832" s="1016"/>
      <c r="N832" s="1016"/>
      <c r="O832" s="1016"/>
      <c r="P832" s="1016"/>
      <c r="Q832" s="1016"/>
      <c r="R832" s="1016"/>
      <c r="S832" s="1016"/>
      <c r="T832" s="1016"/>
      <c r="U832" s="1016"/>
      <c r="V832" s="1016"/>
      <c r="W832" s="1016"/>
      <c r="X832" s="1016"/>
      <c r="Y832" s="1016"/>
      <c r="Z832" s="1016"/>
      <c r="AA832" s="1016"/>
      <c r="AB832" s="1016"/>
      <c r="AC832" s="1016"/>
      <c r="AD832" s="1016"/>
      <c r="AE832" s="1016"/>
      <c r="AF832" s="1016"/>
      <c r="AG832" s="1016"/>
      <c r="AH832" s="1016"/>
      <c r="AI832" s="1016"/>
      <c r="AJ832" s="1016"/>
      <c r="AK832" s="1017"/>
      <c r="AL832" s="279" t="s">
        <v>345</v>
      </c>
      <c r="AM832" s="280"/>
      <c r="AN832" s="280"/>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0"/>
      <c r="B837" s="380"/>
      <c r="C837" s="380" t="s">
        <v>26</v>
      </c>
      <c r="D837" s="380"/>
      <c r="E837" s="380"/>
      <c r="F837" s="380"/>
      <c r="G837" s="380"/>
      <c r="H837" s="380"/>
      <c r="I837" s="380"/>
      <c r="J837" s="148" t="s">
        <v>300</v>
      </c>
      <c r="K837" s="381"/>
      <c r="L837" s="381"/>
      <c r="M837" s="381"/>
      <c r="N837" s="381"/>
      <c r="O837" s="381"/>
      <c r="P837" s="382" t="s">
        <v>247</v>
      </c>
      <c r="Q837" s="382"/>
      <c r="R837" s="382"/>
      <c r="S837" s="382"/>
      <c r="T837" s="382"/>
      <c r="U837" s="382"/>
      <c r="V837" s="382"/>
      <c r="W837" s="382"/>
      <c r="X837" s="382"/>
      <c r="Y837" s="383" t="s">
        <v>298</v>
      </c>
      <c r="Z837" s="384"/>
      <c r="AA837" s="384"/>
      <c r="AB837" s="384"/>
      <c r="AC837" s="148" t="s">
        <v>339</v>
      </c>
      <c r="AD837" s="148"/>
      <c r="AE837" s="148"/>
      <c r="AF837" s="148"/>
      <c r="AG837" s="148"/>
      <c r="AH837" s="383" t="s">
        <v>366</v>
      </c>
      <c r="AI837" s="380"/>
      <c r="AJ837" s="380"/>
      <c r="AK837" s="380"/>
      <c r="AL837" s="380" t="s">
        <v>21</v>
      </c>
      <c r="AM837" s="380"/>
      <c r="AN837" s="380"/>
      <c r="AO837" s="385"/>
      <c r="AP837" s="386" t="s">
        <v>301</v>
      </c>
      <c r="AQ837" s="386"/>
      <c r="AR837" s="386"/>
      <c r="AS837" s="386"/>
      <c r="AT837" s="386"/>
      <c r="AU837" s="386"/>
      <c r="AV837" s="386"/>
      <c r="AW837" s="386"/>
      <c r="AX837" s="386"/>
    </row>
    <row r="838" spans="1:50" ht="78" customHeight="1" x14ac:dyDescent="0.15">
      <c r="A838" s="465">
        <v>1</v>
      </c>
      <c r="B838" s="465">
        <v>1</v>
      </c>
      <c r="C838" s="458" t="s">
        <v>644</v>
      </c>
      <c r="D838" s="367"/>
      <c r="E838" s="367"/>
      <c r="F838" s="367"/>
      <c r="G838" s="367"/>
      <c r="H838" s="367"/>
      <c r="I838" s="367"/>
      <c r="J838" s="421">
        <v>4030005012570</v>
      </c>
      <c r="K838" s="369"/>
      <c r="L838" s="369"/>
      <c r="M838" s="369"/>
      <c r="N838" s="369"/>
      <c r="O838" s="369"/>
      <c r="P838" s="449" t="s">
        <v>645</v>
      </c>
      <c r="Q838" s="1018"/>
      <c r="R838" s="1018"/>
      <c r="S838" s="1018"/>
      <c r="T838" s="1018"/>
      <c r="U838" s="1018"/>
      <c r="V838" s="1018"/>
      <c r="W838" s="1018"/>
      <c r="X838" s="1019"/>
      <c r="Y838" s="452">
        <v>100877.5</v>
      </c>
      <c r="Z838" s="453"/>
      <c r="AA838" s="453"/>
      <c r="AB838" s="454"/>
      <c r="AC838" s="1013" t="s">
        <v>646</v>
      </c>
      <c r="AD838" s="1014"/>
      <c r="AE838" s="1014"/>
      <c r="AF838" s="1014"/>
      <c r="AG838" s="1014"/>
      <c r="AH838" s="418" t="s">
        <v>407</v>
      </c>
      <c r="AI838" s="419"/>
      <c r="AJ838" s="419"/>
      <c r="AK838" s="420"/>
      <c r="AL838" s="418" t="s">
        <v>407</v>
      </c>
      <c r="AM838" s="419"/>
      <c r="AN838" s="419"/>
      <c r="AO838" s="420"/>
      <c r="AP838" s="366" t="s">
        <v>407</v>
      </c>
      <c r="AQ838" s="366"/>
      <c r="AR838" s="366"/>
      <c r="AS838" s="366"/>
      <c r="AT838" s="366"/>
      <c r="AU838" s="366"/>
      <c r="AV838" s="366"/>
      <c r="AW838" s="366"/>
      <c r="AX838" s="366"/>
    </row>
    <row r="839" spans="1:50" ht="30" hidden="1" customHeight="1" x14ac:dyDescent="0.15">
      <c r="A839" s="465">
        <v>2</v>
      </c>
      <c r="B839" s="465">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374"/>
      <c r="AD839" s="374"/>
      <c r="AE839" s="374"/>
      <c r="AF839" s="374"/>
      <c r="AG839" s="374"/>
      <c r="AH839" s="376"/>
      <c r="AI839" s="377"/>
      <c r="AJ839" s="377"/>
      <c r="AK839" s="377"/>
      <c r="AL839" s="363"/>
      <c r="AM839" s="364"/>
      <c r="AN839" s="364"/>
      <c r="AO839" s="365"/>
      <c r="AP839" s="366"/>
      <c r="AQ839" s="366"/>
      <c r="AR839" s="366"/>
      <c r="AS839" s="366"/>
      <c r="AT839" s="366"/>
      <c r="AU839" s="366"/>
      <c r="AV839" s="366"/>
      <c r="AW839" s="366"/>
      <c r="AX839" s="366"/>
    </row>
    <row r="840" spans="1:50" ht="30" hidden="1" customHeight="1" x14ac:dyDescent="0.15">
      <c r="A840" s="465">
        <v>3</v>
      </c>
      <c r="B840" s="465">
        <v>1</v>
      </c>
      <c r="C840" s="378"/>
      <c r="D840" s="367"/>
      <c r="E840" s="367"/>
      <c r="F840" s="367"/>
      <c r="G840" s="367"/>
      <c r="H840" s="367"/>
      <c r="I840" s="367"/>
      <c r="J840" s="368"/>
      <c r="K840" s="369"/>
      <c r="L840" s="369"/>
      <c r="M840" s="369"/>
      <c r="N840" s="369"/>
      <c r="O840" s="369"/>
      <c r="P840" s="379"/>
      <c r="Q840" s="370"/>
      <c r="R840" s="370"/>
      <c r="S840" s="370"/>
      <c r="T840" s="370"/>
      <c r="U840" s="370"/>
      <c r="V840" s="370"/>
      <c r="W840" s="370"/>
      <c r="X840" s="370"/>
      <c r="Y840" s="371"/>
      <c r="Z840" s="372"/>
      <c r="AA840" s="372"/>
      <c r="AB840" s="373"/>
      <c r="AC840" s="374"/>
      <c r="AD840" s="374"/>
      <c r="AE840" s="374"/>
      <c r="AF840" s="374"/>
      <c r="AG840" s="374"/>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465">
        <v>4</v>
      </c>
      <c r="B841" s="465">
        <v>1</v>
      </c>
      <c r="C841" s="378"/>
      <c r="D841" s="367"/>
      <c r="E841" s="367"/>
      <c r="F841" s="367"/>
      <c r="G841" s="367"/>
      <c r="H841" s="367"/>
      <c r="I841" s="367"/>
      <c r="J841" s="368"/>
      <c r="K841" s="369"/>
      <c r="L841" s="369"/>
      <c r="M841" s="369"/>
      <c r="N841" s="369"/>
      <c r="O841" s="369"/>
      <c r="P841" s="379"/>
      <c r="Q841" s="370"/>
      <c r="R841" s="370"/>
      <c r="S841" s="370"/>
      <c r="T841" s="370"/>
      <c r="U841" s="370"/>
      <c r="V841" s="370"/>
      <c r="W841" s="370"/>
      <c r="X841" s="370"/>
      <c r="Y841" s="371"/>
      <c r="Z841" s="372"/>
      <c r="AA841" s="372"/>
      <c r="AB841" s="373"/>
      <c r="AC841" s="374"/>
      <c r="AD841" s="374"/>
      <c r="AE841" s="374"/>
      <c r="AF841" s="374"/>
      <c r="AG841" s="374"/>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465">
        <v>5</v>
      </c>
      <c r="B842" s="465">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465">
        <v>6</v>
      </c>
      <c r="B843" s="465">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465">
        <v>7</v>
      </c>
      <c r="B844" s="465">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465">
        <v>8</v>
      </c>
      <c r="B845" s="465">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465">
        <v>9</v>
      </c>
      <c r="B846" s="465">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465">
        <v>10</v>
      </c>
      <c r="B847" s="465">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465">
        <v>11</v>
      </c>
      <c r="B848" s="465">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465">
        <v>12</v>
      </c>
      <c r="B849" s="465">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465">
        <v>13</v>
      </c>
      <c r="B850" s="465">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465">
        <v>14</v>
      </c>
      <c r="B851" s="465">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465">
        <v>15</v>
      </c>
      <c r="B852" s="465">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30" hidden="1" customHeight="1" x14ac:dyDescent="0.15">
      <c r="A853" s="465">
        <v>16</v>
      </c>
      <c r="B853" s="465">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s="16" customFormat="1" ht="30" hidden="1" customHeight="1" x14ac:dyDescent="0.15">
      <c r="A854" s="465">
        <v>17</v>
      </c>
      <c r="B854" s="465">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465">
        <v>18</v>
      </c>
      <c r="B855" s="465">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465">
        <v>19</v>
      </c>
      <c r="B856" s="465">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465">
        <v>20</v>
      </c>
      <c r="B857" s="465">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465">
        <v>21</v>
      </c>
      <c r="B858" s="465">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465">
        <v>22</v>
      </c>
      <c r="B859" s="465">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465">
        <v>23</v>
      </c>
      <c r="B860" s="465">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465">
        <v>24</v>
      </c>
      <c r="B861" s="465">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465">
        <v>25</v>
      </c>
      <c r="B862" s="465">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465">
        <v>26</v>
      </c>
      <c r="B863" s="465">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465">
        <v>27</v>
      </c>
      <c r="B864" s="465">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465">
        <v>28</v>
      </c>
      <c r="B865" s="465">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465">
        <v>29</v>
      </c>
      <c r="B866" s="465">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30" hidden="1" customHeight="1" x14ac:dyDescent="0.15">
      <c r="A867" s="465">
        <v>30</v>
      </c>
      <c r="B867" s="465">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0"/>
      <c r="B870" s="380"/>
      <c r="C870" s="380" t="s">
        <v>26</v>
      </c>
      <c r="D870" s="380"/>
      <c r="E870" s="380"/>
      <c r="F870" s="380"/>
      <c r="G870" s="380"/>
      <c r="H870" s="380"/>
      <c r="I870" s="380"/>
      <c r="J870" s="148" t="s">
        <v>300</v>
      </c>
      <c r="K870" s="381"/>
      <c r="L870" s="381"/>
      <c r="M870" s="381"/>
      <c r="N870" s="381"/>
      <c r="O870" s="381"/>
      <c r="P870" s="382" t="s">
        <v>247</v>
      </c>
      <c r="Q870" s="382"/>
      <c r="R870" s="382"/>
      <c r="S870" s="382"/>
      <c r="T870" s="382"/>
      <c r="U870" s="382"/>
      <c r="V870" s="382"/>
      <c r="W870" s="382"/>
      <c r="X870" s="382"/>
      <c r="Y870" s="383" t="s">
        <v>298</v>
      </c>
      <c r="Z870" s="384"/>
      <c r="AA870" s="384"/>
      <c r="AB870" s="384"/>
      <c r="AC870" s="148" t="s">
        <v>339</v>
      </c>
      <c r="AD870" s="148"/>
      <c r="AE870" s="148"/>
      <c r="AF870" s="148"/>
      <c r="AG870" s="148"/>
      <c r="AH870" s="383" t="s">
        <v>366</v>
      </c>
      <c r="AI870" s="380"/>
      <c r="AJ870" s="380"/>
      <c r="AK870" s="380"/>
      <c r="AL870" s="380" t="s">
        <v>21</v>
      </c>
      <c r="AM870" s="380"/>
      <c r="AN870" s="380"/>
      <c r="AO870" s="385"/>
      <c r="AP870" s="386" t="s">
        <v>301</v>
      </c>
      <c r="AQ870" s="386"/>
      <c r="AR870" s="386"/>
      <c r="AS870" s="386"/>
      <c r="AT870" s="386"/>
      <c r="AU870" s="386"/>
      <c r="AV870" s="386"/>
      <c r="AW870" s="386"/>
      <c r="AX870" s="386"/>
    </row>
    <row r="871" spans="1:50" ht="71.25" customHeight="1" x14ac:dyDescent="0.15">
      <c r="A871" s="465">
        <v>1</v>
      </c>
      <c r="B871" s="465">
        <v>1</v>
      </c>
      <c r="C871" s="458" t="s">
        <v>729</v>
      </c>
      <c r="D871" s="367"/>
      <c r="E871" s="367"/>
      <c r="F871" s="367"/>
      <c r="G871" s="367"/>
      <c r="H871" s="367"/>
      <c r="I871" s="367"/>
      <c r="J871" s="421">
        <v>2010001033161</v>
      </c>
      <c r="K871" s="369"/>
      <c r="L871" s="369"/>
      <c r="M871" s="369"/>
      <c r="N871" s="369"/>
      <c r="O871" s="369"/>
      <c r="P871" s="449" t="s">
        <v>649</v>
      </c>
      <c r="Q871" s="1018"/>
      <c r="R871" s="1018"/>
      <c r="S871" s="1018"/>
      <c r="T871" s="1018"/>
      <c r="U871" s="1018"/>
      <c r="V871" s="1018"/>
      <c r="W871" s="1018"/>
      <c r="X871" s="1019"/>
      <c r="Y871" s="452">
        <v>56.6</v>
      </c>
      <c r="Z871" s="453"/>
      <c r="AA871" s="453"/>
      <c r="AB871" s="454"/>
      <c r="AC871" s="1013" t="s">
        <v>372</v>
      </c>
      <c r="AD871" s="1014"/>
      <c r="AE871" s="1014"/>
      <c r="AF871" s="1014"/>
      <c r="AG871" s="1014"/>
      <c r="AH871" s="418">
        <v>2</v>
      </c>
      <c r="AI871" s="419"/>
      <c r="AJ871" s="419"/>
      <c r="AK871" s="420"/>
      <c r="AL871" s="418" t="s">
        <v>407</v>
      </c>
      <c r="AM871" s="419"/>
      <c r="AN871" s="419"/>
      <c r="AO871" s="420"/>
      <c r="AP871" s="366" t="s">
        <v>566</v>
      </c>
      <c r="AQ871" s="366"/>
      <c r="AR871" s="366"/>
      <c r="AS871" s="366"/>
      <c r="AT871" s="366"/>
      <c r="AU871" s="366"/>
      <c r="AV871" s="366"/>
      <c r="AW871" s="366"/>
      <c r="AX871" s="366"/>
    </row>
    <row r="872" spans="1:50" ht="71.25" customHeight="1" x14ac:dyDescent="0.15">
      <c r="A872" s="465">
        <v>2</v>
      </c>
      <c r="B872" s="465">
        <v>1</v>
      </c>
      <c r="C872" s="378" t="s">
        <v>730</v>
      </c>
      <c r="D872" s="367"/>
      <c r="E872" s="367"/>
      <c r="F872" s="367"/>
      <c r="G872" s="367"/>
      <c r="H872" s="367"/>
      <c r="I872" s="367"/>
      <c r="J872" s="421">
        <v>3010001024705</v>
      </c>
      <c r="K872" s="369"/>
      <c r="L872" s="369"/>
      <c r="M872" s="369"/>
      <c r="N872" s="369"/>
      <c r="O872" s="369"/>
      <c r="P872" s="370" t="s">
        <v>650</v>
      </c>
      <c r="Q872" s="370"/>
      <c r="R872" s="370"/>
      <c r="S872" s="370"/>
      <c r="T872" s="370"/>
      <c r="U872" s="370"/>
      <c r="V872" s="370"/>
      <c r="W872" s="370"/>
      <c r="X872" s="370"/>
      <c r="Y872" s="452">
        <v>19.8</v>
      </c>
      <c r="Z872" s="453"/>
      <c r="AA872" s="453"/>
      <c r="AB872" s="454"/>
      <c r="AC872" s="460" t="s">
        <v>376</v>
      </c>
      <c r="AD872" s="460"/>
      <c r="AE872" s="460"/>
      <c r="AF872" s="460"/>
      <c r="AG872" s="460"/>
      <c r="AH872" s="461" t="s">
        <v>407</v>
      </c>
      <c r="AI872" s="462"/>
      <c r="AJ872" s="462"/>
      <c r="AK872" s="462"/>
      <c r="AL872" s="418" t="s">
        <v>407</v>
      </c>
      <c r="AM872" s="419"/>
      <c r="AN872" s="419"/>
      <c r="AO872" s="420"/>
      <c r="AP872" s="366" t="s">
        <v>566</v>
      </c>
      <c r="AQ872" s="366"/>
      <c r="AR872" s="366"/>
      <c r="AS872" s="366"/>
      <c r="AT872" s="366"/>
      <c r="AU872" s="366"/>
      <c r="AV872" s="366"/>
      <c r="AW872" s="366"/>
      <c r="AX872" s="366"/>
    </row>
    <row r="873" spans="1:50" ht="71.25" customHeight="1" x14ac:dyDescent="0.15">
      <c r="A873" s="465">
        <v>3</v>
      </c>
      <c r="B873" s="465">
        <v>1</v>
      </c>
      <c r="C873" s="378" t="s">
        <v>730</v>
      </c>
      <c r="D873" s="367"/>
      <c r="E873" s="367"/>
      <c r="F873" s="367"/>
      <c r="G873" s="367"/>
      <c r="H873" s="367"/>
      <c r="I873" s="367"/>
      <c r="J873" s="421">
        <v>3010001024705</v>
      </c>
      <c r="K873" s="369"/>
      <c r="L873" s="369"/>
      <c r="M873" s="369"/>
      <c r="N873" s="369"/>
      <c r="O873" s="369"/>
      <c r="P873" s="370" t="s">
        <v>651</v>
      </c>
      <c r="Q873" s="370"/>
      <c r="R873" s="370"/>
      <c r="S873" s="370"/>
      <c r="T873" s="370"/>
      <c r="U873" s="370"/>
      <c r="V873" s="370"/>
      <c r="W873" s="370"/>
      <c r="X873" s="370"/>
      <c r="Y873" s="452">
        <v>14.1</v>
      </c>
      <c r="Z873" s="453"/>
      <c r="AA873" s="453"/>
      <c r="AB873" s="454"/>
      <c r="AC873" s="460" t="s">
        <v>376</v>
      </c>
      <c r="AD873" s="460"/>
      <c r="AE873" s="460"/>
      <c r="AF873" s="460"/>
      <c r="AG873" s="460"/>
      <c r="AH873" s="461" t="s">
        <v>407</v>
      </c>
      <c r="AI873" s="462"/>
      <c r="AJ873" s="462"/>
      <c r="AK873" s="462"/>
      <c r="AL873" s="418" t="s">
        <v>407</v>
      </c>
      <c r="AM873" s="419"/>
      <c r="AN873" s="419"/>
      <c r="AO873" s="420"/>
      <c r="AP873" s="366" t="s">
        <v>566</v>
      </c>
      <c r="AQ873" s="366"/>
      <c r="AR873" s="366"/>
      <c r="AS873" s="366"/>
      <c r="AT873" s="366"/>
      <c r="AU873" s="366"/>
      <c r="AV873" s="366"/>
      <c r="AW873" s="366"/>
      <c r="AX873" s="366"/>
    </row>
    <row r="874" spans="1:50" ht="71.25" customHeight="1" x14ac:dyDescent="0.15">
      <c r="A874" s="465">
        <v>4</v>
      </c>
      <c r="B874" s="465">
        <v>1</v>
      </c>
      <c r="C874" s="378" t="s">
        <v>730</v>
      </c>
      <c r="D874" s="367"/>
      <c r="E874" s="367"/>
      <c r="F874" s="367"/>
      <c r="G874" s="367"/>
      <c r="H874" s="367"/>
      <c r="I874" s="367"/>
      <c r="J874" s="421">
        <v>3010001024705</v>
      </c>
      <c r="K874" s="369"/>
      <c r="L874" s="369"/>
      <c r="M874" s="369"/>
      <c r="N874" s="369"/>
      <c r="O874" s="369"/>
      <c r="P874" s="370" t="s">
        <v>652</v>
      </c>
      <c r="Q874" s="370"/>
      <c r="R874" s="370"/>
      <c r="S874" s="370"/>
      <c r="T874" s="370"/>
      <c r="U874" s="370"/>
      <c r="V874" s="370"/>
      <c r="W874" s="370"/>
      <c r="X874" s="370"/>
      <c r="Y874" s="452">
        <v>5</v>
      </c>
      <c r="Z874" s="453"/>
      <c r="AA874" s="453"/>
      <c r="AB874" s="454"/>
      <c r="AC874" s="460" t="s">
        <v>376</v>
      </c>
      <c r="AD874" s="460"/>
      <c r="AE874" s="460"/>
      <c r="AF874" s="460"/>
      <c r="AG874" s="460"/>
      <c r="AH874" s="461" t="s">
        <v>407</v>
      </c>
      <c r="AI874" s="462"/>
      <c r="AJ874" s="462"/>
      <c r="AK874" s="462"/>
      <c r="AL874" s="418" t="s">
        <v>407</v>
      </c>
      <c r="AM874" s="419"/>
      <c r="AN874" s="419"/>
      <c r="AO874" s="420"/>
      <c r="AP874" s="366" t="s">
        <v>566</v>
      </c>
      <c r="AQ874" s="366"/>
      <c r="AR874" s="366"/>
      <c r="AS874" s="366"/>
      <c r="AT874" s="366"/>
      <c r="AU874" s="366"/>
      <c r="AV874" s="366"/>
      <c r="AW874" s="366"/>
      <c r="AX874" s="366"/>
    </row>
    <row r="875" spans="1:50" ht="71.25" customHeight="1" x14ac:dyDescent="0.15">
      <c r="A875" s="465">
        <v>5</v>
      </c>
      <c r="B875" s="465">
        <v>1</v>
      </c>
      <c r="C875" s="378" t="s">
        <v>730</v>
      </c>
      <c r="D875" s="367"/>
      <c r="E875" s="367"/>
      <c r="F875" s="367"/>
      <c r="G875" s="367"/>
      <c r="H875" s="367"/>
      <c r="I875" s="367"/>
      <c r="J875" s="421">
        <v>3010001024705</v>
      </c>
      <c r="K875" s="369"/>
      <c r="L875" s="369"/>
      <c r="M875" s="369"/>
      <c r="N875" s="369"/>
      <c r="O875" s="369"/>
      <c r="P875" s="370" t="s">
        <v>653</v>
      </c>
      <c r="Q875" s="370"/>
      <c r="R875" s="370"/>
      <c r="S875" s="370"/>
      <c r="T875" s="370"/>
      <c r="U875" s="370"/>
      <c r="V875" s="370"/>
      <c r="W875" s="370"/>
      <c r="X875" s="370"/>
      <c r="Y875" s="452">
        <v>4.0999999999999996</v>
      </c>
      <c r="Z875" s="453"/>
      <c r="AA875" s="453"/>
      <c r="AB875" s="454"/>
      <c r="AC875" s="460" t="s">
        <v>376</v>
      </c>
      <c r="AD875" s="460"/>
      <c r="AE875" s="460"/>
      <c r="AF875" s="460"/>
      <c r="AG875" s="460"/>
      <c r="AH875" s="461" t="s">
        <v>407</v>
      </c>
      <c r="AI875" s="462"/>
      <c r="AJ875" s="462"/>
      <c r="AK875" s="462"/>
      <c r="AL875" s="418" t="s">
        <v>407</v>
      </c>
      <c r="AM875" s="419"/>
      <c r="AN875" s="419"/>
      <c r="AO875" s="420"/>
      <c r="AP875" s="366" t="s">
        <v>566</v>
      </c>
      <c r="AQ875" s="366"/>
      <c r="AR875" s="366"/>
      <c r="AS875" s="366"/>
      <c r="AT875" s="366"/>
      <c r="AU875" s="366"/>
      <c r="AV875" s="366"/>
      <c r="AW875" s="366"/>
      <c r="AX875" s="366"/>
    </row>
    <row r="876" spans="1:50" ht="71.25" customHeight="1" x14ac:dyDescent="0.15">
      <c r="A876" s="465">
        <v>6</v>
      </c>
      <c r="B876" s="465">
        <v>1</v>
      </c>
      <c r="C876" s="378" t="s">
        <v>730</v>
      </c>
      <c r="D876" s="367"/>
      <c r="E876" s="367"/>
      <c r="F876" s="367"/>
      <c r="G876" s="367"/>
      <c r="H876" s="367"/>
      <c r="I876" s="367"/>
      <c r="J876" s="421">
        <v>3010001024705</v>
      </c>
      <c r="K876" s="369"/>
      <c r="L876" s="369"/>
      <c r="M876" s="369"/>
      <c r="N876" s="369"/>
      <c r="O876" s="369"/>
      <c r="P876" s="370" t="s">
        <v>654</v>
      </c>
      <c r="Q876" s="370"/>
      <c r="R876" s="370"/>
      <c r="S876" s="370"/>
      <c r="T876" s="370"/>
      <c r="U876" s="370"/>
      <c r="V876" s="370"/>
      <c r="W876" s="370"/>
      <c r="X876" s="370"/>
      <c r="Y876" s="452">
        <v>2.1</v>
      </c>
      <c r="Z876" s="453"/>
      <c r="AA876" s="453"/>
      <c r="AB876" s="454"/>
      <c r="AC876" s="460" t="s">
        <v>371</v>
      </c>
      <c r="AD876" s="460"/>
      <c r="AE876" s="460"/>
      <c r="AF876" s="460"/>
      <c r="AG876" s="460"/>
      <c r="AH876" s="461">
        <v>1</v>
      </c>
      <c r="AI876" s="462"/>
      <c r="AJ876" s="462"/>
      <c r="AK876" s="462"/>
      <c r="AL876" s="418" t="s">
        <v>407</v>
      </c>
      <c r="AM876" s="419"/>
      <c r="AN876" s="419"/>
      <c r="AO876" s="420"/>
      <c r="AP876" s="366" t="s">
        <v>566</v>
      </c>
      <c r="AQ876" s="366"/>
      <c r="AR876" s="366"/>
      <c r="AS876" s="366"/>
      <c r="AT876" s="366"/>
      <c r="AU876" s="366"/>
      <c r="AV876" s="366"/>
      <c r="AW876" s="366"/>
      <c r="AX876" s="366"/>
    </row>
    <row r="877" spans="1:50" ht="71.25" customHeight="1" x14ac:dyDescent="0.15">
      <c r="A877" s="465">
        <v>7</v>
      </c>
      <c r="B877" s="465">
        <v>1</v>
      </c>
      <c r="C877" s="378" t="s">
        <v>730</v>
      </c>
      <c r="D877" s="367"/>
      <c r="E877" s="367"/>
      <c r="F877" s="367"/>
      <c r="G877" s="367"/>
      <c r="H877" s="367"/>
      <c r="I877" s="367"/>
      <c r="J877" s="421">
        <v>3010001024705</v>
      </c>
      <c r="K877" s="369"/>
      <c r="L877" s="369"/>
      <c r="M877" s="369"/>
      <c r="N877" s="369"/>
      <c r="O877" s="369"/>
      <c r="P877" s="370" t="s">
        <v>655</v>
      </c>
      <c r="Q877" s="370"/>
      <c r="R877" s="370"/>
      <c r="S877" s="370"/>
      <c r="T877" s="370"/>
      <c r="U877" s="370"/>
      <c r="V877" s="370"/>
      <c r="W877" s="370"/>
      <c r="X877" s="370"/>
      <c r="Y877" s="452">
        <v>1.3</v>
      </c>
      <c r="Z877" s="453"/>
      <c r="AA877" s="453"/>
      <c r="AB877" s="454"/>
      <c r="AC877" s="460" t="s">
        <v>376</v>
      </c>
      <c r="AD877" s="460"/>
      <c r="AE877" s="460"/>
      <c r="AF877" s="460"/>
      <c r="AG877" s="460"/>
      <c r="AH877" s="461" t="s">
        <v>407</v>
      </c>
      <c r="AI877" s="462"/>
      <c r="AJ877" s="462"/>
      <c r="AK877" s="462"/>
      <c r="AL877" s="418" t="s">
        <v>407</v>
      </c>
      <c r="AM877" s="419"/>
      <c r="AN877" s="419"/>
      <c r="AO877" s="420"/>
      <c r="AP877" s="366" t="s">
        <v>566</v>
      </c>
      <c r="AQ877" s="366"/>
      <c r="AR877" s="366"/>
      <c r="AS877" s="366"/>
      <c r="AT877" s="366"/>
      <c r="AU877" s="366"/>
      <c r="AV877" s="366"/>
      <c r="AW877" s="366"/>
      <c r="AX877" s="366"/>
    </row>
    <row r="878" spans="1:50" ht="71.25" customHeight="1" x14ac:dyDescent="0.15">
      <c r="A878" s="465">
        <v>8</v>
      </c>
      <c r="B878" s="465">
        <v>1</v>
      </c>
      <c r="C878" s="378" t="s">
        <v>730</v>
      </c>
      <c r="D878" s="367"/>
      <c r="E878" s="367"/>
      <c r="F878" s="367"/>
      <c r="G878" s="367"/>
      <c r="H878" s="367"/>
      <c r="I878" s="367"/>
      <c r="J878" s="421">
        <v>3010001024705</v>
      </c>
      <c r="K878" s="369"/>
      <c r="L878" s="369"/>
      <c r="M878" s="369"/>
      <c r="N878" s="369"/>
      <c r="O878" s="369"/>
      <c r="P878" s="370" t="s">
        <v>656</v>
      </c>
      <c r="Q878" s="370"/>
      <c r="R878" s="370"/>
      <c r="S878" s="370"/>
      <c r="T878" s="370"/>
      <c r="U878" s="370"/>
      <c r="V878" s="370"/>
      <c r="W878" s="370"/>
      <c r="X878" s="370"/>
      <c r="Y878" s="452">
        <v>1</v>
      </c>
      <c r="Z878" s="453"/>
      <c r="AA878" s="453"/>
      <c r="AB878" s="454"/>
      <c r="AC878" s="460" t="s">
        <v>377</v>
      </c>
      <c r="AD878" s="460"/>
      <c r="AE878" s="460"/>
      <c r="AF878" s="460"/>
      <c r="AG878" s="460"/>
      <c r="AH878" s="461" t="s">
        <v>407</v>
      </c>
      <c r="AI878" s="462"/>
      <c r="AJ878" s="462"/>
      <c r="AK878" s="462"/>
      <c r="AL878" s="418" t="s">
        <v>407</v>
      </c>
      <c r="AM878" s="419"/>
      <c r="AN878" s="419"/>
      <c r="AO878" s="420"/>
      <c r="AP878" s="366" t="s">
        <v>566</v>
      </c>
      <c r="AQ878" s="366"/>
      <c r="AR878" s="366"/>
      <c r="AS878" s="366"/>
      <c r="AT878" s="366"/>
      <c r="AU878" s="366"/>
      <c r="AV878" s="366"/>
      <c r="AW878" s="366"/>
      <c r="AX878" s="366"/>
    </row>
    <row r="879" spans="1:50" ht="71.25" customHeight="1" x14ac:dyDescent="0.15">
      <c r="A879" s="465">
        <v>9</v>
      </c>
      <c r="B879" s="465">
        <v>1</v>
      </c>
      <c r="C879" s="458" t="s">
        <v>731</v>
      </c>
      <c r="D879" s="367"/>
      <c r="E879" s="367"/>
      <c r="F879" s="367"/>
      <c r="G879" s="367"/>
      <c r="H879" s="367"/>
      <c r="I879" s="367"/>
      <c r="J879" s="415">
        <v>8010401010779</v>
      </c>
      <c r="K879" s="416"/>
      <c r="L879" s="416"/>
      <c r="M879" s="416"/>
      <c r="N879" s="416"/>
      <c r="O879" s="417"/>
      <c r="P879" s="459" t="s">
        <v>771</v>
      </c>
      <c r="Q879" s="370"/>
      <c r="R879" s="370"/>
      <c r="S879" s="370"/>
      <c r="T879" s="370"/>
      <c r="U879" s="370"/>
      <c r="V879" s="370"/>
      <c r="W879" s="370"/>
      <c r="X879" s="370"/>
      <c r="Y879" s="452">
        <v>38</v>
      </c>
      <c r="Z879" s="453"/>
      <c r="AA879" s="453"/>
      <c r="AB879" s="454"/>
      <c r="AC879" s="460" t="s">
        <v>80</v>
      </c>
      <c r="AD879" s="460"/>
      <c r="AE879" s="460"/>
      <c r="AF879" s="460"/>
      <c r="AG879" s="460"/>
      <c r="AH879" s="461" t="s">
        <v>407</v>
      </c>
      <c r="AI879" s="462"/>
      <c r="AJ879" s="462"/>
      <c r="AK879" s="462"/>
      <c r="AL879" s="418" t="s">
        <v>407</v>
      </c>
      <c r="AM879" s="419"/>
      <c r="AN879" s="419"/>
      <c r="AO879" s="420"/>
      <c r="AP879" s="366" t="s">
        <v>566</v>
      </c>
      <c r="AQ879" s="366"/>
      <c r="AR879" s="366"/>
      <c r="AS879" s="366"/>
      <c r="AT879" s="366"/>
      <c r="AU879" s="366"/>
      <c r="AV879" s="366"/>
      <c r="AW879" s="366"/>
      <c r="AX879" s="366"/>
    </row>
    <row r="880" spans="1:50" ht="71.25" customHeight="1" x14ac:dyDescent="0.15">
      <c r="A880" s="465">
        <v>10</v>
      </c>
      <c r="B880" s="465">
        <v>1</v>
      </c>
      <c r="C880" s="458" t="s">
        <v>731</v>
      </c>
      <c r="D880" s="367"/>
      <c r="E880" s="367"/>
      <c r="F880" s="367"/>
      <c r="G880" s="367"/>
      <c r="H880" s="367"/>
      <c r="I880" s="367"/>
      <c r="J880" s="415">
        <v>8010401010779</v>
      </c>
      <c r="K880" s="416"/>
      <c r="L880" s="416"/>
      <c r="M880" s="416"/>
      <c r="N880" s="416"/>
      <c r="O880" s="417"/>
      <c r="P880" s="459" t="s">
        <v>657</v>
      </c>
      <c r="Q880" s="370"/>
      <c r="R880" s="370"/>
      <c r="S880" s="370"/>
      <c r="T880" s="370"/>
      <c r="U880" s="370"/>
      <c r="V880" s="370"/>
      <c r="W880" s="370"/>
      <c r="X880" s="370"/>
      <c r="Y880" s="452">
        <v>0.5</v>
      </c>
      <c r="Z880" s="453"/>
      <c r="AA880" s="453"/>
      <c r="AB880" s="454"/>
      <c r="AC880" s="460" t="s">
        <v>377</v>
      </c>
      <c r="AD880" s="460"/>
      <c r="AE880" s="460"/>
      <c r="AF880" s="460"/>
      <c r="AG880" s="460"/>
      <c r="AH880" s="461" t="s">
        <v>407</v>
      </c>
      <c r="AI880" s="462"/>
      <c r="AJ880" s="462"/>
      <c r="AK880" s="462"/>
      <c r="AL880" s="418" t="s">
        <v>407</v>
      </c>
      <c r="AM880" s="419"/>
      <c r="AN880" s="419"/>
      <c r="AO880" s="420"/>
      <c r="AP880" s="366" t="s">
        <v>566</v>
      </c>
      <c r="AQ880" s="366"/>
      <c r="AR880" s="366"/>
      <c r="AS880" s="366"/>
      <c r="AT880" s="366"/>
      <c r="AU880" s="366"/>
      <c r="AV880" s="366"/>
      <c r="AW880" s="366"/>
      <c r="AX880" s="366"/>
    </row>
    <row r="881" spans="1:50" ht="71.25" customHeight="1" x14ac:dyDescent="0.15">
      <c r="A881" s="465">
        <v>11</v>
      </c>
      <c r="B881" s="465">
        <v>1</v>
      </c>
      <c r="C881" s="458" t="s">
        <v>731</v>
      </c>
      <c r="D881" s="367"/>
      <c r="E881" s="367"/>
      <c r="F881" s="367"/>
      <c r="G881" s="367"/>
      <c r="H881" s="367"/>
      <c r="I881" s="367"/>
      <c r="J881" s="415">
        <v>8010401010779</v>
      </c>
      <c r="K881" s="416"/>
      <c r="L881" s="416"/>
      <c r="M881" s="416"/>
      <c r="N881" s="416"/>
      <c r="O881" s="417"/>
      <c r="P881" s="459" t="s">
        <v>658</v>
      </c>
      <c r="Q881" s="370"/>
      <c r="R881" s="370"/>
      <c r="S881" s="370"/>
      <c r="T881" s="370"/>
      <c r="U881" s="370"/>
      <c r="V881" s="370"/>
      <c r="W881" s="370"/>
      <c r="X881" s="370"/>
      <c r="Y881" s="452">
        <v>0.1</v>
      </c>
      <c r="Z881" s="453"/>
      <c r="AA881" s="453"/>
      <c r="AB881" s="454"/>
      <c r="AC881" s="460" t="s">
        <v>377</v>
      </c>
      <c r="AD881" s="460"/>
      <c r="AE881" s="460"/>
      <c r="AF881" s="460"/>
      <c r="AG881" s="460"/>
      <c r="AH881" s="461" t="s">
        <v>407</v>
      </c>
      <c r="AI881" s="462"/>
      <c r="AJ881" s="462"/>
      <c r="AK881" s="462"/>
      <c r="AL881" s="418" t="s">
        <v>407</v>
      </c>
      <c r="AM881" s="419"/>
      <c r="AN881" s="419"/>
      <c r="AO881" s="420"/>
      <c r="AP881" s="366" t="s">
        <v>566</v>
      </c>
      <c r="AQ881" s="366"/>
      <c r="AR881" s="366"/>
      <c r="AS881" s="366"/>
      <c r="AT881" s="366"/>
      <c r="AU881" s="366"/>
      <c r="AV881" s="366"/>
      <c r="AW881" s="366"/>
      <c r="AX881" s="366"/>
    </row>
    <row r="882" spans="1:50" ht="71.25" customHeight="1" x14ac:dyDescent="0.15">
      <c r="A882" s="465">
        <v>12</v>
      </c>
      <c r="B882" s="465">
        <v>1</v>
      </c>
      <c r="C882" s="458" t="s">
        <v>731</v>
      </c>
      <c r="D882" s="367"/>
      <c r="E882" s="367"/>
      <c r="F882" s="367"/>
      <c r="G882" s="367"/>
      <c r="H882" s="367"/>
      <c r="I882" s="367"/>
      <c r="J882" s="415">
        <v>8010401010779</v>
      </c>
      <c r="K882" s="416"/>
      <c r="L882" s="416"/>
      <c r="M882" s="416"/>
      <c r="N882" s="416"/>
      <c r="O882" s="417"/>
      <c r="P882" s="459" t="s">
        <v>658</v>
      </c>
      <c r="Q882" s="370"/>
      <c r="R882" s="370"/>
      <c r="S882" s="370"/>
      <c r="T882" s="370"/>
      <c r="U882" s="370"/>
      <c r="V882" s="370"/>
      <c r="W882" s="370"/>
      <c r="X882" s="370"/>
      <c r="Y882" s="452">
        <v>0.06</v>
      </c>
      <c r="Z882" s="453"/>
      <c r="AA882" s="453"/>
      <c r="AB882" s="454"/>
      <c r="AC882" s="460" t="s">
        <v>377</v>
      </c>
      <c r="AD882" s="460"/>
      <c r="AE882" s="460"/>
      <c r="AF882" s="460"/>
      <c r="AG882" s="460"/>
      <c r="AH882" s="461" t="s">
        <v>407</v>
      </c>
      <c r="AI882" s="462"/>
      <c r="AJ882" s="462"/>
      <c r="AK882" s="462"/>
      <c r="AL882" s="418" t="s">
        <v>407</v>
      </c>
      <c r="AM882" s="419"/>
      <c r="AN882" s="419"/>
      <c r="AO882" s="420"/>
      <c r="AP882" s="366" t="s">
        <v>566</v>
      </c>
      <c r="AQ882" s="366"/>
      <c r="AR882" s="366"/>
      <c r="AS882" s="366"/>
      <c r="AT882" s="366"/>
      <c r="AU882" s="366"/>
      <c r="AV882" s="366"/>
      <c r="AW882" s="366"/>
      <c r="AX882" s="366"/>
    </row>
    <row r="883" spans="1:50" ht="71.25" customHeight="1" x14ac:dyDescent="0.15">
      <c r="A883" s="465">
        <v>13</v>
      </c>
      <c r="B883" s="465">
        <v>1</v>
      </c>
      <c r="C883" s="458" t="s">
        <v>732</v>
      </c>
      <c r="D883" s="367"/>
      <c r="E883" s="367"/>
      <c r="F883" s="367"/>
      <c r="G883" s="367"/>
      <c r="H883" s="367"/>
      <c r="I883" s="367"/>
      <c r="J883" s="415">
        <v>1013301000030</v>
      </c>
      <c r="K883" s="416"/>
      <c r="L883" s="416"/>
      <c r="M883" s="416"/>
      <c r="N883" s="416"/>
      <c r="O883" s="417"/>
      <c r="P883" s="459" t="s">
        <v>659</v>
      </c>
      <c r="Q883" s="370"/>
      <c r="R883" s="370"/>
      <c r="S883" s="370"/>
      <c r="T883" s="370"/>
      <c r="U883" s="370"/>
      <c r="V883" s="370"/>
      <c r="W883" s="370"/>
      <c r="X883" s="370"/>
      <c r="Y883" s="452">
        <v>32.799999999999997</v>
      </c>
      <c r="Z883" s="453"/>
      <c r="AA883" s="453"/>
      <c r="AB883" s="454"/>
      <c r="AC883" s="460" t="s">
        <v>80</v>
      </c>
      <c r="AD883" s="460"/>
      <c r="AE883" s="460"/>
      <c r="AF883" s="460"/>
      <c r="AG883" s="460"/>
      <c r="AH883" s="461" t="s">
        <v>407</v>
      </c>
      <c r="AI883" s="462"/>
      <c r="AJ883" s="462"/>
      <c r="AK883" s="462"/>
      <c r="AL883" s="418" t="s">
        <v>407</v>
      </c>
      <c r="AM883" s="419"/>
      <c r="AN883" s="419"/>
      <c r="AO883" s="420"/>
      <c r="AP883" s="366" t="s">
        <v>566</v>
      </c>
      <c r="AQ883" s="366"/>
      <c r="AR883" s="366"/>
      <c r="AS883" s="366"/>
      <c r="AT883" s="366"/>
      <c r="AU883" s="366"/>
      <c r="AV883" s="366"/>
      <c r="AW883" s="366"/>
      <c r="AX883" s="366"/>
    </row>
    <row r="884" spans="1:50" ht="71.25" customHeight="1" x14ac:dyDescent="0.15">
      <c r="A884" s="465">
        <v>14</v>
      </c>
      <c r="B884" s="465">
        <v>1</v>
      </c>
      <c r="C884" s="458" t="s">
        <v>732</v>
      </c>
      <c r="D884" s="367"/>
      <c r="E884" s="367"/>
      <c r="F884" s="367"/>
      <c r="G884" s="367"/>
      <c r="H884" s="367"/>
      <c r="I884" s="367"/>
      <c r="J884" s="415">
        <v>1013301000030</v>
      </c>
      <c r="K884" s="416"/>
      <c r="L884" s="416"/>
      <c r="M884" s="416"/>
      <c r="N884" s="416"/>
      <c r="O884" s="417"/>
      <c r="P884" s="459" t="s">
        <v>660</v>
      </c>
      <c r="Q884" s="370"/>
      <c r="R884" s="370"/>
      <c r="S884" s="370"/>
      <c r="T884" s="370"/>
      <c r="U884" s="370"/>
      <c r="V884" s="370"/>
      <c r="W884" s="370"/>
      <c r="X884" s="370"/>
      <c r="Y884" s="452">
        <v>1</v>
      </c>
      <c r="Z884" s="453"/>
      <c r="AA884" s="453"/>
      <c r="AB884" s="454"/>
      <c r="AC884" s="460" t="s">
        <v>377</v>
      </c>
      <c r="AD884" s="460"/>
      <c r="AE884" s="460"/>
      <c r="AF884" s="460"/>
      <c r="AG884" s="460"/>
      <c r="AH884" s="461" t="s">
        <v>407</v>
      </c>
      <c r="AI884" s="462"/>
      <c r="AJ884" s="462"/>
      <c r="AK884" s="462"/>
      <c r="AL884" s="418" t="s">
        <v>407</v>
      </c>
      <c r="AM884" s="419"/>
      <c r="AN884" s="419"/>
      <c r="AO884" s="420"/>
      <c r="AP884" s="366" t="s">
        <v>566</v>
      </c>
      <c r="AQ884" s="366"/>
      <c r="AR884" s="366"/>
      <c r="AS884" s="366"/>
      <c r="AT884" s="366"/>
      <c r="AU884" s="366"/>
      <c r="AV884" s="366"/>
      <c r="AW884" s="366"/>
      <c r="AX884" s="366"/>
    </row>
    <row r="885" spans="1:50" ht="71.25" customHeight="1" x14ac:dyDescent="0.15">
      <c r="A885" s="465">
        <v>15</v>
      </c>
      <c r="B885" s="465">
        <v>1</v>
      </c>
      <c r="C885" s="458" t="s">
        <v>732</v>
      </c>
      <c r="D885" s="367"/>
      <c r="E885" s="367"/>
      <c r="F885" s="367"/>
      <c r="G885" s="367"/>
      <c r="H885" s="367"/>
      <c r="I885" s="367"/>
      <c r="J885" s="415">
        <v>1013301000030</v>
      </c>
      <c r="K885" s="416"/>
      <c r="L885" s="416"/>
      <c r="M885" s="416"/>
      <c r="N885" s="416"/>
      <c r="O885" s="417"/>
      <c r="P885" s="459" t="s">
        <v>661</v>
      </c>
      <c r="Q885" s="370"/>
      <c r="R885" s="370"/>
      <c r="S885" s="370"/>
      <c r="T885" s="370"/>
      <c r="U885" s="370"/>
      <c r="V885" s="370"/>
      <c r="W885" s="370"/>
      <c r="X885" s="370"/>
      <c r="Y885" s="452">
        <v>0.9</v>
      </c>
      <c r="Z885" s="453"/>
      <c r="AA885" s="453"/>
      <c r="AB885" s="454"/>
      <c r="AC885" s="460" t="s">
        <v>377</v>
      </c>
      <c r="AD885" s="460"/>
      <c r="AE885" s="460"/>
      <c r="AF885" s="460"/>
      <c r="AG885" s="460"/>
      <c r="AH885" s="461" t="s">
        <v>407</v>
      </c>
      <c r="AI885" s="462"/>
      <c r="AJ885" s="462"/>
      <c r="AK885" s="462"/>
      <c r="AL885" s="418" t="s">
        <v>407</v>
      </c>
      <c r="AM885" s="419"/>
      <c r="AN885" s="419"/>
      <c r="AO885" s="420"/>
      <c r="AP885" s="366" t="s">
        <v>566</v>
      </c>
      <c r="AQ885" s="366"/>
      <c r="AR885" s="366"/>
      <c r="AS885" s="366"/>
      <c r="AT885" s="366"/>
      <c r="AU885" s="366"/>
      <c r="AV885" s="366"/>
      <c r="AW885" s="366"/>
      <c r="AX885" s="366"/>
    </row>
    <row r="886" spans="1:50" ht="71.25" customHeight="1" x14ac:dyDescent="0.15">
      <c r="A886" s="465">
        <v>16</v>
      </c>
      <c r="B886" s="465">
        <v>1</v>
      </c>
      <c r="C886" s="458" t="s">
        <v>732</v>
      </c>
      <c r="D886" s="367"/>
      <c r="E886" s="367"/>
      <c r="F886" s="367"/>
      <c r="G886" s="367"/>
      <c r="H886" s="367"/>
      <c r="I886" s="367"/>
      <c r="J886" s="415">
        <v>1013301000030</v>
      </c>
      <c r="K886" s="416"/>
      <c r="L886" s="416"/>
      <c r="M886" s="416"/>
      <c r="N886" s="416"/>
      <c r="O886" s="417"/>
      <c r="P886" s="459" t="s">
        <v>662</v>
      </c>
      <c r="Q886" s="370"/>
      <c r="R886" s="370"/>
      <c r="S886" s="370"/>
      <c r="T886" s="370"/>
      <c r="U886" s="370"/>
      <c r="V886" s="370"/>
      <c r="W886" s="370"/>
      <c r="X886" s="370"/>
      <c r="Y886" s="452">
        <v>0.9</v>
      </c>
      <c r="Z886" s="453"/>
      <c r="AA886" s="453"/>
      <c r="AB886" s="454"/>
      <c r="AC886" s="460" t="s">
        <v>377</v>
      </c>
      <c r="AD886" s="460"/>
      <c r="AE886" s="460"/>
      <c r="AF886" s="460"/>
      <c r="AG886" s="460"/>
      <c r="AH886" s="461" t="s">
        <v>407</v>
      </c>
      <c r="AI886" s="462"/>
      <c r="AJ886" s="462"/>
      <c r="AK886" s="462"/>
      <c r="AL886" s="418" t="s">
        <v>407</v>
      </c>
      <c r="AM886" s="419"/>
      <c r="AN886" s="419"/>
      <c r="AO886" s="420"/>
      <c r="AP886" s="366" t="s">
        <v>566</v>
      </c>
      <c r="AQ886" s="366"/>
      <c r="AR886" s="366"/>
      <c r="AS886" s="366"/>
      <c r="AT886" s="366"/>
      <c r="AU886" s="366"/>
      <c r="AV886" s="366"/>
      <c r="AW886" s="366"/>
      <c r="AX886" s="366"/>
    </row>
    <row r="887" spans="1:50" s="16" customFormat="1" ht="71.25" customHeight="1" x14ac:dyDescent="0.15">
      <c r="A887" s="465">
        <v>17</v>
      </c>
      <c r="B887" s="465">
        <v>1</v>
      </c>
      <c r="C887" s="458" t="s">
        <v>732</v>
      </c>
      <c r="D887" s="367"/>
      <c r="E887" s="367"/>
      <c r="F887" s="367"/>
      <c r="G887" s="367"/>
      <c r="H887" s="367"/>
      <c r="I887" s="367"/>
      <c r="J887" s="415">
        <v>1013301000030</v>
      </c>
      <c r="K887" s="416"/>
      <c r="L887" s="416"/>
      <c r="M887" s="416"/>
      <c r="N887" s="416"/>
      <c r="O887" s="417"/>
      <c r="P887" s="459" t="s">
        <v>663</v>
      </c>
      <c r="Q887" s="370"/>
      <c r="R887" s="370"/>
      <c r="S887" s="370"/>
      <c r="T887" s="370"/>
      <c r="U887" s="370"/>
      <c r="V887" s="370"/>
      <c r="W887" s="370"/>
      <c r="X887" s="370"/>
      <c r="Y887" s="452">
        <v>0.8</v>
      </c>
      <c r="Z887" s="453"/>
      <c r="AA887" s="453"/>
      <c r="AB887" s="454"/>
      <c r="AC887" s="460" t="s">
        <v>377</v>
      </c>
      <c r="AD887" s="460"/>
      <c r="AE887" s="460"/>
      <c r="AF887" s="460"/>
      <c r="AG887" s="460"/>
      <c r="AH887" s="461" t="s">
        <v>407</v>
      </c>
      <c r="AI887" s="462"/>
      <c r="AJ887" s="462"/>
      <c r="AK887" s="462"/>
      <c r="AL887" s="418" t="s">
        <v>407</v>
      </c>
      <c r="AM887" s="419"/>
      <c r="AN887" s="419"/>
      <c r="AO887" s="420"/>
      <c r="AP887" s="366" t="s">
        <v>566</v>
      </c>
      <c r="AQ887" s="366"/>
      <c r="AR887" s="366"/>
      <c r="AS887" s="366"/>
      <c r="AT887" s="366"/>
      <c r="AU887" s="366"/>
      <c r="AV887" s="366"/>
      <c r="AW887" s="366"/>
      <c r="AX887" s="366"/>
    </row>
    <row r="888" spans="1:50" ht="71.25" customHeight="1" x14ac:dyDescent="0.15">
      <c r="A888" s="465">
        <v>18</v>
      </c>
      <c r="B888" s="465">
        <v>1</v>
      </c>
      <c r="C888" s="458" t="s">
        <v>732</v>
      </c>
      <c r="D888" s="367"/>
      <c r="E888" s="367"/>
      <c r="F888" s="367"/>
      <c r="G888" s="367"/>
      <c r="H888" s="367"/>
      <c r="I888" s="367"/>
      <c r="J888" s="415">
        <v>1013301000030</v>
      </c>
      <c r="K888" s="416"/>
      <c r="L888" s="416"/>
      <c r="M888" s="416"/>
      <c r="N888" s="416"/>
      <c r="O888" s="417"/>
      <c r="P888" s="459" t="s">
        <v>664</v>
      </c>
      <c r="Q888" s="370"/>
      <c r="R888" s="370"/>
      <c r="S888" s="370"/>
      <c r="T888" s="370"/>
      <c r="U888" s="370"/>
      <c r="V888" s="370"/>
      <c r="W888" s="370"/>
      <c r="X888" s="370"/>
      <c r="Y888" s="452">
        <v>0.2</v>
      </c>
      <c r="Z888" s="453"/>
      <c r="AA888" s="453"/>
      <c r="AB888" s="454"/>
      <c r="AC888" s="460" t="s">
        <v>377</v>
      </c>
      <c r="AD888" s="460"/>
      <c r="AE888" s="460"/>
      <c r="AF888" s="460"/>
      <c r="AG888" s="460"/>
      <c r="AH888" s="461" t="s">
        <v>407</v>
      </c>
      <c r="AI888" s="462"/>
      <c r="AJ888" s="462"/>
      <c r="AK888" s="462"/>
      <c r="AL888" s="418" t="s">
        <v>407</v>
      </c>
      <c r="AM888" s="419"/>
      <c r="AN888" s="419"/>
      <c r="AO888" s="420"/>
      <c r="AP888" s="366" t="s">
        <v>566</v>
      </c>
      <c r="AQ888" s="366"/>
      <c r="AR888" s="366"/>
      <c r="AS888" s="366"/>
      <c r="AT888" s="366"/>
      <c r="AU888" s="366"/>
      <c r="AV888" s="366"/>
      <c r="AW888" s="366"/>
      <c r="AX888" s="366"/>
    </row>
    <row r="889" spans="1:50" ht="71.25" customHeight="1" x14ac:dyDescent="0.15">
      <c r="A889" s="465">
        <v>19</v>
      </c>
      <c r="B889" s="465">
        <v>1</v>
      </c>
      <c r="C889" s="458" t="s">
        <v>732</v>
      </c>
      <c r="D889" s="367"/>
      <c r="E889" s="367"/>
      <c r="F889" s="367"/>
      <c r="G889" s="367"/>
      <c r="H889" s="367"/>
      <c r="I889" s="367"/>
      <c r="J889" s="415">
        <v>1013301000030</v>
      </c>
      <c r="K889" s="416"/>
      <c r="L889" s="416"/>
      <c r="M889" s="416"/>
      <c r="N889" s="416"/>
      <c r="O889" s="417"/>
      <c r="P889" s="459" t="s">
        <v>665</v>
      </c>
      <c r="Q889" s="370"/>
      <c r="R889" s="370"/>
      <c r="S889" s="370"/>
      <c r="T889" s="370"/>
      <c r="U889" s="370"/>
      <c r="V889" s="370"/>
      <c r="W889" s="370"/>
      <c r="X889" s="370"/>
      <c r="Y889" s="452">
        <v>0.03</v>
      </c>
      <c r="Z889" s="453"/>
      <c r="AA889" s="453"/>
      <c r="AB889" s="454"/>
      <c r="AC889" s="460" t="s">
        <v>371</v>
      </c>
      <c r="AD889" s="460"/>
      <c r="AE889" s="460"/>
      <c r="AF889" s="460"/>
      <c r="AG889" s="460"/>
      <c r="AH889" s="461">
        <v>1</v>
      </c>
      <c r="AI889" s="462"/>
      <c r="AJ889" s="462"/>
      <c r="AK889" s="462"/>
      <c r="AL889" s="418" t="s">
        <v>407</v>
      </c>
      <c r="AM889" s="419"/>
      <c r="AN889" s="419"/>
      <c r="AO889" s="420"/>
      <c r="AP889" s="366" t="s">
        <v>566</v>
      </c>
      <c r="AQ889" s="366"/>
      <c r="AR889" s="366"/>
      <c r="AS889" s="366"/>
      <c r="AT889" s="366"/>
      <c r="AU889" s="366"/>
      <c r="AV889" s="366"/>
      <c r="AW889" s="366"/>
      <c r="AX889" s="366"/>
    </row>
    <row r="890" spans="1:50" ht="71.25" customHeight="1" x14ac:dyDescent="0.15">
      <c r="A890" s="465">
        <v>20</v>
      </c>
      <c r="B890" s="465">
        <v>1</v>
      </c>
      <c r="C890" s="458" t="s">
        <v>732</v>
      </c>
      <c r="D890" s="367"/>
      <c r="E890" s="367"/>
      <c r="F890" s="367"/>
      <c r="G890" s="367"/>
      <c r="H890" s="367"/>
      <c r="I890" s="367"/>
      <c r="J890" s="415">
        <v>1013301000030</v>
      </c>
      <c r="K890" s="416"/>
      <c r="L890" s="416"/>
      <c r="M890" s="416"/>
      <c r="N890" s="416"/>
      <c r="O890" s="417"/>
      <c r="P890" s="459" t="s">
        <v>666</v>
      </c>
      <c r="Q890" s="370"/>
      <c r="R890" s="370"/>
      <c r="S890" s="370"/>
      <c r="T890" s="370"/>
      <c r="U890" s="370"/>
      <c r="V890" s="370"/>
      <c r="W890" s="370"/>
      <c r="X890" s="370"/>
      <c r="Y890" s="452">
        <v>3.0000000000000001E-3</v>
      </c>
      <c r="Z890" s="453"/>
      <c r="AA890" s="453"/>
      <c r="AB890" s="454"/>
      <c r="AC890" s="460" t="s">
        <v>377</v>
      </c>
      <c r="AD890" s="460"/>
      <c r="AE890" s="460"/>
      <c r="AF890" s="460"/>
      <c r="AG890" s="460"/>
      <c r="AH890" s="461" t="s">
        <v>407</v>
      </c>
      <c r="AI890" s="462"/>
      <c r="AJ890" s="462"/>
      <c r="AK890" s="462"/>
      <c r="AL890" s="418" t="s">
        <v>407</v>
      </c>
      <c r="AM890" s="419"/>
      <c r="AN890" s="419"/>
      <c r="AO890" s="420"/>
      <c r="AP890" s="366" t="s">
        <v>566</v>
      </c>
      <c r="AQ890" s="366"/>
      <c r="AR890" s="366"/>
      <c r="AS890" s="366"/>
      <c r="AT890" s="366"/>
      <c r="AU890" s="366"/>
      <c r="AV890" s="366"/>
      <c r="AW890" s="366"/>
      <c r="AX890" s="366"/>
    </row>
    <row r="891" spans="1:50" ht="71.25" customHeight="1" x14ac:dyDescent="0.15">
      <c r="A891" s="465">
        <v>21</v>
      </c>
      <c r="B891" s="465">
        <v>1</v>
      </c>
      <c r="C891" s="458" t="s">
        <v>732</v>
      </c>
      <c r="D891" s="367"/>
      <c r="E891" s="367"/>
      <c r="F891" s="367"/>
      <c r="G891" s="367"/>
      <c r="H891" s="367"/>
      <c r="I891" s="367"/>
      <c r="J891" s="415">
        <v>1013301000030</v>
      </c>
      <c r="K891" s="416"/>
      <c r="L891" s="416"/>
      <c r="M891" s="416"/>
      <c r="N891" s="416"/>
      <c r="O891" s="417"/>
      <c r="P891" s="459" t="s">
        <v>755</v>
      </c>
      <c r="Q891" s="370"/>
      <c r="R891" s="370"/>
      <c r="S891" s="370"/>
      <c r="T891" s="370"/>
      <c r="U891" s="370"/>
      <c r="V891" s="370"/>
      <c r="W891" s="370"/>
      <c r="X891" s="370"/>
      <c r="Y891" s="452">
        <v>2E-3</v>
      </c>
      <c r="Z891" s="453"/>
      <c r="AA891" s="453"/>
      <c r="AB891" s="454"/>
      <c r="AC891" s="460" t="s">
        <v>377</v>
      </c>
      <c r="AD891" s="460"/>
      <c r="AE891" s="460"/>
      <c r="AF891" s="460"/>
      <c r="AG891" s="460"/>
      <c r="AH891" s="461" t="s">
        <v>407</v>
      </c>
      <c r="AI891" s="462"/>
      <c r="AJ891" s="462"/>
      <c r="AK891" s="462"/>
      <c r="AL891" s="418" t="s">
        <v>407</v>
      </c>
      <c r="AM891" s="419"/>
      <c r="AN891" s="419"/>
      <c r="AO891" s="420"/>
      <c r="AP891" s="366" t="s">
        <v>566</v>
      </c>
      <c r="AQ891" s="366"/>
      <c r="AR891" s="366"/>
      <c r="AS891" s="366"/>
      <c r="AT891" s="366"/>
      <c r="AU891" s="366"/>
      <c r="AV891" s="366"/>
      <c r="AW891" s="366"/>
      <c r="AX891" s="366"/>
    </row>
    <row r="892" spans="1:50" ht="71.25" customHeight="1" x14ac:dyDescent="0.15">
      <c r="A892" s="465">
        <v>22</v>
      </c>
      <c r="B892" s="465">
        <v>1</v>
      </c>
      <c r="C892" s="458" t="s">
        <v>733</v>
      </c>
      <c r="D892" s="367"/>
      <c r="E892" s="367"/>
      <c r="F892" s="367"/>
      <c r="G892" s="367"/>
      <c r="H892" s="367"/>
      <c r="I892" s="367"/>
      <c r="J892" s="415">
        <v>4010401058467</v>
      </c>
      <c r="K892" s="416"/>
      <c r="L892" s="416"/>
      <c r="M892" s="416"/>
      <c r="N892" s="416"/>
      <c r="O892" s="417"/>
      <c r="P892" s="459" t="s">
        <v>667</v>
      </c>
      <c r="Q892" s="370"/>
      <c r="R892" s="370"/>
      <c r="S892" s="370"/>
      <c r="T892" s="370"/>
      <c r="U892" s="370"/>
      <c r="V892" s="370"/>
      <c r="W892" s="370"/>
      <c r="X892" s="370"/>
      <c r="Y892" s="452">
        <v>12.2</v>
      </c>
      <c r="Z892" s="453"/>
      <c r="AA892" s="453"/>
      <c r="AB892" s="454"/>
      <c r="AC892" s="460" t="s">
        <v>376</v>
      </c>
      <c r="AD892" s="460"/>
      <c r="AE892" s="460"/>
      <c r="AF892" s="460"/>
      <c r="AG892" s="460"/>
      <c r="AH892" s="461" t="s">
        <v>407</v>
      </c>
      <c r="AI892" s="462"/>
      <c r="AJ892" s="462"/>
      <c r="AK892" s="462"/>
      <c r="AL892" s="418" t="s">
        <v>407</v>
      </c>
      <c r="AM892" s="419"/>
      <c r="AN892" s="419"/>
      <c r="AO892" s="420"/>
      <c r="AP892" s="366" t="s">
        <v>566</v>
      </c>
      <c r="AQ892" s="366"/>
      <c r="AR892" s="366"/>
      <c r="AS892" s="366"/>
      <c r="AT892" s="366"/>
      <c r="AU892" s="366"/>
      <c r="AV892" s="366"/>
      <c r="AW892" s="366"/>
      <c r="AX892" s="366"/>
    </row>
    <row r="893" spans="1:50" ht="71.25" customHeight="1" x14ac:dyDescent="0.15">
      <c r="A893" s="465">
        <v>23</v>
      </c>
      <c r="B893" s="465">
        <v>1</v>
      </c>
      <c r="C893" s="458" t="s">
        <v>733</v>
      </c>
      <c r="D893" s="367"/>
      <c r="E893" s="367"/>
      <c r="F893" s="367"/>
      <c r="G893" s="367"/>
      <c r="H893" s="367"/>
      <c r="I893" s="367"/>
      <c r="J893" s="415">
        <v>4010401058467</v>
      </c>
      <c r="K893" s="416"/>
      <c r="L893" s="416"/>
      <c r="M893" s="416"/>
      <c r="N893" s="416"/>
      <c r="O893" s="417"/>
      <c r="P893" s="459" t="s">
        <v>668</v>
      </c>
      <c r="Q893" s="370"/>
      <c r="R893" s="370"/>
      <c r="S893" s="370"/>
      <c r="T893" s="370"/>
      <c r="U893" s="370"/>
      <c r="V893" s="370"/>
      <c r="W893" s="370"/>
      <c r="X893" s="370"/>
      <c r="Y893" s="452">
        <v>11.5</v>
      </c>
      <c r="Z893" s="453"/>
      <c r="AA893" s="453"/>
      <c r="AB893" s="454"/>
      <c r="AC893" s="460" t="s">
        <v>376</v>
      </c>
      <c r="AD893" s="460"/>
      <c r="AE893" s="460"/>
      <c r="AF893" s="460"/>
      <c r="AG893" s="460"/>
      <c r="AH893" s="461" t="s">
        <v>407</v>
      </c>
      <c r="AI893" s="462"/>
      <c r="AJ893" s="462"/>
      <c r="AK893" s="462"/>
      <c r="AL893" s="418" t="s">
        <v>407</v>
      </c>
      <c r="AM893" s="419"/>
      <c r="AN893" s="419"/>
      <c r="AO893" s="420"/>
      <c r="AP893" s="366" t="s">
        <v>566</v>
      </c>
      <c r="AQ893" s="366"/>
      <c r="AR893" s="366"/>
      <c r="AS893" s="366"/>
      <c r="AT893" s="366"/>
      <c r="AU893" s="366"/>
      <c r="AV893" s="366"/>
      <c r="AW893" s="366"/>
      <c r="AX893" s="366"/>
    </row>
    <row r="894" spans="1:50" ht="71.25" customHeight="1" x14ac:dyDescent="0.15">
      <c r="A894" s="465">
        <v>24</v>
      </c>
      <c r="B894" s="465">
        <v>1</v>
      </c>
      <c r="C894" s="458" t="s">
        <v>733</v>
      </c>
      <c r="D894" s="367"/>
      <c r="E894" s="367"/>
      <c r="F894" s="367"/>
      <c r="G894" s="367"/>
      <c r="H894" s="367"/>
      <c r="I894" s="367"/>
      <c r="J894" s="415">
        <v>4010401058467</v>
      </c>
      <c r="K894" s="416"/>
      <c r="L894" s="416"/>
      <c r="M894" s="416"/>
      <c r="N894" s="416"/>
      <c r="O894" s="417"/>
      <c r="P894" s="459" t="s">
        <v>669</v>
      </c>
      <c r="Q894" s="370"/>
      <c r="R894" s="370"/>
      <c r="S894" s="370"/>
      <c r="T894" s="370"/>
      <c r="U894" s="370"/>
      <c r="V894" s="370"/>
      <c r="W894" s="370"/>
      <c r="X894" s="370"/>
      <c r="Y894" s="452">
        <v>3.6</v>
      </c>
      <c r="Z894" s="453"/>
      <c r="AA894" s="453"/>
      <c r="AB894" s="454"/>
      <c r="AC894" s="460" t="s">
        <v>376</v>
      </c>
      <c r="AD894" s="460"/>
      <c r="AE894" s="460"/>
      <c r="AF894" s="460"/>
      <c r="AG894" s="460"/>
      <c r="AH894" s="461" t="s">
        <v>407</v>
      </c>
      <c r="AI894" s="462"/>
      <c r="AJ894" s="462"/>
      <c r="AK894" s="462"/>
      <c r="AL894" s="418" t="s">
        <v>407</v>
      </c>
      <c r="AM894" s="419"/>
      <c r="AN894" s="419"/>
      <c r="AO894" s="420"/>
      <c r="AP894" s="366" t="s">
        <v>566</v>
      </c>
      <c r="AQ894" s="366"/>
      <c r="AR894" s="366"/>
      <c r="AS894" s="366"/>
      <c r="AT894" s="366"/>
      <c r="AU894" s="366"/>
      <c r="AV894" s="366"/>
      <c r="AW894" s="366"/>
      <c r="AX894" s="366"/>
    </row>
    <row r="895" spans="1:50" ht="71.25" customHeight="1" x14ac:dyDescent="0.15">
      <c r="A895" s="465">
        <v>25</v>
      </c>
      <c r="B895" s="465">
        <v>1</v>
      </c>
      <c r="C895" s="458" t="s">
        <v>733</v>
      </c>
      <c r="D895" s="367"/>
      <c r="E895" s="367"/>
      <c r="F895" s="367"/>
      <c r="G895" s="367"/>
      <c r="H895" s="367"/>
      <c r="I895" s="367"/>
      <c r="J895" s="415">
        <v>4010401058467</v>
      </c>
      <c r="K895" s="416"/>
      <c r="L895" s="416"/>
      <c r="M895" s="416"/>
      <c r="N895" s="416"/>
      <c r="O895" s="417"/>
      <c r="P895" s="459" t="s">
        <v>670</v>
      </c>
      <c r="Q895" s="370"/>
      <c r="R895" s="370"/>
      <c r="S895" s="370"/>
      <c r="T895" s="370"/>
      <c r="U895" s="370"/>
      <c r="V895" s="370"/>
      <c r="W895" s="370"/>
      <c r="X895" s="370"/>
      <c r="Y895" s="452">
        <v>1.9</v>
      </c>
      <c r="Z895" s="453"/>
      <c r="AA895" s="453"/>
      <c r="AB895" s="454"/>
      <c r="AC895" s="460" t="s">
        <v>376</v>
      </c>
      <c r="AD895" s="460"/>
      <c r="AE895" s="460"/>
      <c r="AF895" s="460"/>
      <c r="AG895" s="460"/>
      <c r="AH895" s="461" t="s">
        <v>407</v>
      </c>
      <c r="AI895" s="462"/>
      <c r="AJ895" s="462"/>
      <c r="AK895" s="462"/>
      <c r="AL895" s="418" t="s">
        <v>407</v>
      </c>
      <c r="AM895" s="419"/>
      <c r="AN895" s="419"/>
      <c r="AO895" s="420"/>
      <c r="AP895" s="366" t="s">
        <v>566</v>
      </c>
      <c r="AQ895" s="366"/>
      <c r="AR895" s="366"/>
      <c r="AS895" s="366"/>
      <c r="AT895" s="366"/>
      <c r="AU895" s="366"/>
      <c r="AV895" s="366"/>
      <c r="AW895" s="366"/>
      <c r="AX895" s="366"/>
    </row>
    <row r="896" spans="1:50" ht="71.25" customHeight="1" x14ac:dyDescent="0.15">
      <c r="A896" s="465">
        <v>26</v>
      </c>
      <c r="B896" s="465">
        <v>1</v>
      </c>
      <c r="C896" s="458" t="s">
        <v>734</v>
      </c>
      <c r="D896" s="367"/>
      <c r="E896" s="367"/>
      <c r="F896" s="367"/>
      <c r="G896" s="367"/>
      <c r="H896" s="367"/>
      <c r="I896" s="367"/>
      <c r="J896" s="415">
        <v>9010001027685</v>
      </c>
      <c r="K896" s="416"/>
      <c r="L896" s="416"/>
      <c r="M896" s="416"/>
      <c r="N896" s="416"/>
      <c r="O896" s="417"/>
      <c r="P896" s="459" t="s">
        <v>671</v>
      </c>
      <c r="Q896" s="370"/>
      <c r="R896" s="370"/>
      <c r="S896" s="370"/>
      <c r="T896" s="370"/>
      <c r="U896" s="370"/>
      <c r="V896" s="370"/>
      <c r="W896" s="370"/>
      <c r="X896" s="370"/>
      <c r="Y896" s="452">
        <v>13.1</v>
      </c>
      <c r="Z896" s="453"/>
      <c r="AA896" s="453"/>
      <c r="AB896" s="454"/>
      <c r="AC896" s="460" t="s">
        <v>378</v>
      </c>
      <c r="AD896" s="460"/>
      <c r="AE896" s="460"/>
      <c r="AF896" s="460"/>
      <c r="AG896" s="460"/>
      <c r="AH896" s="461" t="s">
        <v>407</v>
      </c>
      <c r="AI896" s="462"/>
      <c r="AJ896" s="462"/>
      <c r="AK896" s="462"/>
      <c r="AL896" s="418" t="s">
        <v>407</v>
      </c>
      <c r="AM896" s="419"/>
      <c r="AN896" s="419"/>
      <c r="AO896" s="420"/>
      <c r="AP896" s="366" t="s">
        <v>566</v>
      </c>
      <c r="AQ896" s="366"/>
      <c r="AR896" s="366"/>
      <c r="AS896" s="366"/>
      <c r="AT896" s="366"/>
      <c r="AU896" s="366"/>
      <c r="AV896" s="366"/>
      <c r="AW896" s="366"/>
      <c r="AX896" s="366"/>
    </row>
    <row r="897" spans="1:50" ht="71.25" customHeight="1" x14ac:dyDescent="0.15">
      <c r="A897" s="465">
        <v>27</v>
      </c>
      <c r="B897" s="465">
        <v>1</v>
      </c>
      <c r="C897" s="458" t="s">
        <v>735</v>
      </c>
      <c r="D897" s="367"/>
      <c r="E897" s="367"/>
      <c r="F897" s="367"/>
      <c r="G897" s="367"/>
      <c r="H897" s="367"/>
      <c r="I897" s="367"/>
      <c r="J897" s="415">
        <v>9010001027685</v>
      </c>
      <c r="K897" s="416"/>
      <c r="L897" s="416"/>
      <c r="M897" s="416"/>
      <c r="N897" s="416"/>
      <c r="O897" s="417"/>
      <c r="P897" s="459" t="s">
        <v>672</v>
      </c>
      <c r="Q897" s="370"/>
      <c r="R897" s="370"/>
      <c r="S897" s="370"/>
      <c r="T897" s="370"/>
      <c r="U897" s="370"/>
      <c r="V897" s="370"/>
      <c r="W897" s="370"/>
      <c r="X897" s="370"/>
      <c r="Y897" s="452">
        <v>9.4</v>
      </c>
      <c r="Z897" s="453"/>
      <c r="AA897" s="453"/>
      <c r="AB897" s="454"/>
      <c r="AC897" s="460" t="s">
        <v>371</v>
      </c>
      <c r="AD897" s="460"/>
      <c r="AE897" s="460"/>
      <c r="AF897" s="460"/>
      <c r="AG897" s="460"/>
      <c r="AH897" s="461">
        <v>2</v>
      </c>
      <c r="AI897" s="462"/>
      <c r="AJ897" s="462"/>
      <c r="AK897" s="462"/>
      <c r="AL897" s="418" t="s">
        <v>407</v>
      </c>
      <c r="AM897" s="419"/>
      <c r="AN897" s="419"/>
      <c r="AO897" s="420"/>
      <c r="AP897" s="366" t="s">
        <v>566</v>
      </c>
      <c r="AQ897" s="366"/>
      <c r="AR897" s="366"/>
      <c r="AS897" s="366"/>
      <c r="AT897" s="366"/>
      <c r="AU897" s="366"/>
      <c r="AV897" s="366"/>
      <c r="AW897" s="366"/>
      <c r="AX897" s="366"/>
    </row>
    <row r="898" spans="1:50" ht="71.25" customHeight="1" x14ac:dyDescent="0.15">
      <c r="A898" s="465">
        <v>28</v>
      </c>
      <c r="B898" s="465">
        <v>1</v>
      </c>
      <c r="C898" s="458" t="s">
        <v>736</v>
      </c>
      <c r="D898" s="367"/>
      <c r="E898" s="367"/>
      <c r="F898" s="367"/>
      <c r="G898" s="367"/>
      <c r="H898" s="367"/>
      <c r="I898" s="367"/>
      <c r="J898" s="415">
        <v>9010501019389</v>
      </c>
      <c r="K898" s="416"/>
      <c r="L898" s="416"/>
      <c r="M898" s="416"/>
      <c r="N898" s="416"/>
      <c r="O898" s="417"/>
      <c r="P898" s="459" t="s">
        <v>765</v>
      </c>
      <c r="Q898" s="370"/>
      <c r="R898" s="370"/>
      <c r="S898" s="370"/>
      <c r="T898" s="370"/>
      <c r="U898" s="370"/>
      <c r="V898" s="370"/>
      <c r="W898" s="370"/>
      <c r="X898" s="370"/>
      <c r="Y898" s="452">
        <v>16.399999999999999</v>
      </c>
      <c r="Z898" s="453"/>
      <c r="AA898" s="453"/>
      <c r="AB898" s="454"/>
      <c r="AC898" s="460" t="s">
        <v>80</v>
      </c>
      <c r="AD898" s="460"/>
      <c r="AE898" s="460"/>
      <c r="AF898" s="460"/>
      <c r="AG898" s="460"/>
      <c r="AH898" s="461" t="s">
        <v>407</v>
      </c>
      <c r="AI898" s="462"/>
      <c r="AJ898" s="462"/>
      <c r="AK898" s="462"/>
      <c r="AL898" s="418" t="s">
        <v>407</v>
      </c>
      <c r="AM898" s="419"/>
      <c r="AN898" s="419"/>
      <c r="AO898" s="420"/>
      <c r="AP898" s="366" t="s">
        <v>566</v>
      </c>
      <c r="AQ898" s="366"/>
      <c r="AR898" s="366"/>
      <c r="AS898" s="366"/>
      <c r="AT898" s="366"/>
      <c r="AU898" s="366"/>
      <c r="AV898" s="366"/>
      <c r="AW898" s="366"/>
      <c r="AX898" s="366"/>
    </row>
    <row r="899" spans="1:50" ht="71.25" customHeight="1" x14ac:dyDescent="0.15">
      <c r="A899" s="465">
        <v>29</v>
      </c>
      <c r="B899" s="465">
        <v>1</v>
      </c>
      <c r="C899" s="458" t="s">
        <v>737</v>
      </c>
      <c r="D899" s="367"/>
      <c r="E899" s="367"/>
      <c r="F899" s="367"/>
      <c r="G899" s="367"/>
      <c r="H899" s="367"/>
      <c r="I899" s="367"/>
      <c r="J899" s="415">
        <v>1020001071491</v>
      </c>
      <c r="K899" s="416"/>
      <c r="L899" s="416"/>
      <c r="M899" s="416"/>
      <c r="N899" s="416"/>
      <c r="O899" s="417"/>
      <c r="P899" s="459" t="s">
        <v>772</v>
      </c>
      <c r="Q899" s="370"/>
      <c r="R899" s="370"/>
      <c r="S899" s="370"/>
      <c r="T899" s="370"/>
      <c r="U899" s="370"/>
      <c r="V899" s="370"/>
      <c r="W899" s="370"/>
      <c r="X899" s="370"/>
      <c r="Y899" s="452">
        <v>12.6</v>
      </c>
      <c r="Z899" s="453"/>
      <c r="AA899" s="453"/>
      <c r="AB899" s="454"/>
      <c r="AC899" s="460" t="s">
        <v>80</v>
      </c>
      <c r="AD899" s="460"/>
      <c r="AE899" s="460"/>
      <c r="AF899" s="460"/>
      <c r="AG899" s="460"/>
      <c r="AH899" s="461" t="s">
        <v>407</v>
      </c>
      <c r="AI899" s="462"/>
      <c r="AJ899" s="462"/>
      <c r="AK899" s="462"/>
      <c r="AL899" s="418" t="s">
        <v>407</v>
      </c>
      <c r="AM899" s="419"/>
      <c r="AN899" s="419"/>
      <c r="AO899" s="420"/>
      <c r="AP899" s="366" t="s">
        <v>566</v>
      </c>
      <c r="AQ899" s="366"/>
      <c r="AR899" s="366"/>
      <c r="AS899" s="366"/>
      <c r="AT899" s="366"/>
      <c r="AU899" s="366"/>
      <c r="AV899" s="366"/>
      <c r="AW899" s="366"/>
      <c r="AX899" s="366"/>
    </row>
    <row r="900" spans="1:50" ht="71.25" customHeight="1" x14ac:dyDescent="0.15">
      <c r="A900" s="465">
        <v>30</v>
      </c>
      <c r="B900" s="465">
        <v>1</v>
      </c>
      <c r="C900" s="458" t="s">
        <v>737</v>
      </c>
      <c r="D900" s="367"/>
      <c r="E900" s="367"/>
      <c r="F900" s="367"/>
      <c r="G900" s="367"/>
      <c r="H900" s="367"/>
      <c r="I900" s="367"/>
      <c r="J900" s="415">
        <v>1020001071491</v>
      </c>
      <c r="K900" s="416"/>
      <c r="L900" s="416"/>
      <c r="M900" s="416"/>
      <c r="N900" s="416"/>
      <c r="O900" s="417"/>
      <c r="P900" s="459" t="s">
        <v>673</v>
      </c>
      <c r="Q900" s="370"/>
      <c r="R900" s="370"/>
      <c r="S900" s="370"/>
      <c r="T900" s="370"/>
      <c r="U900" s="370"/>
      <c r="V900" s="370"/>
      <c r="W900" s="370"/>
      <c r="X900" s="370"/>
      <c r="Y900" s="452">
        <v>2.2000000000000002</v>
      </c>
      <c r="Z900" s="453"/>
      <c r="AA900" s="453"/>
      <c r="AB900" s="454"/>
      <c r="AC900" s="460" t="s">
        <v>372</v>
      </c>
      <c r="AD900" s="460"/>
      <c r="AE900" s="460"/>
      <c r="AF900" s="460"/>
      <c r="AG900" s="460"/>
      <c r="AH900" s="461">
        <v>1</v>
      </c>
      <c r="AI900" s="462"/>
      <c r="AJ900" s="462"/>
      <c r="AK900" s="462"/>
      <c r="AL900" s="418" t="s">
        <v>407</v>
      </c>
      <c r="AM900" s="419"/>
      <c r="AN900" s="419"/>
      <c r="AO900" s="420"/>
      <c r="AP900" s="366" t="s">
        <v>566</v>
      </c>
      <c r="AQ900" s="366"/>
      <c r="AR900" s="366"/>
      <c r="AS900" s="366"/>
      <c r="AT900" s="366"/>
      <c r="AU900" s="366"/>
      <c r="AV900" s="366"/>
      <c r="AW900" s="366"/>
      <c r="AX900" s="36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80"/>
      <c r="B903" s="380"/>
      <c r="C903" s="380" t="s">
        <v>26</v>
      </c>
      <c r="D903" s="380"/>
      <c r="E903" s="380"/>
      <c r="F903" s="380"/>
      <c r="G903" s="380"/>
      <c r="H903" s="380"/>
      <c r="I903" s="380"/>
      <c r="J903" s="148" t="s">
        <v>300</v>
      </c>
      <c r="K903" s="381"/>
      <c r="L903" s="381"/>
      <c r="M903" s="381"/>
      <c r="N903" s="381"/>
      <c r="O903" s="381"/>
      <c r="P903" s="382" t="s">
        <v>247</v>
      </c>
      <c r="Q903" s="382"/>
      <c r="R903" s="382"/>
      <c r="S903" s="382"/>
      <c r="T903" s="382"/>
      <c r="U903" s="382"/>
      <c r="V903" s="382"/>
      <c r="W903" s="382"/>
      <c r="X903" s="382"/>
      <c r="Y903" s="383" t="s">
        <v>298</v>
      </c>
      <c r="Z903" s="384"/>
      <c r="AA903" s="384"/>
      <c r="AB903" s="384"/>
      <c r="AC903" s="148" t="s">
        <v>339</v>
      </c>
      <c r="AD903" s="148"/>
      <c r="AE903" s="148"/>
      <c r="AF903" s="148"/>
      <c r="AG903" s="148"/>
      <c r="AH903" s="383" t="s">
        <v>366</v>
      </c>
      <c r="AI903" s="380"/>
      <c r="AJ903" s="380"/>
      <c r="AK903" s="380"/>
      <c r="AL903" s="380" t="s">
        <v>21</v>
      </c>
      <c r="AM903" s="380"/>
      <c r="AN903" s="380"/>
      <c r="AO903" s="385"/>
      <c r="AP903" s="386" t="s">
        <v>301</v>
      </c>
      <c r="AQ903" s="386"/>
      <c r="AR903" s="386"/>
      <c r="AS903" s="386"/>
      <c r="AT903" s="386"/>
      <c r="AU903" s="386"/>
      <c r="AV903" s="386"/>
      <c r="AW903" s="386"/>
      <c r="AX903" s="386"/>
    </row>
    <row r="904" spans="1:50" ht="61.5" customHeight="1" x14ac:dyDescent="0.15">
      <c r="A904" s="465">
        <v>1</v>
      </c>
      <c r="B904" s="465">
        <v>1</v>
      </c>
      <c r="C904" s="458" t="s">
        <v>674</v>
      </c>
      <c r="D904" s="367"/>
      <c r="E904" s="367"/>
      <c r="F904" s="367"/>
      <c r="G904" s="367"/>
      <c r="H904" s="367"/>
      <c r="I904" s="367"/>
      <c r="J904" s="421">
        <v>5010005007398</v>
      </c>
      <c r="K904" s="369"/>
      <c r="L904" s="369"/>
      <c r="M904" s="369"/>
      <c r="N904" s="369"/>
      <c r="O904" s="369"/>
      <c r="P904" s="459" t="s">
        <v>675</v>
      </c>
      <c r="Q904" s="370"/>
      <c r="R904" s="370"/>
      <c r="S904" s="370"/>
      <c r="T904" s="370"/>
      <c r="U904" s="370"/>
      <c r="V904" s="370"/>
      <c r="W904" s="370"/>
      <c r="X904" s="370"/>
      <c r="Y904" s="452">
        <v>467.7</v>
      </c>
      <c r="Z904" s="453"/>
      <c r="AA904" s="453"/>
      <c r="AB904" s="454"/>
      <c r="AC904" s="460" t="s">
        <v>80</v>
      </c>
      <c r="AD904" s="460"/>
      <c r="AE904" s="460"/>
      <c r="AF904" s="460"/>
      <c r="AG904" s="460"/>
      <c r="AH904" s="461" t="s">
        <v>407</v>
      </c>
      <c r="AI904" s="462"/>
      <c r="AJ904" s="462"/>
      <c r="AK904" s="462"/>
      <c r="AL904" s="418" t="s">
        <v>407</v>
      </c>
      <c r="AM904" s="419"/>
      <c r="AN904" s="419"/>
      <c r="AO904" s="420"/>
      <c r="AP904" s="366" t="s">
        <v>407</v>
      </c>
      <c r="AQ904" s="366"/>
      <c r="AR904" s="366"/>
      <c r="AS904" s="366"/>
      <c r="AT904" s="366"/>
      <c r="AU904" s="366"/>
      <c r="AV904" s="366"/>
      <c r="AW904" s="366"/>
      <c r="AX904" s="366"/>
    </row>
    <row r="905" spans="1:50" ht="61.5" customHeight="1" x14ac:dyDescent="0.15">
      <c r="A905" s="465">
        <v>2</v>
      </c>
      <c r="B905" s="465">
        <v>1</v>
      </c>
      <c r="C905" s="458" t="s">
        <v>674</v>
      </c>
      <c r="D905" s="367"/>
      <c r="E905" s="367"/>
      <c r="F905" s="367"/>
      <c r="G905" s="367"/>
      <c r="H905" s="367"/>
      <c r="I905" s="367"/>
      <c r="J905" s="421">
        <v>5010005007398</v>
      </c>
      <c r="K905" s="369"/>
      <c r="L905" s="369"/>
      <c r="M905" s="369"/>
      <c r="N905" s="369"/>
      <c r="O905" s="369"/>
      <c r="P905" s="459" t="s">
        <v>676</v>
      </c>
      <c r="Q905" s="370"/>
      <c r="R905" s="370"/>
      <c r="S905" s="370"/>
      <c r="T905" s="370"/>
      <c r="U905" s="370"/>
      <c r="V905" s="370"/>
      <c r="W905" s="370"/>
      <c r="X905" s="370"/>
      <c r="Y905" s="452">
        <v>340.5</v>
      </c>
      <c r="Z905" s="453"/>
      <c r="AA905" s="453"/>
      <c r="AB905" s="454"/>
      <c r="AC905" s="460" t="s">
        <v>80</v>
      </c>
      <c r="AD905" s="460"/>
      <c r="AE905" s="460"/>
      <c r="AF905" s="460"/>
      <c r="AG905" s="460"/>
      <c r="AH905" s="461" t="s">
        <v>407</v>
      </c>
      <c r="AI905" s="462"/>
      <c r="AJ905" s="462"/>
      <c r="AK905" s="462"/>
      <c r="AL905" s="418" t="s">
        <v>407</v>
      </c>
      <c r="AM905" s="419"/>
      <c r="AN905" s="419"/>
      <c r="AO905" s="420"/>
      <c r="AP905" s="366" t="s">
        <v>407</v>
      </c>
      <c r="AQ905" s="366"/>
      <c r="AR905" s="366"/>
      <c r="AS905" s="366"/>
      <c r="AT905" s="366"/>
      <c r="AU905" s="366"/>
      <c r="AV905" s="366"/>
      <c r="AW905" s="366"/>
      <c r="AX905" s="366"/>
    </row>
    <row r="906" spans="1:50" ht="61.5" customHeight="1" x14ac:dyDescent="0.15">
      <c r="A906" s="465">
        <v>3</v>
      </c>
      <c r="B906" s="465">
        <v>1</v>
      </c>
      <c r="C906" s="458" t="s">
        <v>674</v>
      </c>
      <c r="D906" s="367"/>
      <c r="E906" s="367"/>
      <c r="F906" s="367"/>
      <c r="G906" s="367"/>
      <c r="H906" s="367"/>
      <c r="I906" s="367"/>
      <c r="J906" s="421">
        <v>5010005007398</v>
      </c>
      <c r="K906" s="369"/>
      <c r="L906" s="369"/>
      <c r="M906" s="369"/>
      <c r="N906" s="369"/>
      <c r="O906" s="369"/>
      <c r="P906" s="459" t="s">
        <v>676</v>
      </c>
      <c r="Q906" s="370"/>
      <c r="R906" s="370"/>
      <c r="S906" s="370"/>
      <c r="T906" s="370"/>
      <c r="U906" s="370"/>
      <c r="V906" s="370"/>
      <c r="W906" s="370"/>
      <c r="X906" s="370"/>
      <c r="Y906" s="452">
        <v>305.2</v>
      </c>
      <c r="Z906" s="453"/>
      <c r="AA906" s="453"/>
      <c r="AB906" s="454"/>
      <c r="AC906" s="460" t="s">
        <v>80</v>
      </c>
      <c r="AD906" s="460"/>
      <c r="AE906" s="460"/>
      <c r="AF906" s="460"/>
      <c r="AG906" s="460"/>
      <c r="AH906" s="461" t="s">
        <v>407</v>
      </c>
      <c r="AI906" s="462"/>
      <c r="AJ906" s="462"/>
      <c r="AK906" s="462"/>
      <c r="AL906" s="418" t="s">
        <v>407</v>
      </c>
      <c r="AM906" s="419"/>
      <c r="AN906" s="419"/>
      <c r="AO906" s="420"/>
      <c r="AP906" s="366" t="s">
        <v>407</v>
      </c>
      <c r="AQ906" s="366"/>
      <c r="AR906" s="366"/>
      <c r="AS906" s="366"/>
      <c r="AT906" s="366"/>
      <c r="AU906" s="366"/>
      <c r="AV906" s="366"/>
      <c r="AW906" s="366"/>
      <c r="AX906" s="366"/>
    </row>
    <row r="907" spans="1:50" ht="61.5" customHeight="1" x14ac:dyDescent="0.15">
      <c r="A907" s="465">
        <v>4</v>
      </c>
      <c r="B907" s="465">
        <v>1</v>
      </c>
      <c r="C907" s="458" t="s">
        <v>674</v>
      </c>
      <c r="D907" s="367"/>
      <c r="E907" s="367"/>
      <c r="F907" s="367"/>
      <c r="G907" s="367"/>
      <c r="H907" s="367"/>
      <c r="I907" s="367"/>
      <c r="J907" s="421">
        <v>5010005007398</v>
      </c>
      <c r="K907" s="369"/>
      <c r="L907" s="369"/>
      <c r="M907" s="369"/>
      <c r="N907" s="369"/>
      <c r="O907" s="369"/>
      <c r="P907" s="459" t="s">
        <v>676</v>
      </c>
      <c r="Q907" s="370"/>
      <c r="R907" s="370"/>
      <c r="S907" s="370"/>
      <c r="T907" s="370"/>
      <c r="U907" s="370"/>
      <c r="V907" s="370"/>
      <c r="W907" s="370"/>
      <c r="X907" s="370"/>
      <c r="Y907" s="452">
        <v>238.6</v>
      </c>
      <c r="Z907" s="453"/>
      <c r="AA907" s="453"/>
      <c r="AB907" s="454"/>
      <c r="AC907" s="460" t="s">
        <v>80</v>
      </c>
      <c r="AD907" s="460"/>
      <c r="AE907" s="460"/>
      <c r="AF907" s="460"/>
      <c r="AG907" s="460"/>
      <c r="AH907" s="461" t="s">
        <v>407</v>
      </c>
      <c r="AI907" s="462"/>
      <c r="AJ907" s="462"/>
      <c r="AK907" s="462"/>
      <c r="AL907" s="418" t="s">
        <v>407</v>
      </c>
      <c r="AM907" s="419"/>
      <c r="AN907" s="419"/>
      <c r="AO907" s="420"/>
      <c r="AP907" s="366" t="s">
        <v>407</v>
      </c>
      <c r="AQ907" s="366"/>
      <c r="AR907" s="366"/>
      <c r="AS907" s="366"/>
      <c r="AT907" s="366"/>
      <c r="AU907" s="366"/>
      <c r="AV907" s="366"/>
      <c r="AW907" s="366"/>
      <c r="AX907" s="366"/>
    </row>
    <row r="908" spans="1:50" ht="61.5" customHeight="1" x14ac:dyDescent="0.15">
      <c r="A908" s="465">
        <v>5</v>
      </c>
      <c r="B908" s="465">
        <v>1</v>
      </c>
      <c r="C908" s="458" t="s">
        <v>674</v>
      </c>
      <c r="D908" s="367"/>
      <c r="E908" s="367"/>
      <c r="F908" s="367"/>
      <c r="G908" s="367"/>
      <c r="H908" s="367"/>
      <c r="I908" s="367"/>
      <c r="J908" s="421">
        <v>5010005007398</v>
      </c>
      <c r="K908" s="369"/>
      <c r="L908" s="369"/>
      <c r="M908" s="369"/>
      <c r="N908" s="369"/>
      <c r="O908" s="369"/>
      <c r="P908" s="459" t="s">
        <v>676</v>
      </c>
      <c r="Q908" s="370"/>
      <c r="R908" s="370"/>
      <c r="S908" s="370"/>
      <c r="T908" s="370"/>
      <c r="U908" s="370"/>
      <c r="V908" s="370"/>
      <c r="W908" s="370"/>
      <c r="X908" s="370"/>
      <c r="Y908" s="452">
        <v>229.3</v>
      </c>
      <c r="Z908" s="453"/>
      <c r="AA908" s="453"/>
      <c r="AB908" s="454"/>
      <c r="AC908" s="460" t="s">
        <v>80</v>
      </c>
      <c r="AD908" s="460"/>
      <c r="AE908" s="460"/>
      <c r="AF908" s="460"/>
      <c r="AG908" s="460"/>
      <c r="AH908" s="461" t="s">
        <v>407</v>
      </c>
      <c r="AI908" s="462"/>
      <c r="AJ908" s="462"/>
      <c r="AK908" s="462"/>
      <c r="AL908" s="418" t="s">
        <v>407</v>
      </c>
      <c r="AM908" s="419"/>
      <c r="AN908" s="419"/>
      <c r="AO908" s="420"/>
      <c r="AP908" s="366" t="s">
        <v>407</v>
      </c>
      <c r="AQ908" s="366"/>
      <c r="AR908" s="366"/>
      <c r="AS908" s="366"/>
      <c r="AT908" s="366"/>
      <c r="AU908" s="366"/>
      <c r="AV908" s="366"/>
      <c r="AW908" s="366"/>
      <c r="AX908" s="366"/>
    </row>
    <row r="909" spans="1:50" ht="61.5" customHeight="1" x14ac:dyDescent="0.15">
      <c r="A909" s="465">
        <v>6</v>
      </c>
      <c r="B909" s="465">
        <v>1</v>
      </c>
      <c r="C909" s="458" t="s">
        <v>674</v>
      </c>
      <c r="D909" s="367"/>
      <c r="E909" s="367"/>
      <c r="F909" s="367"/>
      <c r="G909" s="367"/>
      <c r="H909" s="367"/>
      <c r="I909" s="367"/>
      <c r="J909" s="421">
        <v>5010005007398</v>
      </c>
      <c r="K909" s="369"/>
      <c r="L909" s="369"/>
      <c r="M909" s="369"/>
      <c r="N909" s="369"/>
      <c r="O909" s="369"/>
      <c r="P909" s="459" t="s">
        <v>676</v>
      </c>
      <c r="Q909" s="370"/>
      <c r="R909" s="370"/>
      <c r="S909" s="370"/>
      <c r="T909" s="370"/>
      <c r="U909" s="370"/>
      <c r="V909" s="370"/>
      <c r="W909" s="370"/>
      <c r="X909" s="370"/>
      <c r="Y909" s="452">
        <v>225.5</v>
      </c>
      <c r="Z909" s="453"/>
      <c r="AA909" s="453"/>
      <c r="AB909" s="454"/>
      <c r="AC909" s="460" t="s">
        <v>80</v>
      </c>
      <c r="AD909" s="460"/>
      <c r="AE909" s="460"/>
      <c r="AF909" s="460"/>
      <c r="AG909" s="460"/>
      <c r="AH909" s="461" t="s">
        <v>407</v>
      </c>
      <c r="AI909" s="462"/>
      <c r="AJ909" s="462"/>
      <c r="AK909" s="462"/>
      <c r="AL909" s="418" t="s">
        <v>407</v>
      </c>
      <c r="AM909" s="419"/>
      <c r="AN909" s="419"/>
      <c r="AO909" s="420"/>
      <c r="AP909" s="366" t="s">
        <v>407</v>
      </c>
      <c r="AQ909" s="366"/>
      <c r="AR909" s="366"/>
      <c r="AS909" s="366"/>
      <c r="AT909" s="366"/>
      <c r="AU909" s="366"/>
      <c r="AV909" s="366"/>
      <c r="AW909" s="366"/>
      <c r="AX909" s="366"/>
    </row>
    <row r="910" spans="1:50" ht="61.5" customHeight="1" x14ac:dyDescent="0.15">
      <c r="A910" s="465">
        <v>7</v>
      </c>
      <c r="B910" s="465">
        <v>1</v>
      </c>
      <c r="C910" s="458" t="s">
        <v>674</v>
      </c>
      <c r="D910" s="367"/>
      <c r="E910" s="367"/>
      <c r="F910" s="367"/>
      <c r="G910" s="367"/>
      <c r="H910" s="367"/>
      <c r="I910" s="367"/>
      <c r="J910" s="421">
        <v>5010005007398</v>
      </c>
      <c r="K910" s="369"/>
      <c r="L910" s="369"/>
      <c r="M910" s="369"/>
      <c r="N910" s="369"/>
      <c r="O910" s="369"/>
      <c r="P910" s="459" t="s">
        <v>675</v>
      </c>
      <c r="Q910" s="370"/>
      <c r="R910" s="370"/>
      <c r="S910" s="370"/>
      <c r="T910" s="370"/>
      <c r="U910" s="370"/>
      <c r="V910" s="370"/>
      <c r="W910" s="370"/>
      <c r="X910" s="370"/>
      <c r="Y910" s="452">
        <v>222.3</v>
      </c>
      <c r="Z910" s="453"/>
      <c r="AA910" s="453"/>
      <c r="AB910" s="454"/>
      <c r="AC910" s="460" t="s">
        <v>80</v>
      </c>
      <c r="AD910" s="460"/>
      <c r="AE910" s="460"/>
      <c r="AF910" s="460"/>
      <c r="AG910" s="460"/>
      <c r="AH910" s="461" t="s">
        <v>407</v>
      </c>
      <c r="AI910" s="462"/>
      <c r="AJ910" s="462"/>
      <c r="AK910" s="462"/>
      <c r="AL910" s="418" t="s">
        <v>407</v>
      </c>
      <c r="AM910" s="419"/>
      <c r="AN910" s="419"/>
      <c r="AO910" s="420"/>
      <c r="AP910" s="366" t="s">
        <v>407</v>
      </c>
      <c r="AQ910" s="366"/>
      <c r="AR910" s="366"/>
      <c r="AS910" s="366"/>
      <c r="AT910" s="366"/>
      <c r="AU910" s="366"/>
      <c r="AV910" s="366"/>
      <c r="AW910" s="366"/>
      <c r="AX910" s="366"/>
    </row>
    <row r="911" spans="1:50" ht="61.5" customHeight="1" x14ac:dyDescent="0.15">
      <c r="A911" s="465">
        <v>8</v>
      </c>
      <c r="B911" s="465">
        <v>1</v>
      </c>
      <c r="C911" s="458" t="s">
        <v>674</v>
      </c>
      <c r="D911" s="367"/>
      <c r="E911" s="367"/>
      <c r="F911" s="367"/>
      <c r="G911" s="367"/>
      <c r="H911" s="367"/>
      <c r="I911" s="367"/>
      <c r="J911" s="421">
        <v>5010005007398</v>
      </c>
      <c r="K911" s="369"/>
      <c r="L911" s="369"/>
      <c r="M911" s="369"/>
      <c r="N911" s="369"/>
      <c r="O911" s="369"/>
      <c r="P911" s="459" t="s">
        <v>676</v>
      </c>
      <c r="Q911" s="370"/>
      <c r="R911" s="370"/>
      <c r="S911" s="370"/>
      <c r="T911" s="370"/>
      <c r="U911" s="370"/>
      <c r="V911" s="370"/>
      <c r="W911" s="370"/>
      <c r="X911" s="370"/>
      <c r="Y911" s="452">
        <v>215.3</v>
      </c>
      <c r="Z911" s="453"/>
      <c r="AA911" s="453"/>
      <c r="AB911" s="454"/>
      <c r="AC911" s="460" t="s">
        <v>80</v>
      </c>
      <c r="AD911" s="460"/>
      <c r="AE911" s="460"/>
      <c r="AF911" s="460"/>
      <c r="AG911" s="460"/>
      <c r="AH911" s="461" t="s">
        <v>407</v>
      </c>
      <c r="AI911" s="462"/>
      <c r="AJ911" s="462"/>
      <c r="AK911" s="462"/>
      <c r="AL911" s="418" t="s">
        <v>407</v>
      </c>
      <c r="AM911" s="419"/>
      <c r="AN911" s="419"/>
      <c r="AO911" s="420"/>
      <c r="AP911" s="366" t="s">
        <v>407</v>
      </c>
      <c r="AQ911" s="366"/>
      <c r="AR911" s="366"/>
      <c r="AS911" s="366"/>
      <c r="AT911" s="366"/>
      <c r="AU911" s="366"/>
      <c r="AV911" s="366"/>
      <c r="AW911" s="366"/>
      <c r="AX911" s="366"/>
    </row>
    <row r="912" spans="1:50" ht="61.5" customHeight="1" x14ac:dyDescent="0.15">
      <c r="A912" s="465">
        <v>9</v>
      </c>
      <c r="B912" s="465">
        <v>1</v>
      </c>
      <c r="C912" s="458" t="s">
        <v>674</v>
      </c>
      <c r="D912" s="367"/>
      <c r="E912" s="367"/>
      <c r="F912" s="367"/>
      <c r="G912" s="367"/>
      <c r="H912" s="367"/>
      <c r="I912" s="367"/>
      <c r="J912" s="421">
        <v>5010005007398</v>
      </c>
      <c r="K912" s="369"/>
      <c r="L912" s="369"/>
      <c r="M912" s="369"/>
      <c r="N912" s="369"/>
      <c r="O912" s="369"/>
      <c r="P912" s="459" t="s">
        <v>769</v>
      </c>
      <c r="Q912" s="370"/>
      <c r="R912" s="370"/>
      <c r="S912" s="370"/>
      <c r="T912" s="370"/>
      <c r="U912" s="370"/>
      <c r="V912" s="370"/>
      <c r="W912" s="370"/>
      <c r="X912" s="370"/>
      <c r="Y912" s="452">
        <v>174.2</v>
      </c>
      <c r="Z912" s="453"/>
      <c r="AA912" s="453"/>
      <c r="AB912" s="454"/>
      <c r="AC912" s="460" t="s">
        <v>375</v>
      </c>
      <c r="AD912" s="460"/>
      <c r="AE912" s="460"/>
      <c r="AF912" s="460"/>
      <c r="AG912" s="460"/>
      <c r="AH912" s="461">
        <v>22</v>
      </c>
      <c r="AI912" s="462"/>
      <c r="AJ912" s="462"/>
      <c r="AK912" s="462"/>
      <c r="AL912" s="418" t="s">
        <v>407</v>
      </c>
      <c r="AM912" s="419"/>
      <c r="AN912" s="419"/>
      <c r="AO912" s="420"/>
      <c r="AP912" s="366" t="s">
        <v>407</v>
      </c>
      <c r="AQ912" s="366"/>
      <c r="AR912" s="366"/>
      <c r="AS912" s="366"/>
      <c r="AT912" s="366"/>
      <c r="AU912" s="366"/>
      <c r="AV912" s="366"/>
      <c r="AW912" s="366"/>
      <c r="AX912" s="366"/>
    </row>
    <row r="913" spans="1:50" ht="61.5" customHeight="1" x14ac:dyDescent="0.15">
      <c r="A913" s="465">
        <v>10</v>
      </c>
      <c r="B913" s="465">
        <v>1</v>
      </c>
      <c r="C913" s="458" t="s">
        <v>674</v>
      </c>
      <c r="D913" s="367"/>
      <c r="E913" s="367"/>
      <c r="F913" s="367"/>
      <c r="G913" s="367"/>
      <c r="H913" s="367"/>
      <c r="I913" s="367"/>
      <c r="J913" s="421">
        <v>5010005007398</v>
      </c>
      <c r="K913" s="369"/>
      <c r="L913" s="369"/>
      <c r="M913" s="369"/>
      <c r="N913" s="369"/>
      <c r="O913" s="369"/>
      <c r="P913" s="459" t="s">
        <v>676</v>
      </c>
      <c r="Q913" s="370"/>
      <c r="R913" s="370"/>
      <c r="S913" s="370"/>
      <c r="T913" s="370"/>
      <c r="U913" s="370"/>
      <c r="V913" s="370"/>
      <c r="W913" s="370"/>
      <c r="X913" s="370"/>
      <c r="Y913" s="452">
        <v>162.80000000000001</v>
      </c>
      <c r="Z913" s="453"/>
      <c r="AA913" s="453"/>
      <c r="AB913" s="454"/>
      <c r="AC913" s="460" t="s">
        <v>80</v>
      </c>
      <c r="AD913" s="460"/>
      <c r="AE913" s="460"/>
      <c r="AF913" s="460"/>
      <c r="AG913" s="460"/>
      <c r="AH913" s="461" t="s">
        <v>407</v>
      </c>
      <c r="AI913" s="462"/>
      <c r="AJ913" s="462"/>
      <c r="AK913" s="462"/>
      <c r="AL913" s="418" t="s">
        <v>407</v>
      </c>
      <c r="AM913" s="419"/>
      <c r="AN913" s="419"/>
      <c r="AO913" s="420"/>
      <c r="AP913" s="366" t="s">
        <v>407</v>
      </c>
      <c r="AQ913" s="366"/>
      <c r="AR913" s="366"/>
      <c r="AS913" s="366"/>
      <c r="AT913" s="366"/>
      <c r="AU913" s="366"/>
      <c r="AV913" s="366"/>
      <c r="AW913" s="366"/>
      <c r="AX913" s="366"/>
    </row>
    <row r="914" spans="1:50" ht="61.5" customHeight="1" x14ac:dyDescent="0.15">
      <c r="A914" s="465">
        <v>11</v>
      </c>
      <c r="B914" s="465">
        <v>1</v>
      </c>
      <c r="C914" s="458" t="s">
        <v>674</v>
      </c>
      <c r="D914" s="367"/>
      <c r="E914" s="367"/>
      <c r="F914" s="367"/>
      <c r="G914" s="367"/>
      <c r="H914" s="367"/>
      <c r="I914" s="367"/>
      <c r="J914" s="421">
        <v>5010005007398</v>
      </c>
      <c r="K914" s="369"/>
      <c r="L914" s="369"/>
      <c r="M914" s="369"/>
      <c r="N914" s="369"/>
      <c r="O914" s="369"/>
      <c r="P914" s="459" t="s">
        <v>676</v>
      </c>
      <c r="Q914" s="370"/>
      <c r="R914" s="370"/>
      <c r="S914" s="370"/>
      <c r="T914" s="370"/>
      <c r="U914" s="370"/>
      <c r="V914" s="370"/>
      <c r="W914" s="370"/>
      <c r="X914" s="370"/>
      <c r="Y914" s="452">
        <v>137.4</v>
      </c>
      <c r="Z914" s="453"/>
      <c r="AA914" s="453"/>
      <c r="AB914" s="454"/>
      <c r="AC914" s="460" t="s">
        <v>80</v>
      </c>
      <c r="AD914" s="460"/>
      <c r="AE914" s="460"/>
      <c r="AF914" s="460"/>
      <c r="AG914" s="460"/>
      <c r="AH914" s="461" t="s">
        <v>407</v>
      </c>
      <c r="AI914" s="462"/>
      <c r="AJ914" s="462"/>
      <c r="AK914" s="462"/>
      <c r="AL914" s="418" t="s">
        <v>407</v>
      </c>
      <c r="AM914" s="419"/>
      <c r="AN914" s="419"/>
      <c r="AO914" s="420"/>
      <c r="AP914" s="366" t="s">
        <v>407</v>
      </c>
      <c r="AQ914" s="366"/>
      <c r="AR914" s="366"/>
      <c r="AS914" s="366"/>
      <c r="AT914" s="366"/>
      <c r="AU914" s="366"/>
      <c r="AV914" s="366"/>
      <c r="AW914" s="366"/>
      <c r="AX914" s="366"/>
    </row>
    <row r="915" spans="1:50" ht="61.5" customHeight="1" x14ac:dyDescent="0.15">
      <c r="A915" s="465">
        <v>12</v>
      </c>
      <c r="B915" s="465">
        <v>1</v>
      </c>
      <c r="C915" s="458" t="s">
        <v>674</v>
      </c>
      <c r="D915" s="367"/>
      <c r="E915" s="367"/>
      <c r="F915" s="367"/>
      <c r="G915" s="367"/>
      <c r="H915" s="367"/>
      <c r="I915" s="367"/>
      <c r="J915" s="421">
        <v>5010005007398</v>
      </c>
      <c r="K915" s="369"/>
      <c r="L915" s="369"/>
      <c r="M915" s="369"/>
      <c r="N915" s="369"/>
      <c r="O915" s="369"/>
      <c r="P915" s="459" t="s">
        <v>676</v>
      </c>
      <c r="Q915" s="370"/>
      <c r="R915" s="370"/>
      <c r="S915" s="370"/>
      <c r="T915" s="370"/>
      <c r="U915" s="370"/>
      <c r="V915" s="370"/>
      <c r="W915" s="370"/>
      <c r="X915" s="370"/>
      <c r="Y915" s="452">
        <v>119</v>
      </c>
      <c r="Z915" s="453"/>
      <c r="AA915" s="453"/>
      <c r="AB915" s="454"/>
      <c r="AC915" s="460" t="s">
        <v>80</v>
      </c>
      <c r="AD915" s="460"/>
      <c r="AE915" s="460"/>
      <c r="AF915" s="460"/>
      <c r="AG915" s="460"/>
      <c r="AH915" s="461" t="s">
        <v>407</v>
      </c>
      <c r="AI915" s="462"/>
      <c r="AJ915" s="462"/>
      <c r="AK915" s="462"/>
      <c r="AL915" s="418" t="s">
        <v>407</v>
      </c>
      <c r="AM915" s="419"/>
      <c r="AN915" s="419"/>
      <c r="AO915" s="420"/>
      <c r="AP915" s="366" t="s">
        <v>407</v>
      </c>
      <c r="AQ915" s="366"/>
      <c r="AR915" s="366"/>
      <c r="AS915" s="366"/>
      <c r="AT915" s="366"/>
      <c r="AU915" s="366"/>
      <c r="AV915" s="366"/>
      <c r="AW915" s="366"/>
      <c r="AX915" s="366"/>
    </row>
    <row r="916" spans="1:50" ht="61.5" customHeight="1" x14ac:dyDescent="0.15">
      <c r="A916" s="465">
        <v>13</v>
      </c>
      <c r="B916" s="465">
        <v>1</v>
      </c>
      <c r="C916" s="458" t="s">
        <v>674</v>
      </c>
      <c r="D916" s="367"/>
      <c r="E916" s="367"/>
      <c r="F916" s="367"/>
      <c r="G916" s="367"/>
      <c r="H916" s="367"/>
      <c r="I916" s="367"/>
      <c r="J916" s="421">
        <v>5010005007398</v>
      </c>
      <c r="K916" s="369"/>
      <c r="L916" s="369"/>
      <c r="M916" s="369"/>
      <c r="N916" s="369"/>
      <c r="O916" s="369"/>
      <c r="P916" s="449" t="s">
        <v>770</v>
      </c>
      <c r="Q916" s="450"/>
      <c r="R916" s="450"/>
      <c r="S916" s="450"/>
      <c r="T916" s="450"/>
      <c r="U916" s="450"/>
      <c r="V916" s="450"/>
      <c r="W916" s="450"/>
      <c r="X916" s="451"/>
      <c r="Y916" s="452">
        <v>107.6</v>
      </c>
      <c r="Z916" s="453"/>
      <c r="AA916" s="453"/>
      <c r="AB916" s="454"/>
      <c r="AC916" s="460" t="s">
        <v>80</v>
      </c>
      <c r="AD916" s="460"/>
      <c r="AE916" s="460"/>
      <c r="AF916" s="460"/>
      <c r="AG916" s="460"/>
      <c r="AH916" s="461" t="s">
        <v>407</v>
      </c>
      <c r="AI916" s="462"/>
      <c r="AJ916" s="462"/>
      <c r="AK916" s="462"/>
      <c r="AL916" s="418" t="s">
        <v>407</v>
      </c>
      <c r="AM916" s="419"/>
      <c r="AN916" s="419"/>
      <c r="AO916" s="420"/>
      <c r="AP916" s="366" t="s">
        <v>407</v>
      </c>
      <c r="AQ916" s="366"/>
      <c r="AR916" s="366"/>
      <c r="AS916" s="366"/>
      <c r="AT916" s="366"/>
      <c r="AU916" s="366"/>
      <c r="AV916" s="366"/>
      <c r="AW916" s="366"/>
      <c r="AX916" s="366"/>
    </row>
    <row r="917" spans="1:50" ht="61.5" customHeight="1" x14ac:dyDescent="0.15">
      <c r="A917" s="465">
        <v>14</v>
      </c>
      <c r="B917" s="465">
        <v>1</v>
      </c>
      <c r="C917" s="458" t="s">
        <v>674</v>
      </c>
      <c r="D917" s="367"/>
      <c r="E917" s="367"/>
      <c r="F917" s="367"/>
      <c r="G917" s="367"/>
      <c r="H917" s="367"/>
      <c r="I917" s="367"/>
      <c r="J917" s="421">
        <v>5010005007398</v>
      </c>
      <c r="K917" s="369"/>
      <c r="L917" s="369"/>
      <c r="M917" s="369"/>
      <c r="N917" s="369"/>
      <c r="O917" s="369"/>
      <c r="P917" s="459" t="s">
        <v>676</v>
      </c>
      <c r="Q917" s="370"/>
      <c r="R917" s="370"/>
      <c r="S917" s="370"/>
      <c r="T917" s="370"/>
      <c r="U917" s="370"/>
      <c r="V917" s="370"/>
      <c r="W917" s="370"/>
      <c r="X917" s="370"/>
      <c r="Y917" s="452">
        <v>94.7</v>
      </c>
      <c r="Z917" s="453"/>
      <c r="AA917" s="453"/>
      <c r="AB917" s="454"/>
      <c r="AC917" s="460" t="s">
        <v>80</v>
      </c>
      <c r="AD917" s="460"/>
      <c r="AE917" s="460"/>
      <c r="AF917" s="460"/>
      <c r="AG917" s="460"/>
      <c r="AH917" s="461" t="s">
        <v>407</v>
      </c>
      <c r="AI917" s="462"/>
      <c r="AJ917" s="462"/>
      <c r="AK917" s="462"/>
      <c r="AL917" s="418" t="s">
        <v>407</v>
      </c>
      <c r="AM917" s="419"/>
      <c r="AN917" s="419"/>
      <c r="AO917" s="420"/>
      <c r="AP917" s="366" t="s">
        <v>407</v>
      </c>
      <c r="AQ917" s="366"/>
      <c r="AR917" s="366"/>
      <c r="AS917" s="366"/>
      <c r="AT917" s="366"/>
      <c r="AU917" s="366"/>
      <c r="AV917" s="366"/>
      <c r="AW917" s="366"/>
      <c r="AX917" s="366"/>
    </row>
    <row r="918" spans="1:50" ht="61.5" customHeight="1" x14ac:dyDescent="0.15">
      <c r="A918" s="465">
        <v>15</v>
      </c>
      <c r="B918" s="465">
        <v>1</v>
      </c>
      <c r="C918" s="458" t="s">
        <v>674</v>
      </c>
      <c r="D918" s="367"/>
      <c r="E918" s="367"/>
      <c r="F918" s="367"/>
      <c r="G918" s="367"/>
      <c r="H918" s="367"/>
      <c r="I918" s="367"/>
      <c r="J918" s="421">
        <v>5010005007398</v>
      </c>
      <c r="K918" s="369"/>
      <c r="L918" s="369"/>
      <c r="M918" s="369"/>
      <c r="N918" s="369"/>
      <c r="O918" s="369"/>
      <c r="P918" s="459" t="s">
        <v>676</v>
      </c>
      <c r="Q918" s="370"/>
      <c r="R918" s="370"/>
      <c r="S918" s="370"/>
      <c r="T918" s="370"/>
      <c r="U918" s="370"/>
      <c r="V918" s="370"/>
      <c r="W918" s="370"/>
      <c r="X918" s="370"/>
      <c r="Y918" s="452">
        <v>78.5</v>
      </c>
      <c r="Z918" s="453"/>
      <c r="AA918" s="453"/>
      <c r="AB918" s="454"/>
      <c r="AC918" s="460" t="s">
        <v>80</v>
      </c>
      <c r="AD918" s="460"/>
      <c r="AE918" s="460"/>
      <c r="AF918" s="460"/>
      <c r="AG918" s="460"/>
      <c r="AH918" s="461" t="s">
        <v>407</v>
      </c>
      <c r="AI918" s="462"/>
      <c r="AJ918" s="462"/>
      <c r="AK918" s="462"/>
      <c r="AL918" s="418" t="s">
        <v>407</v>
      </c>
      <c r="AM918" s="419"/>
      <c r="AN918" s="419"/>
      <c r="AO918" s="420"/>
      <c r="AP918" s="366" t="s">
        <v>407</v>
      </c>
      <c r="AQ918" s="366"/>
      <c r="AR918" s="366"/>
      <c r="AS918" s="366"/>
      <c r="AT918" s="366"/>
      <c r="AU918" s="366"/>
      <c r="AV918" s="366"/>
      <c r="AW918" s="366"/>
      <c r="AX918" s="366"/>
    </row>
    <row r="919" spans="1:50" ht="61.5" customHeight="1" x14ac:dyDescent="0.15">
      <c r="A919" s="465">
        <v>16</v>
      </c>
      <c r="B919" s="465">
        <v>1</v>
      </c>
      <c r="C919" s="458" t="s">
        <v>674</v>
      </c>
      <c r="D919" s="367"/>
      <c r="E919" s="367"/>
      <c r="F919" s="367"/>
      <c r="G919" s="367"/>
      <c r="H919" s="367"/>
      <c r="I919" s="367"/>
      <c r="J919" s="421">
        <v>5010005007398</v>
      </c>
      <c r="K919" s="369"/>
      <c r="L919" s="369"/>
      <c r="M919" s="369"/>
      <c r="N919" s="369"/>
      <c r="O919" s="369"/>
      <c r="P919" s="459" t="s">
        <v>676</v>
      </c>
      <c r="Q919" s="370"/>
      <c r="R919" s="370"/>
      <c r="S919" s="370"/>
      <c r="T919" s="370"/>
      <c r="U919" s="370"/>
      <c r="V919" s="370"/>
      <c r="W919" s="370"/>
      <c r="X919" s="370"/>
      <c r="Y919" s="452">
        <v>75.3</v>
      </c>
      <c r="Z919" s="453"/>
      <c r="AA919" s="453"/>
      <c r="AB919" s="454"/>
      <c r="AC919" s="460" t="s">
        <v>80</v>
      </c>
      <c r="AD919" s="460"/>
      <c r="AE919" s="460"/>
      <c r="AF919" s="460"/>
      <c r="AG919" s="460"/>
      <c r="AH919" s="461" t="s">
        <v>407</v>
      </c>
      <c r="AI919" s="462"/>
      <c r="AJ919" s="462"/>
      <c r="AK919" s="462"/>
      <c r="AL919" s="418" t="s">
        <v>407</v>
      </c>
      <c r="AM919" s="419"/>
      <c r="AN919" s="419"/>
      <c r="AO919" s="420"/>
      <c r="AP919" s="366" t="s">
        <v>407</v>
      </c>
      <c r="AQ919" s="366"/>
      <c r="AR919" s="366"/>
      <c r="AS919" s="366"/>
      <c r="AT919" s="366"/>
      <c r="AU919" s="366"/>
      <c r="AV919" s="366"/>
      <c r="AW919" s="366"/>
      <c r="AX919" s="366"/>
    </row>
    <row r="920" spans="1:50" s="16" customFormat="1" ht="61.5" customHeight="1" x14ac:dyDescent="0.15">
      <c r="A920" s="465">
        <v>17</v>
      </c>
      <c r="B920" s="465">
        <v>1</v>
      </c>
      <c r="C920" s="458" t="s">
        <v>674</v>
      </c>
      <c r="D920" s="367"/>
      <c r="E920" s="367"/>
      <c r="F920" s="367"/>
      <c r="G920" s="367"/>
      <c r="H920" s="367"/>
      <c r="I920" s="367"/>
      <c r="J920" s="421">
        <v>5010005007398</v>
      </c>
      <c r="K920" s="369"/>
      <c r="L920" s="369"/>
      <c r="M920" s="369"/>
      <c r="N920" s="369"/>
      <c r="O920" s="369"/>
      <c r="P920" s="459" t="s">
        <v>676</v>
      </c>
      <c r="Q920" s="370"/>
      <c r="R920" s="370"/>
      <c r="S920" s="370"/>
      <c r="T920" s="370"/>
      <c r="U920" s="370"/>
      <c r="V920" s="370"/>
      <c r="W920" s="370"/>
      <c r="X920" s="370"/>
      <c r="Y920" s="452">
        <v>71.3</v>
      </c>
      <c r="Z920" s="453"/>
      <c r="AA920" s="453"/>
      <c r="AB920" s="454"/>
      <c r="AC920" s="460" t="s">
        <v>80</v>
      </c>
      <c r="AD920" s="460"/>
      <c r="AE920" s="460"/>
      <c r="AF920" s="460"/>
      <c r="AG920" s="460"/>
      <c r="AH920" s="461" t="s">
        <v>407</v>
      </c>
      <c r="AI920" s="462"/>
      <c r="AJ920" s="462"/>
      <c r="AK920" s="462"/>
      <c r="AL920" s="418" t="s">
        <v>407</v>
      </c>
      <c r="AM920" s="419"/>
      <c r="AN920" s="419"/>
      <c r="AO920" s="420"/>
      <c r="AP920" s="366" t="s">
        <v>407</v>
      </c>
      <c r="AQ920" s="366"/>
      <c r="AR920" s="366"/>
      <c r="AS920" s="366"/>
      <c r="AT920" s="366"/>
      <c r="AU920" s="366"/>
      <c r="AV920" s="366"/>
      <c r="AW920" s="366"/>
      <c r="AX920" s="366"/>
    </row>
    <row r="921" spans="1:50" ht="61.5" customHeight="1" x14ac:dyDescent="0.15">
      <c r="A921" s="465">
        <v>18</v>
      </c>
      <c r="B921" s="465">
        <v>1</v>
      </c>
      <c r="C921" s="458" t="s">
        <v>674</v>
      </c>
      <c r="D921" s="367"/>
      <c r="E921" s="367"/>
      <c r="F921" s="367"/>
      <c r="G921" s="367"/>
      <c r="H921" s="367"/>
      <c r="I921" s="367"/>
      <c r="J921" s="421">
        <v>5010005007398</v>
      </c>
      <c r="K921" s="369"/>
      <c r="L921" s="369"/>
      <c r="M921" s="369"/>
      <c r="N921" s="369"/>
      <c r="O921" s="369"/>
      <c r="P921" s="459" t="s">
        <v>676</v>
      </c>
      <c r="Q921" s="370"/>
      <c r="R921" s="370"/>
      <c r="S921" s="370"/>
      <c r="T921" s="370"/>
      <c r="U921" s="370"/>
      <c r="V921" s="370"/>
      <c r="W921" s="370"/>
      <c r="X921" s="370"/>
      <c r="Y921" s="452">
        <v>67.599999999999994</v>
      </c>
      <c r="Z921" s="453"/>
      <c r="AA921" s="453"/>
      <c r="AB921" s="454"/>
      <c r="AC921" s="460" t="s">
        <v>80</v>
      </c>
      <c r="AD921" s="460"/>
      <c r="AE921" s="460"/>
      <c r="AF921" s="460"/>
      <c r="AG921" s="460"/>
      <c r="AH921" s="461" t="s">
        <v>407</v>
      </c>
      <c r="AI921" s="462"/>
      <c r="AJ921" s="462"/>
      <c r="AK921" s="462"/>
      <c r="AL921" s="418" t="s">
        <v>407</v>
      </c>
      <c r="AM921" s="419"/>
      <c r="AN921" s="419"/>
      <c r="AO921" s="420"/>
      <c r="AP921" s="366" t="s">
        <v>407</v>
      </c>
      <c r="AQ921" s="366"/>
      <c r="AR921" s="366"/>
      <c r="AS921" s="366"/>
      <c r="AT921" s="366"/>
      <c r="AU921" s="366"/>
      <c r="AV921" s="366"/>
      <c r="AW921" s="366"/>
      <c r="AX921" s="366"/>
    </row>
    <row r="922" spans="1:50" ht="61.5" customHeight="1" x14ac:dyDescent="0.15">
      <c r="A922" s="465">
        <v>19</v>
      </c>
      <c r="B922" s="465">
        <v>1</v>
      </c>
      <c r="C922" s="458" t="s">
        <v>674</v>
      </c>
      <c r="D922" s="367"/>
      <c r="E922" s="367"/>
      <c r="F922" s="367"/>
      <c r="G922" s="367"/>
      <c r="H922" s="367"/>
      <c r="I922" s="367"/>
      <c r="J922" s="421">
        <v>5010005007398</v>
      </c>
      <c r="K922" s="369"/>
      <c r="L922" s="369"/>
      <c r="M922" s="369"/>
      <c r="N922" s="369"/>
      <c r="O922" s="369"/>
      <c r="P922" s="459" t="s">
        <v>677</v>
      </c>
      <c r="Q922" s="370"/>
      <c r="R922" s="370"/>
      <c r="S922" s="370"/>
      <c r="T922" s="370"/>
      <c r="U922" s="370"/>
      <c r="V922" s="370"/>
      <c r="W922" s="370"/>
      <c r="X922" s="370"/>
      <c r="Y922" s="452">
        <v>64.599999999999994</v>
      </c>
      <c r="Z922" s="453"/>
      <c r="AA922" s="453"/>
      <c r="AB922" s="454"/>
      <c r="AC922" s="460" t="s">
        <v>375</v>
      </c>
      <c r="AD922" s="460"/>
      <c r="AE922" s="460"/>
      <c r="AF922" s="460"/>
      <c r="AG922" s="460"/>
      <c r="AH922" s="461">
        <v>7</v>
      </c>
      <c r="AI922" s="462"/>
      <c r="AJ922" s="462"/>
      <c r="AK922" s="462"/>
      <c r="AL922" s="418" t="s">
        <v>407</v>
      </c>
      <c r="AM922" s="419"/>
      <c r="AN922" s="419"/>
      <c r="AO922" s="420"/>
      <c r="AP922" s="366" t="s">
        <v>407</v>
      </c>
      <c r="AQ922" s="366"/>
      <c r="AR922" s="366"/>
      <c r="AS922" s="366"/>
      <c r="AT922" s="366"/>
      <c r="AU922" s="366"/>
      <c r="AV922" s="366"/>
      <c r="AW922" s="366"/>
      <c r="AX922" s="366"/>
    </row>
    <row r="923" spans="1:50" ht="61.5" customHeight="1" x14ac:dyDescent="0.15">
      <c r="A923" s="465">
        <v>20</v>
      </c>
      <c r="B923" s="465">
        <v>1</v>
      </c>
      <c r="C923" s="458" t="s">
        <v>674</v>
      </c>
      <c r="D923" s="367"/>
      <c r="E923" s="367"/>
      <c r="F923" s="367"/>
      <c r="G923" s="367"/>
      <c r="H923" s="367"/>
      <c r="I923" s="367"/>
      <c r="J923" s="421">
        <v>5010005007398</v>
      </c>
      <c r="K923" s="369"/>
      <c r="L923" s="369"/>
      <c r="M923" s="369"/>
      <c r="N923" s="369"/>
      <c r="O923" s="369"/>
      <c r="P923" s="459" t="s">
        <v>776</v>
      </c>
      <c r="Q923" s="370"/>
      <c r="R923" s="370"/>
      <c r="S923" s="370"/>
      <c r="T923" s="370"/>
      <c r="U923" s="370"/>
      <c r="V923" s="370"/>
      <c r="W923" s="370"/>
      <c r="X923" s="370"/>
      <c r="Y923" s="452">
        <v>63.8</v>
      </c>
      <c r="Z923" s="453"/>
      <c r="AA923" s="453"/>
      <c r="AB923" s="454"/>
      <c r="AC923" s="460" t="s">
        <v>375</v>
      </c>
      <c r="AD923" s="460"/>
      <c r="AE923" s="460"/>
      <c r="AF923" s="460"/>
      <c r="AG923" s="460"/>
      <c r="AH923" s="461">
        <v>94</v>
      </c>
      <c r="AI923" s="462"/>
      <c r="AJ923" s="462"/>
      <c r="AK923" s="462"/>
      <c r="AL923" s="418" t="s">
        <v>407</v>
      </c>
      <c r="AM923" s="419"/>
      <c r="AN923" s="419"/>
      <c r="AO923" s="420"/>
      <c r="AP923" s="366" t="s">
        <v>407</v>
      </c>
      <c r="AQ923" s="366"/>
      <c r="AR923" s="366"/>
      <c r="AS923" s="366"/>
      <c r="AT923" s="366"/>
      <c r="AU923" s="366"/>
      <c r="AV923" s="366"/>
      <c r="AW923" s="366"/>
      <c r="AX923" s="366"/>
    </row>
    <row r="924" spans="1:50" ht="61.5" customHeight="1" x14ac:dyDescent="0.15">
      <c r="A924" s="465">
        <v>21</v>
      </c>
      <c r="B924" s="465">
        <v>1</v>
      </c>
      <c r="C924" s="458" t="s">
        <v>674</v>
      </c>
      <c r="D924" s="367"/>
      <c r="E924" s="367"/>
      <c r="F924" s="367"/>
      <c r="G924" s="367"/>
      <c r="H924" s="367"/>
      <c r="I924" s="367"/>
      <c r="J924" s="421">
        <v>5010005007398</v>
      </c>
      <c r="K924" s="369"/>
      <c r="L924" s="369"/>
      <c r="M924" s="369"/>
      <c r="N924" s="369"/>
      <c r="O924" s="369"/>
      <c r="P924" s="459" t="s">
        <v>675</v>
      </c>
      <c r="Q924" s="370"/>
      <c r="R924" s="370"/>
      <c r="S924" s="370"/>
      <c r="T924" s="370"/>
      <c r="U924" s="370"/>
      <c r="V924" s="370"/>
      <c r="W924" s="370"/>
      <c r="X924" s="370"/>
      <c r="Y924" s="452">
        <v>63.4</v>
      </c>
      <c r="Z924" s="453"/>
      <c r="AA924" s="453"/>
      <c r="AB924" s="454"/>
      <c r="AC924" s="460" t="s">
        <v>80</v>
      </c>
      <c r="AD924" s="460"/>
      <c r="AE924" s="460"/>
      <c r="AF924" s="460"/>
      <c r="AG924" s="460"/>
      <c r="AH924" s="461" t="s">
        <v>407</v>
      </c>
      <c r="AI924" s="462"/>
      <c r="AJ924" s="462"/>
      <c r="AK924" s="462"/>
      <c r="AL924" s="418" t="s">
        <v>407</v>
      </c>
      <c r="AM924" s="419"/>
      <c r="AN924" s="419"/>
      <c r="AO924" s="420"/>
      <c r="AP924" s="366" t="s">
        <v>407</v>
      </c>
      <c r="AQ924" s="366"/>
      <c r="AR924" s="366"/>
      <c r="AS924" s="366"/>
      <c r="AT924" s="366"/>
      <c r="AU924" s="366"/>
      <c r="AV924" s="366"/>
      <c r="AW924" s="366"/>
      <c r="AX924" s="366"/>
    </row>
    <row r="925" spans="1:50" ht="61.5" customHeight="1" x14ac:dyDescent="0.15">
      <c r="A925" s="465">
        <v>22</v>
      </c>
      <c r="B925" s="465">
        <v>1</v>
      </c>
      <c r="C925" s="458" t="s">
        <v>674</v>
      </c>
      <c r="D925" s="367"/>
      <c r="E925" s="367"/>
      <c r="F925" s="367"/>
      <c r="G925" s="367"/>
      <c r="H925" s="367"/>
      <c r="I925" s="367"/>
      <c r="J925" s="421">
        <v>5010005007398</v>
      </c>
      <c r="K925" s="369"/>
      <c r="L925" s="369"/>
      <c r="M925" s="369"/>
      <c r="N925" s="369"/>
      <c r="O925" s="369"/>
      <c r="P925" s="459" t="s">
        <v>676</v>
      </c>
      <c r="Q925" s="370"/>
      <c r="R925" s="370"/>
      <c r="S925" s="370"/>
      <c r="T925" s="370"/>
      <c r="U925" s="370"/>
      <c r="V925" s="370"/>
      <c r="W925" s="370"/>
      <c r="X925" s="370"/>
      <c r="Y925" s="452">
        <v>63.1</v>
      </c>
      <c r="Z925" s="453"/>
      <c r="AA925" s="453"/>
      <c r="AB925" s="454"/>
      <c r="AC925" s="460" t="s">
        <v>80</v>
      </c>
      <c r="AD925" s="460"/>
      <c r="AE925" s="460"/>
      <c r="AF925" s="460"/>
      <c r="AG925" s="460"/>
      <c r="AH925" s="461" t="s">
        <v>407</v>
      </c>
      <c r="AI925" s="462"/>
      <c r="AJ925" s="462"/>
      <c r="AK925" s="462"/>
      <c r="AL925" s="418" t="s">
        <v>407</v>
      </c>
      <c r="AM925" s="419"/>
      <c r="AN925" s="419"/>
      <c r="AO925" s="420"/>
      <c r="AP925" s="366" t="s">
        <v>407</v>
      </c>
      <c r="AQ925" s="366"/>
      <c r="AR925" s="366"/>
      <c r="AS925" s="366"/>
      <c r="AT925" s="366"/>
      <c r="AU925" s="366"/>
      <c r="AV925" s="366"/>
      <c r="AW925" s="366"/>
      <c r="AX925" s="366"/>
    </row>
    <row r="926" spans="1:50" ht="61.5" customHeight="1" x14ac:dyDescent="0.15">
      <c r="A926" s="465">
        <v>23</v>
      </c>
      <c r="B926" s="465">
        <v>1</v>
      </c>
      <c r="C926" s="458" t="s">
        <v>674</v>
      </c>
      <c r="D926" s="367"/>
      <c r="E926" s="367"/>
      <c r="F926" s="367"/>
      <c r="G926" s="367"/>
      <c r="H926" s="367"/>
      <c r="I926" s="367"/>
      <c r="J926" s="421">
        <v>5010005007398</v>
      </c>
      <c r="K926" s="369"/>
      <c r="L926" s="369"/>
      <c r="M926" s="369"/>
      <c r="N926" s="369"/>
      <c r="O926" s="369"/>
      <c r="P926" s="459" t="s">
        <v>676</v>
      </c>
      <c r="Q926" s="370"/>
      <c r="R926" s="370"/>
      <c r="S926" s="370"/>
      <c r="T926" s="370"/>
      <c r="U926" s="370"/>
      <c r="V926" s="370"/>
      <c r="W926" s="370"/>
      <c r="X926" s="370"/>
      <c r="Y926" s="452">
        <v>62.9</v>
      </c>
      <c r="Z926" s="453"/>
      <c r="AA926" s="453"/>
      <c r="AB926" s="454"/>
      <c r="AC926" s="460" t="s">
        <v>80</v>
      </c>
      <c r="AD926" s="460"/>
      <c r="AE926" s="460"/>
      <c r="AF926" s="460"/>
      <c r="AG926" s="460"/>
      <c r="AH926" s="461" t="s">
        <v>407</v>
      </c>
      <c r="AI926" s="462"/>
      <c r="AJ926" s="462"/>
      <c r="AK926" s="462"/>
      <c r="AL926" s="418" t="s">
        <v>407</v>
      </c>
      <c r="AM926" s="419"/>
      <c r="AN926" s="419"/>
      <c r="AO926" s="420"/>
      <c r="AP926" s="366" t="s">
        <v>407</v>
      </c>
      <c r="AQ926" s="366"/>
      <c r="AR926" s="366"/>
      <c r="AS926" s="366"/>
      <c r="AT926" s="366"/>
      <c r="AU926" s="366"/>
      <c r="AV926" s="366"/>
      <c r="AW926" s="366"/>
      <c r="AX926" s="366"/>
    </row>
    <row r="927" spans="1:50" ht="61.5" customHeight="1" x14ac:dyDescent="0.15">
      <c r="A927" s="465">
        <v>24</v>
      </c>
      <c r="B927" s="465">
        <v>1</v>
      </c>
      <c r="C927" s="458" t="s">
        <v>674</v>
      </c>
      <c r="D927" s="367"/>
      <c r="E927" s="367"/>
      <c r="F927" s="367"/>
      <c r="G927" s="367"/>
      <c r="H927" s="367"/>
      <c r="I927" s="367"/>
      <c r="J927" s="421">
        <v>5010005007398</v>
      </c>
      <c r="K927" s="369"/>
      <c r="L927" s="369"/>
      <c r="M927" s="369"/>
      <c r="N927" s="369"/>
      <c r="O927" s="369"/>
      <c r="P927" s="459" t="s">
        <v>676</v>
      </c>
      <c r="Q927" s="370"/>
      <c r="R927" s="370"/>
      <c r="S927" s="370"/>
      <c r="T927" s="370"/>
      <c r="U927" s="370"/>
      <c r="V927" s="370"/>
      <c r="W927" s="370"/>
      <c r="X927" s="370"/>
      <c r="Y927" s="452">
        <v>62.5</v>
      </c>
      <c r="Z927" s="453"/>
      <c r="AA927" s="453"/>
      <c r="AB927" s="454"/>
      <c r="AC927" s="460" t="s">
        <v>80</v>
      </c>
      <c r="AD927" s="460"/>
      <c r="AE927" s="460"/>
      <c r="AF927" s="460"/>
      <c r="AG927" s="460"/>
      <c r="AH927" s="461" t="s">
        <v>407</v>
      </c>
      <c r="AI927" s="462"/>
      <c r="AJ927" s="462"/>
      <c r="AK927" s="462"/>
      <c r="AL927" s="418" t="s">
        <v>407</v>
      </c>
      <c r="AM927" s="419"/>
      <c r="AN927" s="419"/>
      <c r="AO927" s="420"/>
      <c r="AP927" s="366" t="s">
        <v>407</v>
      </c>
      <c r="AQ927" s="366"/>
      <c r="AR927" s="366"/>
      <c r="AS927" s="366"/>
      <c r="AT927" s="366"/>
      <c r="AU927" s="366"/>
      <c r="AV927" s="366"/>
      <c r="AW927" s="366"/>
      <c r="AX927" s="366"/>
    </row>
    <row r="928" spans="1:50" ht="61.5" customHeight="1" x14ac:dyDescent="0.15">
      <c r="A928" s="465">
        <v>25</v>
      </c>
      <c r="B928" s="465">
        <v>1</v>
      </c>
      <c r="C928" s="458" t="s">
        <v>674</v>
      </c>
      <c r="D928" s="367"/>
      <c r="E928" s="367"/>
      <c r="F928" s="367"/>
      <c r="G928" s="367"/>
      <c r="H928" s="367"/>
      <c r="I928" s="367"/>
      <c r="J928" s="421">
        <v>5010005007398</v>
      </c>
      <c r="K928" s="369"/>
      <c r="L928" s="369"/>
      <c r="M928" s="369"/>
      <c r="N928" s="369"/>
      <c r="O928" s="369"/>
      <c r="P928" s="459" t="s">
        <v>676</v>
      </c>
      <c r="Q928" s="370"/>
      <c r="R928" s="370"/>
      <c r="S928" s="370"/>
      <c r="T928" s="370"/>
      <c r="U928" s="370"/>
      <c r="V928" s="370"/>
      <c r="W928" s="370"/>
      <c r="X928" s="370"/>
      <c r="Y928" s="452">
        <v>60.5</v>
      </c>
      <c r="Z928" s="453"/>
      <c r="AA928" s="453"/>
      <c r="AB928" s="454"/>
      <c r="AC928" s="460" t="s">
        <v>80</v>
      </c>
      <c r="AD928" s="460"/>
      <c r="AE928" s="460"/>
      <c r="AF928" s="460"/>
      <c r="AG928" s="460"/>
      <c r="AH928" s="461" t="s">
        <v>407</v>
      </c>
      <c r="AI928" s="462"/>
      <c r="AJ928" s="462"/>
      <c r="AK928" s="462"/>
      <c r="AL928" s="418" t="s">
        <v>407</v>
      </c>
      <c r="AM928" s="419"/>
      <c r="AN928" s="419"/>
      <c r="AO928" s="420"/>
      <c r="AP928" s="366" t="s">
        <v>407</v>
      </c>
      <c r="AQ928" s="366"/>
      <c r="AR928" s="366"/>
      <c r="AS928" s="366"/>
      <c r="AT928" s="366"/>
      <c r="AU928" s="366"/>
      <c r="AV928" s="366"/>
      <c r="AW928" s="366"/>
      <c r="AX928" s="366"/>
    </row>
    <row r="929" spans="1:50" ht="61.5" customHeight="1" x14ac:dyDescent="0.15">
      <c r="A929" s="465">
        <v>26</v>
      </c>
      <c r="B929" s="465">
        <v>1</v>
      </c>
      <c r="C929" s="458" t="s">
        <v>674</v>
      </c>
      <c r="D929" s="367"/>
      <c r="E929" s="367"/>
      <c r="F929" s="367"/>
      <c r="G929" s="367"/>
      <c r="H929" s="367"/>
      <c r="I929" s="367"/>
      <c r="J929" s="421">
        <v>5010005007398</v>
      </c>
      <c r="K929" s="369"/>
      <c r="L929" s="369"/>
      <c r="M929" s="369"/>
      <c r="N929" s="369"/>
      <c r="O929" s="369"/>
      <c r="P929" s="459" t="s">
        <v>677</v>
      </c>
      <c r="Q929" s="370"/>
      <c r="R929" s="370"/>
      <c r="S929" s="370"/>
      <c r="T929" s="370"/>
      <c r="U929" s="370"/>
      <c r="V929" s="370"/>
      <c r="W929" s="370"/>
      <c r="X929" s="370"/>
      <c r="Y929" s="452">
        <v>58.5</v>
      </c>
      <c r="Z929" s="453"/>
      <c r="AA929" s="453"/>
      <c r="AB929" s="454"/>
      <c r="AC929" s="460" t="s">
        <v>375</v>
      </c>
      <c r="AD929" s="460"/>
      <c r="AE929" s="460"/>
      <c r="AF929" s="460"/>
      <c r="AG929" s="460"/>
      <c r="AH929" s="461">
        <v>5</v>
      </c>
      <c r="AI929" s="462"/>
      <c r="AJ929" s="462"/>
      <c r="AK929" s="462"/>
      <c r="AL929" s="418" t="s">
        <v>407</v>
      </c>
      <c r="AM929" s="419"/>
      <c r="AN929" s="419"/>
      <c r="AO929" s="420"/>
      <c r="AP929" s="366" t="s">
        <v>407</v>
      </c>
      <c r="AQ929" s="366"/>
      <c r="AR929" s="366"/>
      <c r="AS929" s="366"/>
      <c r="AT929" s="366"/>
      <c r="AU929" s="366"/>
      <c r="AV929" s="366"/>
      <c r="AW929" s="366"/>
      <c r="AX929" s="366"/>
    </row>
    <row r="930" spans="1:50" ht="61.5" customHeight="1" x14ac:dyDescent="0.15">
      <c r="A930" s="465">
        <v>27</v>
      </c>
      <c r="B930" s="465">
        <v>1</v>
      </c>
      <c r="C930" s="458" t="s">
        <v>674</v>
      </c>
      <c r="D930" s="367"/>
      <c r="E930" s="367"/>
      <c r="F930" s="367"/>
      <c r="G930" s="367"/>
      <c r="H930" s="367"/>
      <c r="I930" s="367"/>
      <c r="J930" s="421">
        <v>5010005007398</v>
      </c>
      <c r="K930" s="369"/>
      <c r="L930" s="369"/>
      <c r="M930" s="369"/>
      <c r="N930" s="369"/>
      <c r="O930" s="369"/>
      <c r="P930" s="459" t="s">
        <v>676</v>
      </c>
      <c r="Q930" s="370"/>
      <c r="R930" s="370"/>
      <c r="S930" s="370"/>
      <c r="T930" s="370"/>
      <c r="U930" s="370"/>
      <c r="V930" s="370"/>
      <c r="W930" s="370"/>
      <c r="X930" s="370"/>
      <c r="Y930" s="452">
        <v>56.4</v>
      </c>
      <c r="Z930" s="453"/>
      <c r="AA930" s="453"/>
      <c r="AB930" s="454"/>
      <c r="AC930" s="460" t="s">
        <v>80</v>
      </c>
      <c r="AD930" s="460"/>
      <c r="AE930" s="460"/>
      <c r="AF930" s="460"/>
      <c r="AG930" s="460"/>
      <c r="AH930" s="461" t="s">
        <v>407</v>
      </c>
      <c r="AI930" s="462"/>
      <c r="AJ930" s="462"/>
      <c r="AK930" s="462"/>
      <c r="AL930" s="418" t="s">
        <v>407</v>
      </c>
      <c r="AM930" s="419"/>
      <c r="AN930" s="419"/>
      <c r="AO930" s="420"/>
      <c r="AP930" s="366" t="s">
        <v>407</v>
      </c>
      <c r="AQ930" s="366"/>
      <c r="AR930" s="366"/>
      <c r="AS930" s="366"/>
      <c r="AT930" s="366"/>
      <c r="AU930" s="366"/>
      <c r="AV930" s="366"/>
      <c r="AW930" s="366"/>
      <c r="AX930" s="366"/>
    </row>
    <row r="931" spans="1:50" ht="61.5" customHeight="1" x14ac:dyDescent="0.15">
      <c r="A931" s="465">
        <v>28</v>
      </c>
      <c r="B931" s="465">
        <v>1</v>
      </c>
      <c r="C931" s="458" t="s">
        <v>674</v>
      </c>
      <c r="D931" s="367"/>
      <c r="E931" s="367"/>
      <c r="F931" s="367"/>
      <c r="G931" s="367"/>
      <c r="H931" s="367"/>
      <c r="I931" s="367"/>
      <c r="J931" s="421">
        <v>5010005007398</v>
      </c>
      <c r="K931" s="369"/>
      <c r="L931" s="369"/>
      <c r="M931" s="369"/>
      <c r="N931" s="369"/>
      <c r="O931" s="369"/>
      <c r="P931" s="459" t="s">
        <v>676</v>
      </c>
      <c r="Q931" s="370"/>
      <c r="R931" s="370"/>
      <c r="S931" s="370"/>
      <c r="T931" s="370"/>
      <c r="U931" s="370"/>
      <c r="V931" s="370"/>
      <c r="W931" s="370"/>
      <c r="X931" s="370"/>
      <c r="Y931" s="452">
        <v>54.6</v>
      </c>
      <c r="Z931" s="453"/>
      <c r="AA931" s="453"/>
      <c r="AB931" s="454"/>
      <c r="AC931" s="460" t="s">
        <v>80</v>
      </c>
      <c r="AD931" s="460"/>
      <c r="AE931" s="460"/>
      <c r="AF931" s="460"/>
      <c r="AG931" s="460"/>
      <c r="AH931" s="461" t="s">
        <v>407</v>
      </c>
      <c r="AI931" s="462"/>
      <c r="AJ931" s="462"/>
      <c r="AK931" s="462"/>
      <c r="AL931" s="418" t="s">
        <v>407</v>
      </c>
      <c r="AM931" s="419"/>
      <c r="AN931" s="419"/>
      <c r="AO931" s="420"/>
      <c r="AP931" s="366" t="s">
        <v>407</v>
      </c>
      <c r="AQ931" s="366"/>
      <c r="AR931" s="366"/>
      <c r="AS931" s="366"/>
      <c r="AT931" s="366"/>
      <c r="AU931" s="366"/>
      <c r="AV931" s="366"/>
      <c r="AW931" s="366"/>
      <c r="AX931" s="366"/>
    </row>
    <row r="932" spans="1:50" ht="61.5" customHeight="1" x14ac:dyDescent="0.15">
      <c r="A932" s="465">
        <v>29</v>
      </c>
      <c r="B932" s="465">
        <v>1</v>
      </c>
      <c r="C932" s="458" t="s">
        <v>674</v>
      </c>
      <c r="D932" s="367"/>
      <c r="E932" s="367"/>
      <c r="F932" s="367"/>
      <c r="G932" s="367"/>
      <c r="H932" s="367"/>
      <c r="I932" s="367"/>
      <c r="J932" s="421">
        <v>5010005007398</v>
      </c>
      <c r="K932" s="369"/>
      <c r="L932" s="369"/>
      <c r="M932" s="369"/>
      <c r="N932" s="369"/>
      <c r="O932" s="369"/>
      <c r="P932" s="459" t="s">
        <v>676</v>
      </c>
      <c r="Q932" s="370"/>
      <c r="R932" s="370"/>
      <c r="S932" s="370"/>
      <c r="T932" s="370"/>
      <c r="U932" s="370"/>
      <c r="V932" s="370"/>
      <c r="W932" s="370"/>
      <c r="X932" s="370"/>
      <c r="Y932" s="452">
        <v>54.3</v>
      </c>
      <c r="Z932" s="453"/>
      <c r="AA932" s="453"/>
      <c r="AB932" s="454"/>
      <c r="AC932" s="460" t="s">
        <v>80</v>
      </c>
      <c r="AD932" s="460"/>
      <c r="AE932" s="460"/>
      <c r="AF932" s="460"/>
      <c r="AG932" s="460"/>
      <c r="AH932" s="461" t="s">
        <v>407</v>
      </c>
      <c r="AI932" s="462"/>
      <c r="AJ932" s="462"/>
      <c r="AK932" s="462"/>
      <c r="AL932" s="418" t="s">
        <v>407</v>
      </c>
      <c r="AM932" s="419"/>
      <c r="AN932" s="419"/>
      <c r="AO932" s="420"/>
      <c r="AP932" s="366" t="s">
        <v>407</v>
      </c>
      <c r="AQ932" s="366"/>
      <c r="AR932" s="366"/>
      <c r="AS932" s="366"/>
      <c r="AT932" s="366"/>
      <c r="AU932" s="366"/>
      <c r="AV932" s="366"/>
      <c r="AW932" s="366"/>
      <c r="AX932" s="366"/>
    </row>
    <row r="933" spans="1:50" ht="61.5" customHeight="1" x14ac:dyDescent="0.15">
      <c r="A933" s="465">
        <v>30</v>
      </c>
      <c r="B933" s="465">
        <v>1</v>
      </c>
      <c r="C933" s="458" t="s">
        <v>674</v>
      </c>
      <c r="D933" s="367"/>
      <c r="E933" s="367"/>
      <c r="F933" s="367"/>
      <c r="G933" s="367"/>
      <c r="H933" s="367"/>
      <c r="I933" s="367"/>
      <c r="J933" s="421">
        <v>5010005007398</v>
      </c>
      <c r="K933" s="369"/>
      <c r="L933" s="369"/>
      <c r="M933" s="369"/>
      <c r="N933" s="369"/>
      <c r="O933" s="369"/>
      <c r="P933" s="459" t="s">
        <v>676</v>
      </c>
      <c r="Q933" s="370"/>
      <c r="R933" s="370"/>
      <c r="S933" s="370"/>
      <c r="T933" s="370"/>
      <c r="U933" s="370"/>
      <c r="V933" s="370"/>
      <c r="W933" s="370"/>
      <c r="X933" s="370"/>
      <c r="Y933" s="452">
        <v>53</v>
      </c>
      <c r="Z933" s="453"/>
      <c r="AA933" s="453"/>
      <c r="AB933" s="454"/>
      <c r="AC933" s="455" t="s">
        <v>80</v>
      </c>
      <c r="AD933" s="456"/>
      <c r="AE933" s="456"/>
      <c r="AF933" s="456"/>
      <c r="AG933" s="457"/>
      <c r="AH933" s="461" t="s">
        <v>407</v>
      </c>
      <c r="AI933" s="462"/>
      <c r="AJ933" s="462"/>
      <c r="AK933" s="462"/>
      <c r="AL933" s="418" t="s">
        <v>407</v>
      </c>
      <c r="AM933" s="419"/>
      <c r="AN933" s="419"/>
      <c r="AO933" s="420"/>
      <c r="AP933" s="366" t="s">
        <v>407</v>
      </c>
      <c r="AQ933" s="366"/>
      <c r="AR933" s="366"/>
      <c r="AS933" s="366"/>
      <c r="AT933" s="366"/>
      <c r="AU933" s="366"/>
      <c r="AV933" s="366"/>
      <c r="AW933" s="366"/>
      <c r="AX933" s="36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80"/>
      <c r="B936" s="380"/>
      <c r="C936" s="380" t="s">
        <v>26</v>
      </c>
      <c r="D936" s="380"/>
      <c r="E936" s="380"/>
      <c r="F936" s="380"/>
      <c r="G936" s="380"/>
      <c r="H936" s="380"/>
      <c r="I936" s="380"/>
      <c r="J936" s="148" t="s">
        <v>300</v>
      </c>
      <c r="K936" s="381"/>
      <c r="L936" s="381"/>
      <c r="M936" s="381"/>
      <c r="N936" s="381"/>
      <c r="O936" s="381"/>
      <c r="P936" s="382" t="s">
        <v>247</v>
      </c>
      <c r="Q936" s="382"/>
      <c r="R936" s="382"/>
      <c r="S936" s="382"/>
      <c r="T936" s="382"/>
      <c r="U936" s="382"/>
      <c r="V936" s="382"/>
      <c r="W936" s="382"/>
      <c r="X936" s="382"/>
      <c r="Y936" s="383" t="s">
        <v>298</v>
      </c>
      <c r="Z936" s="384"/>
      <c r="AA936" s="384"/>
      <c r="AB936" s="384"/>
      <c r="AC936" s="148" t="s">
        <v>339</v>
      </c>
      <c r="AD936" s="148"/>
      <c r="AE936" s="148"/>
      <c r="AF936" s="148"/>
      <c r="AG936" s="148"/>
      <c r="AH936" s="383" t="s">
        <v>366</v>
      </c>
      <c r="AI936" s="380"/>
      <c r="AJ936" s="380"/>
      <c r="AK936" s="380"/>
      <c r="AL936" s="380" t="s">
        <v>21</v>
      </c>
      <c r="AM936" s="380"/>
      <c r="AN936" s="380"/>
      <c r="AO936" s="385"/>
      <c r="AP936" s="386" t="s">
        <v>301</v>
      </c>
      <c r="AQ936" s="386"/>
      <c r="AR936" s="386"/>
      <c r="AS936" s="386"/>
      <c r="AT936" s="386"/>
      <c r="AU936" s="386"/>
      <c r="AV936" s="386"/>
      <c r="AW936" s="386"/>
      <c r="AX936" s="386"/>
    </row>
    <row r="937" spans="1:50" ht="57" customHeight="1" x14ac:dyDescent="0.15">
      <c r="A937" s="465">
        <v>1</v>
      </c>
      <c r="B937" s="465">
        <v>1</v>
      </c>
      <c r="C937" s="458" t="s">
        <v>692</v>
      </c>
      <c r="D937" s="367"/>
      <c r="E937" s="367"/>
      <c r="F937" s="367"/>
      <c r="G937" s="367"/>
      <c r="H937" s="367"/>
      <c r="I937" s="367"/>
      <c r="J937" s="421">
        <v>8000020130001</v>
      </c>
      <c r="K937" s="369"/>
      <c r="L937" s="369"/>
      <c r="M937" s="369"/>
      <c r="N937" s="369"/>
      <c r="O937" s="369"/>
      <c r="P937" s="459" t="s">
        <v>775</v>
      </c>
      <c r="Q937" s="370"/>
      <c r="R937" s="370"/>
      <c r="S937" s="370"/>
      <c r="T937" s="370"/>
      <c r="U937" s="370"/>
      <c r="V937" s="370"/>
      <c r="W937" s="370"/>
      <c r="X937" s="370"/>
      <c r="Y937" s="452">
        <v>179.4</v>
      </c>
      <c r="Z937" s="453"/>
      <c r="AA937" s="453"/>
      <c r="AB937" s="454"/>
      <c r="AC937" s="460" t="s">
        <v>378</v>
      </c>
      <c r="AD937" s="460"/>
      <c r="AE937" s="460"/>
      <c r="AF937" s="460"/>
      <c r="AG937" s="460"/>
      <c r="AH937" s="461" t="s">
        <v>407</v>
      </c>
      <c r="AI937" s="462"/>
      <c r="AJ937" s="462"/>
      <c r="AK937" s="462"/>
      <c r="AL937" s="418" t="s">
        <v>407</v>
      </c>
      <c r="AM937" s="419"/>
      <c r="AN937" s="419"/>
      <c r="AO937" s="420"/>
      <c r="AP937" s="366" t="s">
        <v>407</v>
      </c>
      <c r="AQ937" s="366"/>
      <c r="AR937" s="366"/>
      <c r="AS937" s="366"/>
      <c r="AT937" s="366"/>
      <c r="AU937" s="366"/>
      <c r="AV937" s="366"/>
      <c r="AW937" s="366"/>
      <c r="AX937" s="366"/>
    </row>
    <row r="938" spans="1:50" ht="57" customHeight="1" x14ac:dyDescent="0.15">
      <c r="A938" s="465">
        <v>2</v>
      </c>
      <c r="B938" s="465">
        <v>1</v>
      </c>
      <c r="C938" s="446" t="s">
        <v>693</v>
      </c>
      <c r="D938" s="447"/>
      <c r="E938" s="447"/>
      <c r="F938" s="447"/>
      <c r="G938" s="447"/>
      <c r="H938" s="447"/>
      <c r="I938" s="448"/>
      <c r="J938" s="415">
        <v>8000020130001</v>
      </c>
      <c r="K938" s="416"/>
      <c r="L938" s="416"/>
      <c r="M938" s="416"/>
      <c r="N938" s="416"/>
      <c r="O938" s="417"/>
      <c r="P938" s="449" t="s">
        <v>694</v>
      </c>
      <c r="Q938" s="450"/>
      <c r="R938" s="450"/>
      <c r="S938" s="450"/>
      <c r="T938" s="450"/>
      <c r="U938" s="450"/>
      <c r="V938" s="450"/>
      <c r="W938" s="450"/>
      <c r="X938" s="451"/>
      <c r="Y938" s="452">
        <v>1.2</v>
      </c>
      <c r="Z938" s="453"/>
      <c r="AA938" s="453"/>
      <c r="AB938" s="454"/>
      <c r="AC938" s="455" t="s">
        <v>80</v>
      </c>
      <c r="AD938" s="456"/>
      <c r="AE938" s="456"/>
      <c r="AF938" s="456"/>
      <c r="AG938" s="457"/>
      <c r="AH938" s="376" t="s">
        <v>566</v>
      </c>
      <c r="AI938" s="377"/>
      <c r="AJ938" s="377"/>
      <c r="AK938" s="377"/>
      <c r="AL938" s="418" t="s">
        <v>407</v>
      </c>
      <c r="AM938" s="419"/>
      <c r="AN938" s="419"/>
      <c r="AO938" s="420"/>
      <c r="AP938" s="366" t="s">
        <v>407</v>
      </c>
      <c r="AQ938" s="366"/>
      <c r="AR938" s="366"/>
      <c r="AS938" s="366"/>
      <c r="AT938" s="366"/>
      <c r="AU938" s="366"/>
      <c r="AV938" s="366"/>
      <c r="AW938" s="366"/>
      <c r="AX938" s="366"/>
    </row>
    <row r="939" spans="1:50" ht="57" customHeight="1" x14ac:dyDescent="0.15">
      <c r="A939" s="465">
        <v>3</v>
      </c>
      <c r="B939" s="465">
        <v>1</v>
      </c>
      <c r="C939" s="458" t="s">
        <v>693</v>
      </c>
      <c r="D939" s="367"/>
      <c r="E939" s="367"/>
      <c r="F939" s="367"/>
      <c r="G939" s="367"/>
      <c r="H939" s="367"/>
      <c r="I939" s="367"/>
      <c r="J939" s="421">
        <v>8000020130001</v>
      </c>
      <c r="K939" s="369"/>
      <c r="L939" s="369"/>
      <c r="M939" s="369"/>
      <c r="N939" s="369"/>
      <c r="O939" s="369"/>
      <c r="P939" s="449" t="s">
        <v>695</v>
      </c>
      <c r="Q939" s="450"/>
      <c r="R939" s="450"/>
      <c r="S939" s="450"/>
      <c r="T939" s="450"/>
      <c r="U939" s="450"/>
      <c r="V939" s="450"/>
      <c r="W939" s="450"/>
      <c r="X939" s="451"/>
      <c r="Y939" s="452">
        <v>1.2</v>
      </c>
      <c r="Z939" s="453"/>
      <c r="AA939" s="453"/>
      <c r="AB939" s="454"/>
      <c r="AC939" s="460" t="s">
        <v>80</v>
      </c>
      <c r="AD939" s="460"/>
      <c r="AE939" s="460"/>
      <c r="AF939" s="460"/>
      <c r="AG939" s="460"/>
      <c r="AH939" s="376" t="s">
        <v>566</v>
      </c>
      <c r="AI939" s="377"/>
      <c r="AJ939" s="377"/>
      <c r="AK939" s="377"/>
      <c r="AL939" s="418" t="s">
        <v>407</v>
      </c>
      <c r="AM939" s="419"/>
      <c r="AN939" s="419"/>
      <c r="AO939" s="420"/>
      <c r="AP939" s="366" t="s">
        <v>407</v>
      </c>
      <c r="AQ939" s="366"/>
      <c r="AR939" s="366"/>
      <c r="AS939" s="366"/>
      <c r="AT939" s="366"/>
      <c r="AU939" s="366"/>
      <c r="AV939" s="366"/>
      <c r="AW939" s="366"/>
      <c r="AX939" s="366"/>
    </row>
    <row r="940" spans="1:50" ht="57" customHeight="1" x14ac:dyDescent="0.15">
      <c r="A940" s="465">
        <v>4</v>
      </c>
      <c r="B940" s="465">
        <v>1</v>
      </c>
      <c r="C940" s="446" t="s">
        <v>693</v>
      </c>
      <c r="D940" s="447"/>
      <c r="E940" s="447"/>
      <c r="F940" s="447"/>
      <c r="G940" s="447"/>
      <c r="H940" s="447"/>
      <c r="I940" s="448"/>
      <c r="J940" s="415">
        <v>8000020130001</v>
      </c>
      <c r="K940" s="416"/>
      <c r="L940" s="416"/>
      <c r="M940" s="416"/>
      <c r="N940" s="416"/>
      <c r="O940" s="417"/>
      <c r="P940" s="449" t="s">
        <v>751</v>
      </c>
      <c r="Q940" s="450"/>
      <c r="R940" s="450"/>
      <c r="S940" s="450"/>
      <c r="T940" s="450"/>
      <c r="U940" s="450"/>
      <c r="V940" s="450"/>
      <c r="W940" s="450"/>
      <c r="X940" s="451"/>
      <c r="Y940" s="452">
        <v>1</v>
      </c>
      <c r="Z940" s="453"/>
      <c r="AA940" s="453"/>
      <c r="AB940" s="454"/>
      <c r="AC940" s="455" t="s">
        <v>80</v>
      </c>
      <c r="AD940" s="456"/>
      <c r="AE940" s="456"/>
      <c r="AF940" s="456"/>
      <c r="AG940" s="457"/>
      <c r="AH940" s="376" t="s">
        <v>566</v>
      </c>
      <c r="AI940" s="377"/>
      <c r="AJ940" s="377"/>
      <c r="AK940" s="377"/>
      <c r="AL940" s="418" t="s">
        <v>407</v>
      </c>
      <c r="AM940" s="419"/>
      <c r="AN940" s="419"/>
      <c r="AO940" s="420"/>
      <c r="AP940" s="366" t="s">
        <v>407</v>
      </c>
      <c r="AQ940" s="366"/>
      <c r="AR940" s="366"/>
      <c r="AS940" s="366"/>
      <c r="AT940" s="366"/>
      <c r="AU940" s="366"/>
      <c r="AV940" s="366"/>
      <c r="AW940" s="366"/>
      <c r="AX940" s="366"/>
    </row>
    <row r="941" spans="1:50" ht="57" customHeight="1" x14ac:dyDescent="0.15">
      <c r="A941" s="465">
        <v>5</v>
      </c>
      <c r="B941" s="465">
        <v>1</v>
      </c>
      <c r="C941" s="446" t="s">
        <v>693</v>
      </c>
      <c r="D941" s="447"/>
      <c r="E941" s="447"/>
      <c r="F941" s="447"/>
      <c r="G941" s="447"/>
      <c r="H941" s="447"/>
      <c r="I941" s="448"/>
      <c r="J941" s="415">
        <v>8000020130001</v>
      </c>
      <c r="K941" s="416"/>
      <c r="L941" s="416"/>
      <c r="M941" s="416"/>
      <c r="N941" s="416"/>
      <c r="O941" s="417"/>
      <c r="P941" s="449" t="s">
        <v>751</v>
      </c>
      <c r="Q941" s="450"/>
      <c r="R941" s="450"/>
      <c r="S941" s="450"/>
      <c r="T941" s="450"/>
      <c r="U941" s="450"/>
      <c r="V941" s="450"/>
      <c r="W941" s="450"/>
      <c r="X941" s="451"/>
      <c r="Y941" s="452">
        <v>0.8</v>
      </c>
      <c r="Z941" s="453"/>
      <c r="AA941" s="453"/>
      <c r="AB941" s="454"/>
      <c r="AC941" s="455" t="s">
        <v>80</v>
      </c>
      <c r="AD941" s="456"/>
      <c r="AE941" s="456"/>
      <c r="AF941" s="456"/>
      <c r="AG941" s="457"/>
      <c r="AH941" s="376" t="s">
        <v>566</v>
      </c>
      <c r="AI941" s="377"/>
      <c r="AJ941" s="377"/>
      <c r="AK941" s="377"/>
      <c r="AL941" s="418" t="s">
        <v>407</v>
      </c>
      <c r="AM941" s="419"/>
      <c r="AN941" s="419"/>
      <c r="AO941" s="420"/>
      <c r="AP941" s="366" t="s">
        <v>407</v>
      </c>
      <c r="AQ941" s="366"/>
      <c r="AR941" s="366"/>
      <c r="AS941" s="366"/>
      <c r="AT941" s="366"/>
      <c r="AU941" s="366"/>
      <c r="AV941" s="366"/>
      <c r="AW941" s="366"/>
      <c r="AX941" s="366"/>
    </row>
    <row r="942" spans="1:50" ht="57" customHeight="1" x14ac:dyDescent="0.15">
      <c r="A942" s="465">
        <v>6</v>
      </c>
      <c r="B942" s="465">
        <v>1</v>
      </c>
      <c r="C942" s="446" t="s">
        <v>693</v>
      </c>
      <c r="D942" s="447"/>
      <c r="E942" s="447"/>
      <c r="F942" s="447"/>
      <c r="G942" s="447"/>
      <c r="H942" s="447"/>
      <c r="I942" s="448"/>
      <c r="J942" s="415">
        <v>8000020130001</v>
      </c>
      <c r="K942" s="416"/>
      <c r="L942" s="416"/>
      <c r="M942" s="416"/>
      <c r="N942" s="416"/>
      <c r="O942" s="417"/>
      <c r="P942" s="449" t="s">
        <v>751</v>
      </c>
      <c r="Q942" s="450"/>
      <c r="R942" s="450"/>
      <c r="S942" s="450"/>
      <c r="T942" s="450"/>
      <c r="U942" s="450"/>
      <c r="V942" s="450"/>
      <c r="W942" s="450"/>
      <c r="X942" s="451"/>
      <c r="Y942" s="452">
        <v>0.5</v>
      </c>
      <c r="Z942" s="453"/>
      <c r="AA942" s="453"/>
      <c r="AB942" s="454"/>
      <c r="AC942" s="455" t="s">
        <v>80</v>
      </c>
      <c r="AD942" s="456"/>
      <c r="AE942" s="456"/>
      <c r="AF942" s="456"/>
      <c r="AG942" s="457"/>
      <c r="AH942" s="376" t="s">
        <v>566</v>
      </c>
      <c r="AI942" s="377"/>
      <c r="AJ942" s="377"/>
      <c r="AK942" s="377"/>
      <c r="AL942" s="418" t="s">
        <v>407</v>
      </c>
      <c r="AM942" s="419"/>
      <c r="AN942" s="419"/>
      <c r="AO942" s="420"/>
      <c r="AP942" s="366" t="s">
        <v>407</v>
      </c>
      <c r="AQ942" s="366"/>
      <c r="AR942" s="366"/>
      <c r="AS942" s="366"/>
      <c r="AT942" s="366"/>
      <c r="AU942" s="366"/>
      <c r="AV942" s="366"/>
      <c r="AW942" s="366"/>
      <c r="AX942" s="366"/>
    </row>
    <row r="943" spans="1:50" ht="57" customHeight="1" x14ac:dyDescent="0.15">
      <c r="A943" s="465">
        <v>7</v>
      </c>
      <c r="B943" s="465">
        <v>1</v>
      </c>
      <c r="C943" s="446" t="s">
        <v>693</v>
      </c>
      <c r="D943" s="447"/>
      <c r="E943" s="447"/>
      <c r="F943" s="447"/>
      <c r="G943" s="447"/>
      <c r="H943" s="447"/>
      <c r="I943" s="448"/>
      <c r="J943" s="415">
        <v>8000020130001</v>
      </c>
      <c r="K943" s="416"/>
      <c r="L943" s="416"/>
      <c r="M943" s="416"/>
      <c r="N943" s="416"/>
      <c r="O943" s="417"/>
      <c r="P943" s="449" t="s">
        <v>751</v>
      </c>
      <c r="Q943" s="450"/>
      <c r="R943" s="450"/>
      <c r="S943" s="450"/>
      <c r="T943" s="450"/>
      <c r="U943" s="450"/>
      <c r="V943" s="450"/>
      <c r="W943" s="450"/>
      <c r="X943" s="451"/>
      <c r="Y943" s="452">
        <v>0.4</v>
      </c>
      <c r="Z943" s="453"/>
      <c r="AA943" s="453"/>
      <c r="AB943" s="454"/>
      <c r="AC943" s="455" t="s">
        <v>80</v>
      </c>
      <c r="AD943" s="456"/>
      <c r="AE943" s="456"/>
      <c r="AF943" s="456"/>
      <c r="AG943" s="457"/>
      <c r="AH943" s="376" t="s">
        <v>566</v>
      </c>
      <c r="AI943" s="377"/>
      <c r="AJ943" s="377"/>
      <c r="AK943" s="377"/>
      <c r="AL943" s="418" t="s">
        <v>407</v>
      </c>
      <c r="AM943" s="419"/>
      <c r="AN943" s="419"/>
      <c r="AO943" s="420"/>
      <c r="AP943" s="366" t="s">
        <v>407</v>
      </c>
      <c r="AQ943" s="366"/>
      <c r="AR943" s="366"/>
      <c r="AS943" s="366"/>
      <c r="AT943" s="366"/>
      <c r="AU943" s="366"/>
      <c r="AV943" s="366"/>
      <c r="AW943" s="366"/>
      <c r="AX943" s="366"/>
    </row>
    <row r="944" spans="1:50" ht="57" customHeight="1" x14ac:dyDescent="0.15">
      <c r="A944" s="465">
        <v>8</v>
      </c>
      <c r="B944" s="465">
        <v>1</v>
      </c>
      <c r="C944" s="446" t="s">
        <v>693</v>
      </c>
      <c r="D944" s="447"/>
      <c r="E944" s="447"/>
      <c r="F944" s="447"/>
      <c r="G944" s="447"/>
      <c r="H944" s="447"/>
      <c r="I944" s="448"/>
      <c r="J944" s="415">
        <v>8000020130001</v>
      </c>
      <c r="K944" s="416"/>
      <c r="L944" s="416"/>
      <c r="M944" s="416"/>
      <c r="N944" s="416"/>
      <c r="O944" s="417"/>
      <c r="P944" s="449" t="s">
        <v>751</v>
      </c>
      <c r="Q944" s="450"/>
      <c r="R944" s="450"/>
      <c r="S944" s="450"/>
      <c r="T944" s="450"/>
      <c r="U944" s="450"/>
      <c r="V944" s="450"/>
      <c r="W944" s="450"/>
      <c r="X944" s="451"/>
      <c r="Y944" s="452">
        <v>0.2</v>
      </c>
      <c r="Z944" s="453"/>
      <c r="AA944" s="453"/>
      <c r="AB944" s="454"/>
      <c r="AC944" s="455" t="s">
        <v>80</v>
      </c>
      <c r="AD944" s="456"/>
      <c r="AE944" s="456"/>
      <c r="AF944" s="456"/>
      <c r="AG944" s="457"/>
      <c r="AH944" s="376" t="s">
        <v>566</v>
      </c>
      <c r="AI944" s="377"/>
      <c r="AJ944" s="377"/>
      <c r="AK944" s="377"/>
      <c r="AL944" s="418" t="s">
        <v>407</v>
      </c>
      <c r="AM944" s="419"/>
      <c r="AN944" s="419"/>
      <c r="AO944" s="420"/>
      <c r="AP944" s="366" t="s">
        <v>407</v>
      </c>
      <c r="AQ944" s="366"/>
      <c r="AR944" s="366"/>
      <c r="AS944" s="366"/>
      <c r="AT944" s="366"/>
      <c r="AU944" s="366"/>
      <c r="AV944" s="366"/>
      <c r="AW944" s="366"/>
      <c r="AX944" s="366"/>
    </row>
    <row r="945" spans="1:50" ht="57" customHeight="1" x14ac:dyDescent="0.15">
      <c r="A945" s="465">
        <v>9</v>
      </c>
      <c r="B945" s="465">
        <v>1</v>
      </c>
      <c r="C945" s="432" t="s">
        <v>739</v>
      </c>
      <c r="D945" s="433"/>
      <c r="E945" s="433"/>
      <c r="F945" s="433"/>
      <c r="G945" s="433"/>
      <c r="H945" s="433"/>
      <c r="I945" s="434"/>
      <c r="J945" s="435">
        <v>7120001105548</v>
      </c>
      <c r="K945" s="436"/>
      <c r="L945" s="436"/>
      <c r="M945" s="436"/>
      <c r="N945" s="436"/>
      <c r="O945" s="437"/>
      <c r="P945" s="441" t="s">
        <v>696</v>
      </c>
      <c r="Q945" s="442"/>
      <c r="R945" s="442"/>
      <c r="S945" s="442"/>
      <c r="T945" s="442"/>
      <c r="U945" s="442"/>
      <c r="V945" s="442"/>
      <c r="W945" s="442"/>
      <c r="X945" s="443"/>
      <c r="Y945" s="371">
        <v>85.3</v>
      </c>
      <c r="Z945" s="372"/>
      <c r="AA945" s="372"/>
      <c r="AB945" s="373"/>
      <c r="AC945" s="438" t="s">
        <v>372</v>
      </c>
      <c r="AD945" s="439"/>
      <c r="AE945" s="439"/>
      <c r="AF945" s="439"/>
      <c r="AG945" s="440"/>
      <c r="AH945" s="387">
        <v>3</v>
      </c>
      <c r="AI945" s="388"/>
      <c r="AJ945" s="388"/>
      <c r="AK945" s="389"/>
      <c r="AL945" s="418" t="s">
        <v>407</v>
      </c>
      <c r="AM945" s="419"/>
      <c r="AN945" s="419"/>
      <c r="AO945" s="420"/>
      <c r="AP945" s="366" t="s">
        <v>407</v>
      </c>
      <c r="AQ945" s="366"/>
      <c r="AR945" s="366"/>
      <c r="AS945" s="366"/>
      <c r="AT945" s="366"/>
      <c r="AU945" s="366"/>
      <c r="AV945" s="366"/>
      <c r="AW945" s="366"/>
      <c r="AX945" s="366"/>
    </row>
    <row r="946" spans="1:50" ht="57" customHeight="1" x14ac:dyDescent="0.15">
      <c r="A946" s="465">
        <v>10</v>
      </c>
      <c r="B946" s="465">
        <v>1</v>
      </c>
      <c r="C946" s="432" t="s">
        <v>739</v>
      </c>
      <c r="D946" s="433"/>
      <c r="E946" s="433"/>
      <c r="F946" s="433"/>
      <c r="G946" s="433"/>
      <c r="H946" s="433"/>
      <c r="I946" s="434"/>
      <c r="J946" s="435">
        <v>7120001105548</v>
      </c>
      <c r="K946" s="436"/>
      <c r="L946" s="436"/>
      <c r="M946" s="436"/>
      <c r="N946" s="436"/>
      <c r="O946" s="437"/>
      <c r="P946" s="441" t="s">
        <v>697</v>
      </c>
      <c r="Q946" s="442"/>
      <c r="R946" s="442"/>
      <c r="S946" s="442"/>
      <c r="T946" s="442"/>
      <c r="U946" s="442"/>
      <c r="V946" s="442"/>
      <c r="W946" s="442"/>
      <c r="X946" s="443"/>
      <c r="Y946" s="371">
        <v>62.3</v>
      </c>
      <c r="Z946" s="372"/>
      <c r="AA946" s="372"/>
      <c r="AB946" s="373"/>
      <c r="AC946" s="438" t="s">
        <v>371</v>
      </c>
      <c r="AD946" s="439"/>
      <c r="AE946" s="439"/>
      <c r="AF946" s="439"/>
      <c r="AG946" s="440"/>
      <c r="AH946" s="387">
        <v>3</v>
      </c>
      <c r="AI946" s="388"/>
      <c r="AJ946" s="388"/>
      <c r="AK946" s="389"/>
      <c r="AL946" s="418" t="s">
        <v>407</v>
      </c>
      <c r="AM946" s="419"/>
      <c r="AN946" s="419"/>
      <c r="AO946" s="420"/>
      <c r="AP946" s="366" t="s">
        <v>407</v>
      </c>
      <c r="AQ946" s="366"/>
      <c r="AR946" s="366"/>
      <c r="AS946" s="366"/>
      <c r="AT946" s="366"/>
      <c r="AU946" s="366"/>
      <c r="AV946" s="366"/>
      <c r="AW946" s="366"/>
      <c r="AX946" s="366"/>
    </row>
    <row r="947" spans="1:50" ht="57" customHeight="1" x14ac:dyDescent="0.15">
      <c r="A947" s="465">
        <v>11</v>
      </c>
      <c r="B947" s="465">
        <v>1</v>
      </c>
      <c r="C947" s="432" t="s">
        <v>739</v>
      </c>
      <c r="D947" s="433"/>
      <c r="E947" s="433"/>
      <c r="F947" s="433"/>
      <c r="G947" s="433"/>
      <c r="H947" s="433"/>
      <c r="I947" s="434"/>
      <c r="J947" s="435">
        <v>7120001105548</v>
      </c>
      <c r="K947" s="436"/>
      <c r="L947" s="436"/>
      <c r="M947" s="436"/>
      <c r="N947" s="436"/>
      <c r="O947" s="437"/>
      <c r="P947" s="441" t="s">
        <v>698</v>
      </c>
      <c r="Q947" s="442"/>
      <c r="R947" s="442"/>
      <c r="S947" s="442"/>
      <c r="T947" s="442"/>
      <c r="U947" s="442"/>
      <c r="V947" s="442"/>
      <c r="W947" s="442"/>
      <c r="X947" s="443"/>
      <c r="Y947" s="371">
        <v>10</v>
      </c>
      <c r="Z947" s="372"/>
      <c r="AA947" s="372"/>
      <c r="AB947" s="373"/>
      <c r="AC947" s="438" t="s">
        <v>371</v>
      </c>
      <c r="AD947" s="439"/>
      <c r="AE947" s="439"/>
      <c r="AF947" s="439"/>
      <c r="AG947" s="440"/>
      <c r="AH947" s="387">
        <v>1</v>
      </c>
      <c r="AI947" s="388"/>
      <c r="AJ947" s="388"/>
      <c r="AK947" s="389"/>
      <c r="AL947" s="418" t="s">
        <v>407</v>
      </c>
      <c r="AM947" s="419"/>
      <c r="AN947" s="419"/>
      <c r="AO947" s="420"/>
      <c r="AP947" s="366" t="s">
        <v>407</v>
      </c>
      <c r="AQ947" s="366"/>
      <c r="AR947" s="366"/>
      <c r="AS947" s="366"/>
      <c r="AT947" s="366"/>
      <c r="AU947" s="366"/>
      <c r="AV947" s="366"/>
      <c r="AW947" s="366"/>
      <c r="AX947" s="366"/>
    </row>
    <row r="948" spans="1:50" ht="57" customHeight="1" x14ac:dyDescent="0.15">
      <c r="A948" s="465">
        <v>12</v>
      </c>
      <c r="B948" s="465">
        <v>1</v>
      </c>
      <c r="C948" s="432" t="s">
        <v>739</v>
      </c>
      <c r="D948" s="433"/>
      <c r="E948" s="433"/>
      <c r="F948" s="433"/>
      <c r="G948" s="433"/>
      <c r="H948" s="433"/>
      <c r="I948" s="434"/>
      <c r="J948" s="435">
        <v>7120001105548</v>
      </c>
      <c r="K948" s="436"/>
      <c r="L948" s="436"/>
      <c r="M948" s="436"/>
      <c r="N948" s="436"/>
      <c r="O948" s="437"/>
      <c r="P948" s="441" t="s">
        <v>699</v>
      </c>
      <c r="Q948" s="442"/>
      <c r="R948" s="442"/>
      <c r="S948" s="442"/>
      <c r="T948" s="442"/>
      <c r="U948" s="442"/>
      <c r="V948" s="442"/>
      <c r="W948" s="442"/>
      <c r="X948" s="443"/>
      <c r="Y948" s="371">
        <v>1</v>
      </c>
      <c r="Z948" s="372"/>
      <c r="AA948" s="372"/>
      <c r="AB948" s="373"/>
      <c r="AC948" s="438" t="s">
        <v>377</v>
      </c>
      <c r="AD948" s="439"/>
      <c r="AE948" s="439"/>
      <c r="AF948" s="439"/>
      <c r="AG948" s="440"/>
      <c r="AH948" s="387" t="s">
        <v>566</v>
      </c>
      <c r="AI948" s="388"/>
      <c r="AJ948" s="388"/>
      <c r="AK948" s="389"/>
      <c r="AL948" s="418" t="s">
        <v>407</v>
      </c>
      <c r="AM948" s="419"/>
      <c r="AN948" s="419"/>
      <c r="AO948" s="420"/>
      <c r="AP948" s="366" t="s">
        <v>407</v>
      </c>
      <c r="AQ948" s="366"/>
      <c r="AR948" s="366"/>
      <c r="AS948" s="366"/>
      <c r="AT948" s="366"/>
      <c r="AU948" s="366"/>
      <c r="AV948" s="366"/>
      <c r="AW948" s="366"/>
      <c r="AX948" s="366"/>
    </row>
    <row r="949" spans="1:50" ht="57" customHeight="1" x14ac:dyDescent="0.15">
      <c r="A949" s="465">
        <v>13</v>
      </c>
      <c r="B949" s="465">
        <v>1</v>
      </c>
      <c r="C949" s="432" t="s">
        <v>700</v>
      </c>
      <c r="D949" s="433"/>
      <c r="E949" s="433"/>
      <c r="F949" s="433"/>
      <c r="G949" s="433"/>
      <c r="H949" s="433"/>
      <c r="I949" s="434"/>
      <c r="J949" s="435">
        <v>4020001026030</v>
      </c>
      <c r="K949" s="436"/>
      <c r="L949" s="436"/>
      <c r="M949" s="436"/>
      <c r="N949" s="436"/>
      <c r="O949" s="437"/>
      <c r="P949" s="441" t="s">
        <v>701</v>
      </c>
      <c r="Q949" s="442"/>
      <c r="R949" s="442"/>
      <c r="S949" s="442"/>
      <c r="T949" s="442"/>
      <c r="U949" s="442"/>
      <c r="V949" s="442"/>
      <c r="W949" s="442"/>
      <c r="X949" s="443"/>
      <c r="Y949" s="371">
        <v>146.4</v>
      </c>
      <c r="Z949" s="372"/>
      <c r="AA949" s="372"/>
      <c r="AB949" s="373"/>
      <c r="AC949" s="438" t="s">
        <v>372</v>
      </c>
      <c r="AD949" s="439"/>
      <c r="AE949" s="439"/>
      <c r="AF949" s="439"/>
      <c r="AG949" s="440"/>
      <c r="AH949" s="387">
        <v>1</v>
      </c>
      <c r="AI949" s="388"/>
      <c r="AJ949" s="388"/>
      <c r="AK949" s="389"/>
      <c r="AL949" s="418" t="s">
        <v>407</v>
      </c>
      <c r="AM949" s="419"/>
      <c r="AN949" s="419"/>
      <c r="AO949" s="420"/>
      <c r="AP949" s="366" t="s">
        <v>407</v>
      </c>
      <c r="AQ949" s="366"/>
      <c r="AR949" s="366"/>
      <c r="AS949" s="366"/>
      <c r="AT949" s="366"/>
      <c r="AU949" s="366"/>
      <c r="AV949" s="366"/>
      <c r="AW949" s="366"/>
      <c r="AX949" s="366"/>
    </row>
    <row r="950" spans="1:50" ht="57" customHeight="1" x14ac:dyDescent="0.15">
      <c r="A950" s="465">
        <v>14</v>
      </c>
      <c r="B950" s="465">
        <v>1</v>
      </c>
      <c r="C950" s="432" t="s">
        <v>700</v>
      </c>
      <c r="D950" s="433"/>
      <c r="E950" s="433"/>
      <c r="F950" s="433"/>
      <c r="G950" s="433"/>
      <c r="H950" s="433"/>
      <c r="I950" s="434"/>
      <c r="J950" s="435">
        <v>4020001026030</v>
      </c>
      <c r="K950" s="436"/>
      <c r="L950" s="436"/>
      <c r="M950" s="436"/>
      <c r="N950" s="436"/>
      <c r="O950" s="437"/>
      <c r="P950" s="441" t="s">
        <v>702</v>
      </c>
      <c r="Q950" s="442"/>
      <c r="R950" s="442"/>
      <c r="S950" s="442"/>
      <c r="T950" s="442"/>
      <c r="U950" s="442"/>
      <c r="V950" s="442"/>
      <c r="W950" s="442"/>
      <c r="X950" s="443"/>
      <c r="Y950" s="371">
        <v>0.2</v>
      </c>
      <c r="Z950" s="372"/>
      <c r="AA950" s="372"/>
      <c r="AB950" s="373"/>
      <c r="AC950" s="438" t="s">
        <v>377</v>
      </c>
      <c r="AD950" s="439"/>
      <c r="AE950" s="439"/>
      <c r="AF950" s="439"/>
      <c r="AG950" s="440"/>
      <c r="AH950" s="387" t="s">
        <v>566</v>
      </c>
      <c r="AI950" s="388"/>
      <c r="AJ950" s="388"/>
      <c r="AK950" s="389"/>
      <c r="AL950" s="418" t="s">
        <v>407</v>
      </c>
      <c r="AM950" s="419"/>
      <c r="AN950" s="419"/>
      <c r="AO950" s="420"/>
      <c r="AP950" s="366" t="s">
        <v>407</v>
      </c>
      <c r="AQ950" s="366"/>
      <c r="AR950" s="366"/>
      <c r="AS950" s="366"/>
      <c r="AT950" s="366"/>
      <c r="AU950" s="366"/>
      <c r="AV950" s="366"/>
      <c r="AW950" s="366"/>
      <c r="AX950" s="366"/>
    </row>
    <row r="951" spans="1:50" ht="57" customHeight="1" x14ac:dyDescent="0.15">
      <c r="A951" s="465">
        <v>15</v>
      </c>
      <c r="B951" s="465">
        <v>1</v>
      </c>
      <c r="C951" s="432" t="s">
        <v>700</v>
      </c>
      <c r="D951" s="433"/>
      <c r="E951" s="433"/>
      <c r="F951" s="433"/>
      <c r="G951" s="433"/>
      <c r="H951" s="433"/>
      <c r="I951" s="434"/>
      <c r="J951" s="435">
        <v>4020001026030</v>
      </c>
      <c r="K951" s="436"/>
      <c r="L951" s="436"/>
      <c r="M951" s="436"/>
      <c r="N951" s="436"/>
      <c r="O951" s="437"/>
      <c r="P951" s="441" t="s">
        <v>702</v>
      </c>
      <c r="Q951" s="442"/>
      <c r="R951" s="442"/>
      <c r="S951" s="442"/>
      <c r="T951" s="442"/>
      <c r="U951" s="442"/>
      <c r="V951" s="442"/>
      <c r="W951" s="442"/>
      <c r="X951" s="443"/>
      <c r="Y951" s="371">
        <v>0.2</v>
      </c>
      <c r="Z951" s="372"/>
      <c r="AA951" s="372"/>
      <c r="AB951" s="373"/>
      <c r="AC951" s="438" t="s">
        <v>377</v>
      </c>
      <c r="AD951" s="439"/>
      <c r="AE951" s="439"/>
      <c r="AF951" s="439"/>
      <c r="AG951" s="440"/>
      <c r="AH951" s="387" t="s">
        <v>566</v>
      </c>
      <c r="AI951" s="388"/>
      <c r="AJ951" s="388"/>
      <c r="AK951" s="389"/>
      <c r="AL951" s="418" t="s">
        <v>407</v>
      </c>
      <c r="AM951" s="419"/>
      <c r="AN951" s="419"/>
      <c r="AO951" s="420"/>
      <c r="AP951" s="366" t="s">
        <v>407</v>
      </c>
      <c r="AQ951" s="366"/>
      <c r="AR951" s="366"/>
      <c r="AS951" s="366"/>
      <c r="AT951" s="366"/>
      <c r="AU951" s="366"/>
      <c r="AV951" s="366"/>
      <c r="AW951" s="366"/>
      <c r="AX951" s="366"/>
    </row>
    <row r="952" spans="1:50" ht="57" customHeight="1" x14ac:dyDescent="0.15">
      <c r="A952" s="465">
        <v>16</v>
      </c>
      <c r="B952" s="465">
        <v>1</v>
      </c>
      <c r="C952" s="432" t="s">
        <v>740</v>
      </c>
      <c r="D952" s="433"/>
      <c r="E952" s="433"/>
      <c r="F952" s="433"/>
      <c r="G952" s="433"/>
      <c r="H952" s="433"/>
      <c r="I952" s="434"/>
      <c r="J952" s="435">
        <v>2010701023536</v>
      </c>
      <c r="K952" s="436"/>
      <c r="L952" s="436"/>
      <c r="M952" s="436"/>
      <c r="N952" s="436"/>
      <c r="O952" s="437"/>
      <c r="P952" s="441" t="s">
        <v>703</v>
      </c>
      <c r="Q952" s="442"/>
      <c r="R952" s="442"/>
      <c r="S952" s="442"/>
      <c r="T952" s="442"/>
      <c r="U952" s="442"/>
      <c r="V952" s="442"/>
      <c r="W952" s="442"/>
      <c r="X952" s="443"/>
      <c r="Y952" s="371">
        <v>81.400000000000006</v>
      </c>
      <c r="Z952" s="372"/>
      <c r="AA952" s="372"/>
      <c r="AB952" s="373"/>
      <c r="AC952" s="438" t="s">
        <v>375</v>
      </c>
      <c r="AD952" s="439"/>
      <c r="AE952" s="439"/>
      <c r="AF952" s="439"/>
      <c r="AG952" s="440"/>
      <c r="AH952" s="363" t="s">
        <v>566</v>
      </c>
      <c r="AI952" s="364"/>
      <c r="AJ952" s="364"/>
      <c r="AK952" s="365"/>
      <c r="AL952" s="418" t="s">
        <v>407</v>
      </c>
      <c r="AM952" s="419"/>
      <c r="AN952" s="419"/>
      <c r="AO952" s="420"/>
      <c r="AP952" s="366" t="s">
        <v>407</v>
      </c>
      <c r="AQ952" s="366"/>
      <c r="AR952" s="366"/>
      <c r="AS952" s="366"/>
      <c r="AT952" s="366"/>
      <c r="AU952" s="366"/>
      <c r="AV952" s="366"/>
      <c r="AW952" s="366"/>
      <c r="AX952" s="366"/>
    </row>
    <row r="953" spans="1:50" s="16" customFormat="1" ht="57" customHeight="1" x14ac:dyDescent="0.15">
      <c r="A953" s="465">
        <v>17</v>
      </c>
      <c r="B953" s="465">
        <v>1</v>
      </c>
      <c r="C953" s="432" t="s">
        <v>740</v>
      </c>
      <c r="D953" s="433"/>
      <c r="E953" s="433"/>
      <c r="F953" s="433"/>
      <c r="G953" s="433"/>
      <c r="H953" s="433"/>
      <c r="I953" s="434"/>
      <c r="J953" s="368">
        <v>2010701023536</v>
      </c>
      <c r="K953" s="369"/>
      <c r="L953" s="369"/>
      <c r="M953" s="369"/>
      <c r="N953" s="369"/>
      <c r="O953" s="369"/>
      <c r="P953" s="379" t="s">
        <v>704</v>
      </c>
      <c r="Q953" s="370"/>
      <c r="R953" s="370"/>
      <c r="S953" s="370"/>
      <c r="T953" s="370"/>
      <c r="U953" s="370"/>
      <c r="V953" s="370"/>
      <c r="W953" s="370"/>
      <c r="X953" s="370"/>
      <c r="Y953" s="371">
        <v>45</v>
      </c>
      <c r="Z953" s="372"/>
      <c r="AA953" s="372"/>
      <c r="AB953" s="373"/>
      <c r="AC953" s="360" t="s">
        <v>371</v>
      </c>
      <c r="AD953" s="360"/>
      <c r="AE953" s="360"/>
      <c r="AF953" s="360"/>
      <c r="AG953" s="360"/>
      <c r="AH953" s="376">
        <v>1</v>
      </c>
      <c r="AI953" s="377"/>
      <c r="AJ953" s="377"/>
      <c r="AK953" s="377"/>
      <c r="AL953" s="418" t="s">
        <v>407</v>
      </c>
      <c r="AM953" s="419"/>
      <c r="AN953" s="419"/>
      <c r="AO953" s="420"/>
      <c r="AP953" s="366" t="s">
        <v>407</v>
      </c>
      <c r="AQ953" s="366"/>
      <c r="AR953" s="366"/>
      <c r="AS953" s="366"/>
      <c r="AT953" s="366"/>
      <c r="AU953" s="366"/>
      <c r="AV953" s="366"/>
      <c r="AW953" s="366"/>
      <c r="AX953" s="366"/>
    </row>
    <row r="954" spans="1:50" ht="57" customHeight="1" x14ac:dyDescent="0.15">
      <c r="A954" s="465">
        <v>18</v>
      </c>
      <c r="B954" s="465">
        <v>1</v>
      </c>
      <c r="C954" s="432" t="s">
        <v>740</v>
      </c>
      <c r="D954" s="433"/>
      <c r="E954" s="433"/>
      <c r="F954" s="433"/>
      <c r="G954" s="433"/>
      <c r="H954" s="433"/>
      <c r="I954" s="434"/>
      <c r="J954" s="368">
        <v>2010701023536</v>
      </c>
      <c r="K954" s="369"/>
      <c r="L954" s="369"/>
      <c r="M954" s="369"/>
      <c r="N954" s="369"/>
      <c r="O954" s="369"/>
      <c r="P954" s="379" t="s">
        <v>705</v>
      </c>
      <c r="Q954" s="370"/>
      <c r="R954" s="370"/>
      <c r="S954" s="370"/>
      <c r="T954" s="370"/>
      <c r="U954" s="370"/>
      <c r="V954" s="370"/>
      <c r="W954" s="370"/>
      <c r="X954" s="370"/>
      <c r="Y954" s="371">
        <v>18.8</v>
      </c>
      <c r="Z954" s="372"/>
      <c r="AA954" s="372"/>
      <c r="AB954" s="373"/>
      <c r="AC954" s="360" t="s">
        <v>375</v>
      </c>
      <c r="AD954" s="360"/>
      <c r="AE954" s="360"/>
      <c r="AF954" s="360"/>
      <c r="AG954" s="360"/>
      <c r="AH954" s="376" t="s">
        <v>407</v>
      </c>
      <c r="AI954" s="377"/>
      <c r="AJ954" s="377"/>
      <c r="AK954" s="377"/>
      <c r="AL954" s="418" t="s">
        <v>407</v>
      </c>
      <c r="AM954" s="419"/>
      <c r="AN954" s="419"/>
      <c r="AO954" s="420"/>
      <c r="AP954" s="366" t="s">
        <v>407</v>
      </c>
      <c r="AQ954" s="366"/>
      <c r="AR954" s="366"/>
      <c r="AS954" s="366"/>
      <c r="AT954" s="366"/>
      <c r="AU954" s="366"/>
      <c r="AV954" s="366"/>
      <c r="AW954" s="366"/>
      <c r="AX954" s="366"/>
    </row>
    <row r="955" spans="1:50" ht="57" customHeight="1" x14ac:dyDescent="0.15">
      <c r="A955" s="465">
        <v>19</v>
      </c>
      <c r="B955" s="465">
        <v>1</v>
      </c>
      <c r="C955" s="396" t="s">
        <v>741</v>
      </c>
      <c r="D955" s="444"/>
      <c r="E955" s="444"/>
      <c r="F955" s="444"/>
      <c r="G955" s="444"/>
      <c r="H955" s="444"/>
      <c r="I955" s="445"/>
      <c r="J955" s="424">
        <v>6013201000200</v>
      </c>
      <c r="K955" s="399"/>
      <c r="L955" s="399"/>
      <c r="M955" s="399"/>
      <c r="N955" s="399"/>
      <c r="O955" s="399"/>
      <c r="P955" s="425" t="s">
        <v>706</v>
      </c>
      <c r="Q955" s="401"/>
      <c r="R955" s="401"/>
      <c r="S955" s="401"/>
      <c r="T955" s="401"/>
      <c r="U955" s="401"/>
      <c r="V955" s="401"/>
      <c r="W955" s="401"/>
      <c r="X955" s="401"/>
      <c r="Y955" s="426">
        <v>136.4</v>
      </c>
      <c r="Z955" s="427"/>
      <c r="AA955" s="427"/>
      <c r="AB955" s="428"/>
      <c r="AC955" s="429" t="s">
        <v>372</v>
      </c>
      <c r="AD955" s="429"/>
      <c r="AE955" s="429"/>
      <c r="AF955" s="429"/>
      <c r="AG955" s="429"/>
      <c r="AH955" s="430">
        <v>2</v>
      </c>
      <c r="AI955" s="431"/>
      <c r="AJ955" s="431"/>
      <c r="AK955" s="431"/>
      <c r="AL955" s="418" t="s">
        <v>407</v>
      </c>
      <c r="AM955" s="419"/>
      <c r="AN955" s="419"/>
      <c r="AO955" s="420"/>
      <c r="AP955" s="366" t="s">
        <v>407</v>
      </c>
      <c r="AQ955" s="366"/>
      <c r="AR955" s="366"/>
      <c r="AS955" s="366"/>
      <c r="AT955" s="366"/>
      <c r="AU955" s="366"/>
      <c r="AV955" s="366"/>
      <c r="AW955" s="366"/>
      <c r="AX955" s="366"/>
    </row>
    <row r="956" spans="1:50" ht="57" customHeight="1" x14ac:dyDescent="0.15">
      <c r="A956" s="465">
        <v>20</v>
      </c>
      <c r="B956" s="465">
        <v>1</v>
      </c>
      <c r="C956" s="396" t="s">
        <v>741</v>
      </c>
      <c r="D956" s="444"/>
      <c r="E956" s="444"/>
      <c r="F956" s="444"/>
      <c r="G956" s="444"/>
      <c r="H956" s="444"/>
      <c r="I956" s="445"/>
      <c r="J956" s="424">
        <v>6013201000200</v>
      </c>
      <c r="K956" s="399"/>
      <c r="L956" s="399"/>
      <c r="M956" s="399"/>
      <c r="N956" s="399"/>
      <c r="O956" s="399"/>
      <c r="P956" s="425" t="s">
        <v>707</v>
      </c>
      <c r="Q956" s="401"/>
      <c r="R956" s="401"/>
      <c r="S956" s="401"/>
      <c r="T956" s="401"/>
      <c r="U956" s="401"/>
      <c r="V956" s="401"/>
      <c r="W956" s="401"/>
      <c r="X956" s="401"/>
      <c r="Y956" s="426">
        <v>7.4</v>
      </c>
      <c r="Z956" s="427"/>
      <c r="AA956" s="427"/>
      <c r="AB956" s="428"/>
      <c r="AC956" s="429" t="s">
        <v>371</v>
      </c>
      <c r="AD956" s="429"/>
      <c r="AE956" s="429"/>
      <c r="AF956" s="429"/>
      <c r="AG956" s="429"/>
      <c r="AH956" s="430">
        <v>3</v>
      </c>
      <c r="AI956" s="431"/>
      <c r="AJ956" s="431"/>
      <c r="AK956" s="431"/>
      <c r="AL956" s="418" t="s">
        <v>407</v>
      </c>
      <c r="AM956" s="419"/>
      <c r="AN956" s="419"/>
      <c r="AO956" s="420"/>
      <c r="AP956" s="366" t="s">
        <v>407</v>
      </c>
      <c r="AQ956" s="366"/>
      <c r="AR956" s="366"/>
      <c r="AS956" s="366"/>
      <c r="AT956" s="366"/>
      <c r="AU956" s="366"/>
      <c r="AV956" s="366"/>
      <c r="AW956" s="366"/>
      <c r="AX956" s="366"/>
    </row>
    <row r="957" spans="1:50" ht="57" customHeight="1" x14ac:dyDescent="0.15">
      <c r="A957" s="465">
        <v>21</v>
      </c>
      <c r="B957" s="465">
        <v>1</v>
      </c>
      <c r="C957" s="1119" t="s">
        <v>741</v>
      </c>
      <c r="D957" s="1120"/>
      <c r="E957" s="1120"/>
      <c r="F957" s="1120"/>
      <c r="G957" s="1120"/>
      <c r="H957" s="1120"/>
      <c r="I957" s="1121"/>
      <c r="J957" s="424">
        <v>6013201000200</v>
      </c>
      <c r="K957" s="399"/>
      <c r="L957" s="399"/>
      <c r="M957" s="399"/>
      <c r="N957" s="399"/>
      <c r="O957" s="399"/>
      <c r="P957" s="425" t="s">
        <v>766</v>
      </c>
      <c r="Q957" s="401"/>
      <c r="R957" s="401"/>
      <c r="S957" s="401"/>
      <c r="T957" s="401"/>
      <c r="U957" s="401"/>
      <c r="V957" s="401"/>
      <c r="W957" s="401"/>
      <c r="X957" s="401"/>
      <c r="Y957" s="426">
        <v>0.1</v>
      </c>
      <c r="Z957" s="427"/>
      <c r="AA957" s="427"/>
      <c r="AB957" s="428"/>
      <c r="AC957" s="429" t="s">
        <v>80</v>
      </c>
      <c r="AD957" s="429"/>
      <c r="AE957" s="429"/>
      <c r="AF957" s="429"/>
      <c r="AG957" s="429"/>
      <c r="AH957" s="430" t="s">
        <v>566</v>
      </c>
      <c r="AI957" s="431"/>
      <c r="AJ957" s="431"/>
      <c r="AK957" s="431"/>
      <c r="AL957" s="418" t="s">
        <v>407</v>
      </c>
      <c r="AM957" s="419"/>
      <c r="AN957" s="419"/>
      <c r="AO957" s="420"/>
      <c r="AP957" s="366" t="s">
        <v>407</v>
      </c>
      <c r="AQ957" s="366"/>
      <c r="AR957" s="366"/>
      <c r="AS957" s="366"/>
      <c r="AT957" s="366"/>
      <c r="AU957" s="366"/>
      <c r="AV957" s="366"/>
      <c r="AW957" s="366"/>
      <c r="AX957" s="366"/>
    </row>
    <row r="958" spans="1:50" ht="57" customHeight="1" x14ac:dyDescent="0.15">
      <c r="A958" s="465">
        <v>22</v>
      </c>
      <c r="B958" s="465">
        <v>1</v>
      </c>
      <c r="C958" s="1119" t="s">
        <v>741</v>
      </c>
      <c r="D958" s="1120"/>
      <c r="E958" s="1120"/>
      <c r="F958" s="1120"/>
      <c r="G958" s="1120"/>
      <c r="H958" s="1120"/>
      <c r="I958" s="1121"/>
      <c r="J958" s="424">
        <v>6013201000200</v>
      </c>
      <c r="K958" s="399"/>
      <c r="L958" s="399"/>
      <c r="M958" s="399"/>
      <c r="N958" s="399"/>
      <c r="O958" s="399"/>
      <c r="P958" s="425" t="s">
        <v>708</v>
      </c>
      <c r="Q958" s="401"/>
      <c r="R958" s="401"/>
      <c r="S958" s="401"/>
      <c r="T958" s="401"/>
      <c r="U958" s="401"/>
      <c r="V958" s="401"/>
      <c r="W958" s="401"/>
      <c r="X958" s="401"/>
      <c r="Y958" s="426">
        <v>0.01</v>
      </c>
      <c r="Z958" s="427"/>
      <c r="AA958" s="427"/>
      <c r="AB958" s="428"/>
      <c r="AC958" s="429" t="s">
        <v>377</v>
      </c>
      <c r="AD958" s="429"/>
      <c r="AE958" s="429"/>
      <c r="AF958" s="429"/>
      <c r="AG958" s="429"/>
      <c r="AH958" s="430" t="s">
        <v>566</v>
      </c>
      <c r="AI958" s="431"/>
      <c r="AJ958" s="431"/>
      <c r="AK958" s="431"/>
      <c r="AL958" s="418" t="s">
        <v>407</v>
      </c>
      <c r="AM958" s="419"/>
      <c r="AN958" s="419"/>
      <c r="AO958" s="420"/>
      <c r="AP958" s="366" t="s">
        <v>407</v>
      </c>
      <c r="AQ958" s="366"/>
      <c r="AR958" s="366"/>
      <c r="AS958" s="366"/>
      <c r="AT958" s="366"/>
      <c r="AU958" s="366"/>
      <c r="AV958" s="366"/>
      <c r="AW958" s="366"/>
      <c r="AX958" s="366"/>
    </row>
    <row r="959" spans="1:50" ht="63.75" customHeight="1" x14ac:dyDescent="0.15">
      <c r="A959" s="465">
        <v>23</v>
      </c>
      <c r="B959" s="465">
        <v>1</v>
      </c>
      <c r="C959" s="1025" t="s">
        <v>742</v>
      </c>
      <c r="D959" s="423"/>
      <c r="E959" s="423"/>
      <c r="F959" s="423"/>
      <c r="G959" s="423"/>
      <c r="H959" s="423"/>
      <c r="I959" s="423"/>
      <c r="J959" s="424">
        <v>6050001015623</v>
      </c>
      <c r="K959" s="399"/>
      <c r="L959" s="399"/>
      <c r="M959" s="399"/>
      <c r="N959" s="399"/>
      <c r="O959" s="399"/>
      <c r="P959" s="425" t="s">
        <v>709</v>
      </c>
      <c r="Q959" s="401"/>
      <c r="R959" s="401"/>
      <c r="S959" s="401"/>
      <c r="T959" s="401"/>
      <c r="U959" s="401"/>
      <c r="V959" s="401"/>
      <c r="W959" s="401"/>
      <c r="X959" s="401"/>
      <c r="Y959" s="426">
        <v>107.7</v>
      </c>
      <c r="Z959" s="427"/>
      <c r="AA959" s="427"/>
      <c r="AB959" s="428"/>
      <c r="AC959" s="429" t="s">
        <v>372</v>
      </c>
      <c r="AD959" s="429"/>
      <c r="AE959" s="429"/>
      <c r="AF959" s="429"/>
      <c r="AG959" s="429"/>
      <c r="AH959" s="430">
        <v>1</v>
      </c>
      <c r="AI959" s="431"/>
      <c r="AJ959" s="431"/>
      <c r="AK959" s="431"/>
      <c r="AL959" s="418" t="s">
        <v>407</v>
      </c>
      <c r="AM959" s="419"/>
      <c r="AN959" s="419"/>
      <c r="AO959" s="420"/>
      <c r="AP959" s="366" t="s">
        <v>407</v>
      </c>
      <c r="AQ959" s="366"/>
      <c r="AR959" s="366"/>
      <c r="AS959" s="366"/>
      <c r="AT959" s="366"/>
      <c r="AU959" s="366"/>
      <c r="AV959" s="366"/>
      <c r="AW959" s="366"/>
      <c r="AX959" s="366"/>
    </row>
    <row r="960" spans="1:50" ht="57" customHeight="1" x14ac:dyDescent="0.15">
      <c r="A960" s="465">
        <v>24</v>
      </c>
      <c r="B960" s="465">
        <v>1</v>
      </c>
      <c r="C960" s="422" t="s">
        <v>742</v>
      </c>
      <c r="D960" s="423"/>
      <c r="E960" s="423"/>
      <c r="F960" s="423"/>
      <c r="G960" s="423"/>
      <c r="H960" s="423"/>
      <c r="I960" s="423"/>
      <c r="J960" s="424">
        <v>6050001015623</v>
      </c>
      <c r="K960" s="399"/>
      <c r="L960" s="399"/>
      <c r="M960" s="399"/>
      <c r="N960" s="399"/>
      <c r="O960" s="399"/>
      <c r="P960" s="400" t="s">
        <v>774</v>
      </c>
      <c r="Q960" s="401"/>
      <c r="R960" s="401"/>
      <c r="S960" s="401"/>
      <c r="T960" s="401"/>
      <c r="U960" s="401"/>
      <c r="V960" s="401"/>
      <c r="W960" s="401"/>
      <c r="X960" s="401"/>
      <c r="Y960" s="426">
        <v>17.3</v>
      </c>
      <c r="Z960" s="427"/>
      <c r="AA960" s="427"/>
      <c r="AB960" s="428"/>
      <c r="AC960" s="429" t="s">
        <v>80</v>
      </c>
      <c r="AD960" s="429"/>
      <c r="AE960" s="429"/>
      <c r="AF960" s="429"/>
      <c r="AG960" s="429"/>
      <c r="AH960" s="430" t="s">
        <v>566</v>
      </c>
      <c r="AI960" s="431"/>
      <c r="AJ960" s="431"/>
      <c r="AK960" s="431"/>
      <c r="AL960" s="418" t="s">
        <v>407</v>
      </c>
      <c r="AM960" s="419"/>
      <c r="AN960" s="419"/>
      <c r="AO960" s="420"/>
      <c r="AP960" s="366" t="s">
        <v>407</v>
      </c>
      <c r="AQ960" s="366"/>
      <c r="AR960" s="366"/>
      <c r="AS960" s="366"/>
      <c r="AT960" s="366"/>
      <c r="AU960" s="366"/>
      <c r="AV960" s="366"/>
      <c r="AW960" s="366"/>
      <c r="AX960" s="366"/>
    </row>
    <row r="961" spans="1:50" ht="57" customHeight="1" x14ac:dyDescent="0.15">
      <c r="A961" s="465">
        <v>25</v>
      </c>
      <c r="B961" s="465">
        <v>1</v>
      </c>
      <c r="C961" s="422" t="s">
        <v>742</v>
      </c>
      <c r="D961" s="423"/>
      <c r="E961" s="423"/>
      <c r="F961" s="423"/>
      <c r="G961" s="423"/>
      <c r="H961" s="423"/>
      <c r="I961" s="423"/>
      <c r="J961" s="424">
        <v>6050001015623</v>
      </c>
      <c r="K961" s="399"/>
      <c r="L961" s="399"/>
      <c r="M961" s="399"/>
      <c r="N961" s="399"/>
      <c r="O961" s="399"/>
      <c r="P961" s="425" t="s">
        <v>710</v>
      </c>
      <c r="Q961" s="401"/>
      <c r="R961" s="401"/>
      <c r="S961" s="401"/>
      <c r="T961" s="401"/>
      <c r="U961" s="401"/>
      <c r="V961" s="401"/>
      <c r="W961" s="401"/>
      <c r="X961" s="401"/>
      <c r="Y961" s="426">
        <v>1</v>
      </c>
      <c r="Z961" s="427"/>
      <c r="AA961" s="427"/>
      <c r="AB961" s="428"/>
      <c r="AC961" s="429" t="s">
        <v>377</v>
      </c>
      <c r="AD961" s="429"/>
      <c r="AE961" s="429"/>
      <c r="AF961" s="429"/>
      <c r="AG961" s="429"/>
      <c r="AH961" s="430" t="s">
        <v>566</v>
      </c>
      <c r="AI961" s="431"/>
      <c r="AJ961" s="431"/>
      <c r="AK961" s="431"/>
      <c r="AL961" s="418" t="s">
        <v>407</v>
      </c>
      <c r="AM961" s="419"/>
      <c r="AN961" s="419"/>
      <c r="AO961" s="420"/>
      <c r="AP961" s="366" t="s">
        <v>407</v>
      </c>
      <c r="AQ961" s="366"/>
      <c r="AR961" s="366"/>
      <c r="AS961" s="366"/>
      <c r="AT961" s="366"/>
      <c r="AU961" s="366"/>
      <c r="AV961" s="366"/>
      <c r="AW961" s="366"/>
      <c r="AX961" s="366"/>
    </row>
    <row r="962" spans="1:50" ht="57" customHeight="1" x14ac:dyDescent="0.15">
      <c r="A962" s="465">
        <v>26</v>
      </c>
      <c r="B962" s="465">
        <v>1</v>
      </c>
      <c r="C962" s="422" t="s">
        <v>742</v>
      </c>
      <c r="D962" s="423"/>
      <c r="E962" s="423"/>
      <c r="F962" s="423"/>
      <c r="G962" s="423"/>
      <c r="H962" s="423"/>
      <c r="I962" s="423"/>
      <c r="J962" s="424">
        <v>6050001015623</v>
      </c>
      <c r="K962" s="399"/>
      <c r="L962" s="399"/>
      <c r="M962" s="399"/>
      <c r="N962" s="399"/>
      <c r="O962" s="399"/>
      <c r="P962" s="425" t="s">
        <v>711</v>
      </c>
      <c r="Q962" s="401"/>
      <c r="R962" s="401"/>
      <c r="S962" s="401"/>
      <c r="T962" s="401"/>
      <c r="U962" s="401"/>
      <c r="V962" s="401"/>
      <c r="W962" s="401"/>
      <c r="X962" s="401"/>
      <c r="Y962" s="426">
        <v>1</v>
      </c>
      <c r="Z962" s="427"/>
      <c r="AA962" s="427"/>
      <c r="AB962" s="428"/>
      <c r="AC962" s="429" t="s">
        <v>377</v>
      </c>
      <c r="AD962" s="429"/>
      <c r="AE962" s="429"/>
      <c r="AF962" s="429"/>
      <c r="AG962" s="429"/>
      <c r="AH962" s="430" t="s">
        <v>566</v>
      </c>
      <c r="AI962" s="431"/>
      <c r="AJ962" s="431"/>
      <c r="AK962" s="431"/>
      <c r="AL962" s="418" t="s">
        <v>407</v>
      </c>
      <c r="AM962" s="419"/>
      <c r="AN962" s="419"/>
      <c r="AO962" s="420"/>
      <c r="AP962" s="366" t="s">
        <v>407</v>
      </c>
      <c r="AQ962" s="366"/>
      <c r="AR962" s="366"/>
      <c r="AS962" s="366"/>
      <c r="AT962" s="366"/>
      <c r="AU962" s="366"/>
      <c r="AV962" s="366"/>
      <c r="AW962" s="366"/>
      <c r="AX962" s="366"/>
    </row>
    <row r="963" spans="1:50" ht="57" customHeight="1" x14ac:dyDescent="0.15">
      <c r="A963" s="465">
        <v>27</v>
      </c>
      <c r="B963" s="465">
        <v>1</v>
      </c>
      <c r="C963" s="422" t="s">
        <v>742</v>
      </c>
      <c r="D963" s="423"/>
      <c r="E963" s="423"/>
      <c r="F963" s="423"/>
      <c r="G963" s="423"/>
      <c r="H963" s="423"/>
      <c r="I963" s="423"/>
      <c r="J963" s="424">
        <v>6050001015623</v>
      </c>
      <c r="K963" s="399"/>
      <c r="L963" s="399"/>
      <c r="M963" s="399"/>
      <c r="N963" s="399"/>
      <c r="O963" s="399"/>
      <c r="P963" s="425" t="s">
        <v>712</v>
      </c>
      <c r="Q963" s="401"/>
      <c r="R963" s="401"/>
      <c r="S963" s="401"/>
      <c r="T963" s="401"/>
      <c r="U963" s="401"/>
      <c r="V963" s="401"/>
      <c r="W963" s="401"/>
      <c r="X963" s="401"/>
      <c r="Y963" s="426">
        <v>0.9</v>
      </c>
      <c r="Z963" s="427"/>
      <c r="AA963" s="427"/>
      <c r="AB963" s="428"/>
      <c r="AC963" s="429" t="s">
        <v>377</v>
      </c>
      <c r="AD963" s="429"/>
      <c r="AE963" s="429"/>
      <c r="AF963" s="429"/>
      <c r="AG963" s="429"/>
      <c r="AH963" s="430" t="s">
        <v>566</v>
      </c>
      <c r="AI963" s="431"/>
      <c r="AJ963" s="431"/>
      <c r="AK963" s="431"/>
      <c r="AL963" s="418" t="s">
        <v>407</v>
      </c>
      <c r="AM963" s="419"/>
      <c r="AN963" s="419"/>
      <c r="AO963" s="420"/>
      <c r="AP963" s="366" t="s">
        <v>407</v>
      </c>
      <c r="AQ963" s="366"/>
      <c r="AR963" s="366"/>
      <c r="AS963" s="366"/>
      <c r="AT963" s="366"/>
      <c r="AU963" s="366"/>
      <c r="AV963" s="366"/>
      <c r="AW963" s="366"/>
      <c r="AX963" s="366"/>
    </row>
    <row r="964" spans="1:50" ht="57" customHeight="1" x14ac:dyDescent="0.15">
      <c r="A964" s="465">
        <v>28</v>
      </c>
      <c r="B964" s="465">
        <v>1</v>
      </c>
      <c r="C964" s="422" t="s">
        <v>742</v>
      </c>
      <c r="D964" s="423"/>
      <c r="E964" s="423"/>
      <c r="F964" s="423"/>
      <c r="G964" s="423"/>
      <c r="H964" s="423"/>
      <c r="I964" s="423"/>
      <c r="J964" s="424">
        <v>6050001015623</v>
      </c>
      <c r="K964" s="399"/>
      <c r="L964" s="399"/>
      <c r="M964" s="399"/>
      <c r="N964" s="399"/>
      <c r="O964" s="399"/>
      <c r="P964" s="425" t="s">
        <v>713</v>
      </c>
      <c r="Q964" s="401"/>
      <c r="R964" s="401"/>
      <c r="S964" s="401"/>
      <c r="T964" s="401"/>
      <c r="U964" s="401"/>
      <c r="V964" s="401"/>
      <c r="W964" s="401"/>
      <c r="X964" s="401"/>
      <c r="Y964" s="426">
        <v>0.7</v>
      </c>
      <c r="Z964" s="427"/>
      <c r="AA964" s="427"/>
      <c r="AB964" s="428"/>
      <c r="AC964" s="429" t="s">
        <v>377</v>
      </c>
      <c r="AD964" s="429"/>
      <c r="AE964" s="429"/>
      <c r="AF964" s="429"/>
      <c r="AG964" s="429"/>
      <c r="AH964" s="430" t="s">
        <v>566</v>
      </c>
      <c r="AI964" s="431"/>
      <c r="AJ964" s="431"/>
      <c r="AK964" s="431"/>
      <c r="AL964" s="418" t="s">
        <v>407</v>
      </c>
      <c r="AM964" s="419"/>
      <c r="AN964" s="419"/>
      <c r="AO964" s="420"/>
      <c r="AP964" s="366" t="s">
        <v>407</v>
      </c>
      <c r="AQ964" s="366"/>
      <c r="AR964" s="366"/>
      <c r="AS964" s="366"/>
      <c r="AT964" s="366"/>
      <c r="AU964" s="366"/>
      <c r="AV964" s="366"/>
      <c r="AW964" s="366"/>
      <c r="AX964" s="366"/>
    </row>
    <row r="965" spans="1:50" ht="57" customHeight="1" x14ac:dyDescent="0.15">
      <c r="A965" s="465">
        <v>29</v>
      </c>
      <c r="B965" s="465">
        <v>1</v>
      </c>
      <c r="C965" s="422" t="s">
        <v>742</v>
      </c>
      <c r="D965" s="423"/>
      <c r="E965" s="423"/>
      <c r="F965" s="423"/>
      <c r="G965" s="423"/>
      <c r="H965" s="423"/>
      <c r="I965" s="423"/>
      <c r="J965" s="424">
        <v>6050001015623</v>
      </c>
      <c r="K965" s="399"/>
      <c r="L965" s="399"/>
      <c r="M965" s="399"/>
      <c r="N965" s="399"/>
      <c r="O965" s="399"/>
      <c r="P965" s="425" t="s">
        <v>714</v>
      </c>
      <c r="Q965" s="401"/>
      <c r="R965" s="401"/>
      <c r="S965" s="401"/>
      <c r="T965" s="401"/>
      <c r="U965" s="401"/>
      <c r="V965" s="401"/>
      <c r="W965" s="401"/>
      <c r="X965" s="401"/>
      <c r="Y965" s="426">
        <v>0.7</v>
      </c>
      <c r="Z965" s="427"/>
      <c r="AA965" s="427"/>
      <c r="AB965" s="428"/>
      <c r="AC965" s="429" t="s">
        <v>377</v>
      </c>
      <c r="AD965" s="429"/>
      <c r="AE965" s="429"/>
      <c r="AF965" s="429"/>
      <c r="AG965" s="429"/>
      <c r="AH965" s="430" t="s">
        <v>566</v>
      </c>
      <c r="AI965" s="431"/>
      <c r="AJ965" s="431"/>
      <c r="AK965" s="431"/>
      <c r="AL965" s="418" t="s">
        <v>407</v>
      </c>
      <c r="AM965" s="419"/>
      <c r="AN965" s="419"/>
      <c r="AO965" s="420"/>
      <c r="AP965" s="366" t="s">
        <v>407</v>
      </c>
      <c r="AQ965" s="366"/>
      <c r="AR965" s="366"/>
      <c r="AS965" s="366"/>
      <c r="AT965" s="366"/>
      <c r="AU965" s="366"/>
      <c r="AV965" s="366"/>
      <c r="AW965" s="366"/>
      <c r="AX965" s="366"/>
    </row>
    <row r="966" spans="1:50" ht="57" customHeight="1" x14ac:dyDescent="0.15">
      <c r="A966" s="465">
        <v>30</v>
      </c>
      <c r="B966" s="465">
        <v>1</v>
      </c>
      <c r="C966" s="422" t="s">
        <v>742</v>
      </c>
      <c r="D966" s="423"/>
      <c r="E966" s="423"/>
      <c r="F966" s="423"/>
      <c r="G966" s="423"/>
      <c r="H966" s="423"/>
      <c r="I966" s="423"/>
      <c r="J966" s="424">
        <v>6050001015623</v>
      </c>
      <c r="K966" s="399"/>
      <c r="L966" s="399"/>
      <c r="M966" s="399"/>
      <c r="N966" s="399"/>
      <c r="O966" s="399"/>
      <c r="P966" s="425" t="s">
        <v>715</v>
      </c>
      <c r="Q966" s="401"/>
      <c r="R966" s="401"/>
      <c r="S966" s="401"/>
      <c r="T966" s="401"/>
      <c r="U966" s="401"/>
      <c r="V966" s="401"/>
      <c r="W966" s="401"/>
      <c r="X966" s="401"/>
      <c r="Y966" s="426">
        <v>0.3</v>
      </c>
      <c r="Z966" s="427"/>
      <c r="AA966" s="427"/>
      <c r="AB966" s="428"/>
      <c r="AC966" s="429" t="s">
        <v>377</v>
      </c>
      <c r="AD966" s="429"/>
      <c r="AE966" s="429"/>
      <c r="AF966" s="429"/>
      <c r="AG966" s="429"/>
      <c r="AH966" s="430" t="s">
        <v>566</v>
      </c>
      <c r="AI966" s="431"/>
      <c r="AJ966" s="431"/>
      <c r="AK966" s="431"/>
      <c r="AL966" s="418" t="s">
        <v>407</v>
      </c>
      <c r="AM966" s="419"/>
      <c r="AN966" s="419"/>
      <c r="AO966" s="420"/>
      <c r="AP966" s="366" t="s">
        <v>407</v>
      </c>
      <c r="AQ966" s="366"/>
      <c r="AR966" s="366"/>
      <c r="AS966" s="366"/>
      <c r="AT966" s="366"/>
      <c r="AU966" s="366"/>
      <c r="AV966" s="366"/>
      <c r="AW966" s="366"/>
      <c r="AX966" s="36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80"/>
      <c r="B969" s="380"/>
      <c r="C969" s="380" t="s">
        <v>26</v>
      </c>
      <c r="D969" s="380"/>
      <c r="E969" s="380"/>
      <c r="F969" s="380"/>
      <c r="G969" s="380"/>
      <c r="H969" s="380"/>
      <c r="I969" s="380"/>
      <c r="J969" s="148" t="s">
        <v>300</v>
      </c>
      <c r="K969" s="381"/>
      <c r="L969" s="381"/>
      <c r="M969" s="381"/>
      <c r="N969" s="381"/>
      <c r="O969" s="381"/>
      <c r="P969" s="382" t="s">
        <v>247</v>
      </c>
      <c r="Q969" s="382"/>
      <c r="R969" s="382"/>
      <c r="S969" s="382"/>
      <c r="T969" s="382"/>
      <c r="U969" s="382"/>
      <c r="V969" s="382"/>
      <c r="W969" s="382"/>
      <c r="X969" s="382"/>
      <c r="Y969" s="383" t="s">
        <v>298</v>
      </c>
      <c r="Z969" s="384"/>
      <c r="AA969" s="384"/>
      <c r="AB969" s="384"/>
      <c r="AC969" s="148" t="s">
        <v>339</v>
      </c>
      <c r="AD969" s="148"/>
      <c r="AE969" s="148"/>
      <c r="AF969" s="148"/>
      <c r="AG969" s="148"/>
      <c r="AH969" s="383" t="s">
        <v>366</v>
      </c>
      <c r="AI969" s="380"/>
      <c r="AJ969" s="380"/>
      <c r="AK969" s="380"/>
      <c r="AL969" s="380" t="s">
        <v>21</v>
      </c>
      <c r="AM969" s="380"/>
      <c r="AN969" s="380"/>
      <c r="AO969" s="385"/>
      <c r="AP969" s="386" t="s">
        <v>301</v>
      </c>
      <c r="AQ969" s="386"/>
      <c r="AR969" s="386"/>
      <c r="AS969" s="386"/>
      <c r="AT969" s="386"/>
      <c r="AU969" s="386"/>
      <c r="AV969" s="386"/>
      <c r="AW969" s="386"/>
      <c r="AX969" s="386"/>
    </row>
    <row r="970" spans="1:50" ht="55.5" customHeight="1" x14ac:dyDescent="0.15">
      <c r="A970" s="465">
        <v>1</v>
      </c>
      <c r="B970" s="465">
        <v>1</v>
      </c>
      <c r="C970" s="367" t="s">
        <v>678</v>
      </c>
      <c r="D970" s="367"/>
      <c r="E970" s="367"/>
      <c r="F970" s="367"/>
      <c r="G970" s="367"/>
      <c r="H970" s="367"/>
      <c r="I970" s="367"/>
      <c r="J970" s="421" t="s">
        <v>680</v>
      </c>
      <c r="K970" s="369"/>
      <c r="L970" s="369"/>
      <c r="M970" s="369"/>
      <c r="N970" s="369"/>
      <c r="O970" s="369"/>
      <c r="P970" s="379" t="s">
        <v>648</v>
      </c>
      <c r="Q970" s="370"/>
      <c r="R970" s="370"/>
      <c r="S970" s="370"/>
      <c r="T970" s="370"/>
      <c r="U970" s="370"/>
      <c r="V970" s="370"/>
      <c r="W970" s="370"/>
      <c r="X970" s="370"/>
      <c r="Y970" s="371">
        <v>168</v>
      </c>
      <c r="Z970" s="372"/>
      <c r="AA970" s="372"/>
      <c r="AB970" s="373"/>
      <c r="AC970" s="374" t="s">
        <v>80</v>
      </c>
      <c r="AD970" s="375"/>
      <c r="AE970" s="375"/>
      <c r="AF970" s="375"/>
      <c r="AG970" s="375"/>
      <c r="AH970" s="376" t="s">
        <v>407</v>
      </c>
      <c r="AI970" s="377"/>
      <c r="AJ970" s="377"/>
      <c r="AK970" s="377"/>
      <c r="AL970" s="363" t="s">
        <v>407</v>
      </c>
      <c r="AM970" s="364"/>
      <c r="AN970" s="364"/>
      <c r="AO970" s="365"/>
      <c r="AP970" s="366" t="s">
        <v>690</v>
      </c>
      <c r="AQ970" s="366"/>
      <c r="AR970" s="366"/>
      <c r="AS970" s="366"/>
      <c r="AT970" s="366"/>
      <c r="AU970" s="366"/>
      <c r="AV970" s="366"/>
      <c r="AW970" s="366"/>
      <c r="AX970" s="366"/>
    </row>
    <row r="971" spans="1:50" ht="55.5" customHeight="1" x14ac:dyDescent="0.15">
      <c r="A971" s="465">
        <v>2</v>
      </c>
      <c r="B971" s="465">
        <v>1</v>
      </c>
      <c r="C971" s="378" t="s">
        <v>744</v>
      </c>
      <c r="D971" s="367"/>
      <c r="E971" s="367"/>
      <c r="F971" s="367"/>
      <c r="G971" s="367"/>
      <c r="H971" s="367"/>
      <c r="I971" s="367"/>
      <c r="J971" s="415" t="s">
        <v>681</v>
      </c>
      <c r="K971" s="416"/>
      <c r="L971" s="416"/>
      <c r="M971" s="416"/>
      <c r="N971" s="416"/>
      <c r="O971" s="417"/>
      <c r="P971" s="379" t="s">
        <v>679</v>
      </c>
      <c r="Q971" s="370"/>
      <c r="R971" s="370"/>
      <c r="S971" s="370"/>
      <c r="T971" s="370"/>
      <c r="U971" s="370"/>
      <c r="V971" s="370"/>
      <c r="W971" s="370"/>
      <c r="X971" s="370"/>
      <c r="Y971" s="371">
        <v>90.3</v>
      </c>
      <c r="Z971" s="372"/>
      <c r="AA971" s="372"/>
      <c r="AB971" s="373"/>
      <c r="AC971" s="374" t="s">
        <v>80</v>
      </c>
      <c r="AD971" s="374"/>
      <c r="AE971" s="374"/>
      <c r="AF971" s="374"/>
      <c r="AG971" s="374"/>
      <c r="AH971" s="376" t="s">
        <v>407</v>
      </c>
      <c r="AI971" s="377"/>
      <c r="AJ971" s="377"/>
      <c r="AK971" s="377"/>
      <c r="AL971" s="376" t="s">
        <v>407</v>
      </c>
      <c r="AM971" s="377"/>
      <c r="AN971" s="377"/>
      <c r="AO971" s="377"/>
      <c r="AP971" s="366" t="s">
        <v>690</v>
      </c>
      <c r="AQ971" s="366"/>
      <c r="AR971" s="366"/>
      <c r="AS971" s="366"/>
      <c r="AT971" s="366"/>
      <c r="AU971" s="366"/>
      <c r="AV971" s="366"/>
      <c r="AW971" s="366"/>
      <c r="AX971" s="366"/>
    </row>
    <row r="972" spans="1:50" ht="55.5" customHeight="1" x14ac:dyDescent="0.15">
      <c r="A972" s="465">
        <v>3</v>
      </c>
      <c r="B972" s="465">
        <v>1</v>
      </c>
      <c r="C972" s="378" t="s">
        <v>744</v>
      </c>
      <c r="D972" s="367"/>
      <c r="E972" s="367"/>
      <c r="F972" s="367"/>
      <c r="G972" s="367"/>
      <c r="H972" s="367"/>
      <c r="I972" s="367"/>
      <c r="J972" s="415" t="s">
        <v>681</v>
      </c>
      <c r="K972" s="416"/>
      <c r="L972" s="416"/>
      <c r="M972" s="416"/>
      <c r="N972" s="416"/>
      <c r="O972" s="417"/>
      <c r="P972" s="379" t="s">
        <v>682</v>
      </c>
      <c r="Q972" s="370"/>
      <c r="R972" s="370"/>
      <c r="S972" s="370"/>
      <c r="T972" s="370"/>
      <c r="U972" s="370"/>
      <c r="V972" s="370"/>
      <c r="W972" s="370"/>
      <c r="X972" s="370"/>
      <c r="Y972" s="371">
        <v>0.3</v>
      </c>
      <c r="Z972" s="372"/>
      <c r="AA972" s="372"/>
      <c r="AB972" s="373"/>
      <c r="AC972" s="374" t="s">
        <v>377</v>
      </c>
      <c r="AD972" s="374"/>
      <c r="AE972" s="374"/>
      <c r="AF972" s="374"/>
      <c r="AG972" s="374"/>
      <c r="AH972" s="376" t="s">
        <v>407</v>
      </c>
      <c r="AI972" s="377"/>
      <c r="AJ972" s="377"/>
      <c r="AK972" s="377"/>
      <c r="AL972" s="376" t="s">
        <v>407</v>
      </c>
      <c r="AM972" s="377"/>
      <c r="AN972" s="377"/>
      <c r="AO972" s="377"/>
      <c r="AP972" s="366" t="s">
        <v>690</v>
      </c>
      <c r="AQ972" s="366"/>
      <c r="AR972" s="366"/>
      <c r="AS972" s="366"/>
      <c r="AT972" s="366"/>
      <c r="AU972" s="366"/>
      <c r="AV972" s="366"/>
      <c r="AW972" s="366"/>
      <c r="AX972" s="366"/>
    </row>
    <row r="973" spans="1:50" ht="55.5" customHeight="1" x14ac:dyDescent="0.15">
      <c r="A973" s="465">
        <v>4</v>
      </c>
      <c r="B973" s="465">
        <v>1</v>
      </c>
      <c r="C973" s="378" t="s">
        <v>744</v>
      </c>
      <c r="D973" s="367"/>
      <c r="E973" s="367"/>
      <c r="F973" s="367"/>
      <c r="G973" s="367"/>
      <c r="H973" s="367"/>
      <c r="I973" s="367"/>
      <c r="J973" s="415" t="s">
        <v>681</v>
      </c>
      <c r="K973" s="416"/>
      <c r="L973" s="416"/>
      <c r="M973" s="416"/>
      <c r="N973" s="416"/>
      <c r="O973" s="417"/>
      <c r="P973" s="379" t="s">
        <v>683</v>
      </c>
      <c r="Q973" s="370"/>
      <c r="R973" s="370"/>
      <c r="S973" s="370"/>
      <c r="T973" s="370"/>
      <c r="U973" s="370"/>
      <c r="V973" s="370"/>
      <c r="W973" s="370"/>
      <c r="X973" s="370"/>
      <c r="Y973" s="371">
        <v>0.2</v>
      </c>
      <c r="Z973" s="372"/>
      <c r="AA973" s="372"/>
      <c r="AB973" s="373"/>
      <c r="AC973" s="374" t="s">
        <v>377</v>
      </c>
      <c r="AD973" s="374"/>
      <c r="AE973" s="374"/>
      <c r="AF973" s="374"/>
      <c r="AG973" s="374"/>
      <c r="AH973" s="376" t="s">
        <v>407</v>
      </c>
      <c r="AI973" s="377"/>
      <c r="AJ973" s="377"/>
      <c r="AK973" s="377"/>
      <c r="AL973" s="376" t="s">
        <v>407</v>
      </c>
      <c r="AM973" s="377"/>
      <c r="AN973" s="377"/>
      <c r="AO973" s="377"/>
      <c r="AP973" s="366" t="s">
        <v>690</v>
      </c>
      <c r="AQ973" s="366"/>
      <c r="AR973" s="366"/>
      <c r="AS973" s="366"/>
      <c r="AT973" s="366"/>
      <c r="AU973" s="366"/>
      <c r="AV973" s="366"/>
      <c r="AW973" s="366"/>
      <c r="AX973" s="366"/>
    </row>
    <row r="974" spans="1:50" ht="55.5" customHeight="1" x14ac:dyDescent="0.15">
      <c r="A974" s="465">
        <v>5</v>
      </c>
      <c r="B974" s="465">
        <v>1</v>
      </c>
      <c r="C974" s="378" t="s">
        <v>744</v>
      </c>
      <c r="D974" s="367"/>
      <c r="E974" s="367"/>
      <c r="F974" s="367"/>
      <c r="G974" s="367"/>
      <c r="H974" s="367"/>
      <c r="I974" s="367"/>
      <c r="J974" s="415" t="s">
        <v>681</v>
      </c>
      <c r="K974" s="416"/>
      <c r="L974" s="416"/>
      <c r="M974" s="416"/>
      <c r="N974" s="416"/>
      <c r="O974" s="417"/>
      <c r="P974" s="370" t="s">
        <v>684</v>
      </c>
      <c r="Q974" s="370"/>
      <c r="R974" s="370"/>
      <c r="S974" s="370"/>
      <c r="T974" s="370"/>
      <c r="U974" s="370"/>
      <c r="V974" s="370"/>
      <c r="W974" s="370"/>
      <c r="X974" s="370"/>
      <c r="Y974" s="371">
        <v>0.2</v>
      </c>
      <c r="Z974" s="372"/>
      <c r="AA974" s="372"/>
      <c r="AB974" s="373"/>
      <c r="AC974" s="360" t="s">
        <v>377</v>
      </c>
      <c r="AD974" s="360"/>
      <c r="AE974" s="360"/>
      <c r="AF974" s="360"/>
      <c r="AG974" s="360"/>
      <c r="AH974" s="376" t="s">
        <v>407</v>
      </c>
      <c r="AI974" s="377"/>
      <c r="AJ974" s="377"/>
      <c r="AK974" s="377"/>
      <c r="AL974" s="376" t="s">
        <v>407</v>
      </c>
      <c r="AM974" s="377"/>
      <c r="AN974" s="377"/>
      <c r="AO974" s="377"/>
      <c r="AP974" s="366" t="s">
        <v>690</v>
      </c>
      <c r="AQ974" s="366"/>
      <c r="AR974" s="366"/>
      <c r="AS974" s="366"/>
      <c r="AT974" s="366"/>
      <c r="AU974" s="366"/>
      <c r="AV974" s="366"/>
      <c r="AW974" s="366"/>
      <c r="AX974" s="366"/>
    </row>
    <row r="975" spans="1:50" ht="55.5" customHeight="1" x14ac:dyDescent="0.15">
      <c r="A975" s="465">
        <v>6</v>
      </c>
      <c r="B975" s="465">
        <v>1</v>
      </c>
      <c r="C975" s="378" t="s">
        <v>744</v>
      </c>
      <c r="D975" s="367"/>
      <c r="E975" s="367"/>
      <c r="F975" s="367"/>
      <c r="G975" s="367"/>
      <c r="H975" s="367"/>
      <c r="I975" s="367"/>
      <c r="J975" s="415" t="s">
        <v>681</v>
      </c>
      <c r="K975" s="416"/>
      <c r="L975" s="416"/>
      <c r="M975" s="416"/>
      <c r="N975" s="416"/>
      <c r="O975" s="417"/>
      <c r="P975" s="370" t="s">
        <v>685</v>
      </c>
      <c r="Q975" s="370"/>
      <c r="R975" s="370"/>
      <c r="S975" s="370"/>
      <c r="T975" s="370"/>
      <c r="U975" s="370"/>
      <c r="V975" s="370"/>
      <c r="W975" s="370"/>
      <c r="X975" s="370"/>
      <c r="Y975" s="371">
        <v>0.1</v>
      </c>
      <c r="Z975" s="372"/>
      <c r="AA975" s="372"/>
      <c r="AB975" s="373"/>
      <c r="AC975" s="360" t="s">
        <v>377</v>
      </c>
      <c r="AD975" s="360"/>
      <c r="AE975" s="360"/>
      <c r="AF975" s="360"/>
      <c r="AG975" s="360"/>
      <c r="AH975" s="376" t="s">
        <v>407</v>
      </c>
      <c r="AI975" s="377"/>
      <c r="AJ975" s="377"/>
      <c r="AK975" s="377"/>
      <c r="AL975" s="376" t="s">
        <v>407</v>
      </c>
      <c r="AM975" s="377"/>
      <c r="AN975" s="377"/>
      <c r="AO975" s="377"/>
      <c r="AP975" s="366" t="s">
        <v>690</v>
      </c>
      <c r="AQ975" s="366"/>
      <c r="AR975" s="366"/>
      <c r="AS975" s="366"/>
      <c r="AT975" s="366"/>
      <c r="AU975" s="366"/>
      <c r="AV975" s="366"/>
      <c r="AW975" s="366"/>
      <c r="AX975" s="366"/>
    </row>
    <row r="976" spans="1:50" ht="55.5" customHeight="1" x14ac:dyDescent="0.15">
      <c r="A976" s="465">
        <v>7</v>
      </c>
      <c r="B976" s="465">
        <v>1</v>
      </c>
      <c r="C976" s="378" t="s">
        <v>744</v>
      </c>
      <c r="D976" s="367"/>
      <c r="E976" s="367"/>
      <c r="F976" s="367"/>
      <c r="G976" s="367"/>
      <c r="H976" s="367"/>
      <c r="I976" s="367"/>
      <c r="J976" s="415" t="s">
        <v>681</v>
      </c>
      <c r="K976" s="416"/>
      <c r="L976" s="416"/>
      <c r="M976" s="416"/>
      <c r="N976" s="416"/>
      <c r="O976" s="417"/>
      <c r="P976" s="370" t="s">
        <v>686</v>
      </c>
      <c r="Q976" s="370"/>
      <c r="R976" s="370"/>
      <c r="S976" s="370"/>
      <c r="T976" s="370"/>
      <c r="U976" s="370"/>
      <c r="V976" s="370"/>
      <c r="W976" s="370"/>
      <c r="X976" s="370"/>
      <c r="Y976" s="371">
        <v>0.03</v>
      </c>
      <c r="Z976" s="372"/>
      <c r="AA976" s="372"/>
      <c r="AB976" s="373"/>
      <c r="AC976" s="360" t="s">
        <v>371</v>
      </c>
      <c r="AD976" s="360"/>
      <c r="AE976" s="360"/>
      <c r="AF976" s="360"/>
      <c r="AG976" s="360"/>
      <c r="AH976" s="376">
        <v>1</v>
      </c>
      <c r="AI976" s="377"/>
      <c r="AJ976" s="377"/>
      <c r="AK976" s="377"/>
      <c r="AL976" s="376" t="s">
        <v>407</v>
      </c>
      <c r="AM976" s="377"/>
      <c r="AN976" s="377"/>
      <c r="AO976" s="377"/>
      <c r="AP976" s="366" t="s">
        <v>690</v>
      </c>
      <c r="AQ976" s="366"/>
      <c r="AR976" s="366"/>
      <c r="AS976" s="366"/>
      <c r="AT976" s="366"/>
      <c r="AU976" s="366"/>
      <c r="AV976" s="366"/>
      <c r="AW976" s="366"/>
      <c r="AX976" s="366"/>
    </row>
    <row r="977" spans="1:50" ht="55.5" customHeight="1" x14ac:dyDescent="0.15">
      <c r="A977" s="465">
        <v>8</v>
      </c>
      <c r="B977" s="465">
        <v>1</v>
      </c>
      <c r="C977" s="378" t="s">
        <v>744</v>
      </c>
      <c r="D977" s="367"/>
      <c r="E977" s="367"/>
      <c r="F977" s="367"/>
      <c r="G977" s="367"/>
      <c r="H977" s="367"/>
      <c r="I977" s="367"/>
      <c r="J977" s="415" t="s">
        <v>681</v>
      </c>
      <c r="K977" s="416"/>
      <c r="L977" s="416"/>
      <c r="M977" s="416"/>
      <c r="N977" s="416"/>
      <c r="O977" s="417"/>
      <c r="P977" s="379" t="s">
        <v>756</v>
      </c>
      <c r="Q977" s="370"/>
      <c r="R977" s="370"/>
      <c r="S977" s="370"/>
      <c r="T977" s="370"/>
      <c r="U977" s="370"/>
      <c r="V977" s="370"/>
      <c r="W977" s="370"/>
      <c r="X977" s="370"/>
      <c r="Y977" s="371">
        <v>0.01</v>
      </c>
      <c r="Z977" s="372"/>
      <c r="AA977" s="372"/>
      <c r="AB977" s="373"/>
      <c r="AC977" s="360" t="s">
        <v>377</v>
      </c>
      <c r="AD977" s="360"/>
      <c r="AE977" s="360"/>
      <c r="AF977" s="360"/>
      <c r="AG977" s="360"/>
      <c r="AH977" s="376" t="s">
        <v>407</v>
      </c>
      <c r="AI977" s="377"/>
      <c r="AJ977" s="377"/>
      <c r="AK977" s="377"/>
      <c r="AL977" s="376" t="s">
        <v>407</v>
      </c>
      <c r="AM977" s="377"/>
      <c r="AN977" s="377"/>
      <c r="AO977" s="377"/>
      <c r="AP977" s="366" t="s">
        <v>690</v>
      </c>
      <c r="AQ977" s="366"/>
      <c r="AR977" s="366"/>
      <c r="AS977" s="366"/>
      <c r="AT977" s="366"/>
      <c r="AU977" s="366"/>
      <c r="AV977" s="366"/>
      <c r="AW977" s="366"/>
      <c r="AX977" s="366"/>
    </row>
    <row r="978" spans="1:50" ht="65.25" customHeight="1" x14ac:dyDescent="0.15">
      <c r="A978" s="465">
        <v>9</v>
      </c>
      <c r="B978" s="465">
        <v>1</v>
      </c>
      <c r="C978" s="378" t="s">
        <v>744</v>
      </c>
      <c r="D978" s="367"/>
      <c r="E978" s="367"/>
      <c r="F978" s="367"/>
      <c r="G978" s="367"/>
      <c r="H978" s="367"/>
      <c r="I978" s="367"/>
      <c r="J978" s="415" t="s">
        <v>681</v>
      </c>
      <c r="K978" s="416"/>
      <c r="L978" s="416"/>
      <c r="M978" s="416"/>
      <c r="N978" s="416"/>
      <c r="O978" s="417"/>
      <c r="P978" s="370" t="s">
        <v>687</v>
      </c>
      <c r="Q978" s="370"/>
      <c r="R978" s="370"/>
      <c r="S978" s="370"/>
      <c r="T978" s="370"/>
      <c r="U978" s="370"/>
      <c r="V978" s="370"/>
      <c r="W978" s="370"/>
      <c r="X978" s="370"/>
      <c r="Y978" s="371">
        <v>4.0000000000000001E-3</v>
      </c>
      <c r="Z978" s="372"/>
      <c r="AA978" s="372"/>
      <c r="AB978" s="373"/>
      <c r="AC978" s="360" t="s">
        <v>377</v>
      </c>
      <c r="AD978" s="360"/>
      <c r="AE978" s="360"/>
      <c r="AF978" s="360"/>
      <c r="AG978" s="360"/>
      <c r="AH978" s="376" t="s">
        <v>407</v>
      </c>
      <c r="AI978" s="377"/>
      <c r="AJ978" s="377"/>
      <c r="AK978" s="377"/>
      <c r="AL978" s="387" t="s">
        <v>407</v>
      </c>
      <c r="AM978" s="388"/>
      <c r="AN978" s="388"/>
      <c r="AO978" s="389"/>
      <c r="AP978" s="390" t="s">
        <v>690</v>
      </c>
      <c r="AQ978" s="391"/>
      <c r="AR978" s="391"/>
      <c r="AS978" s="391"/>
      <c r="AT978" s="391"/>
      <c r="AU978" s="391"/>
      <c r="AV978" s="391"/>
      <c r="AW978" s="391"/>
      <c r="AX978" s="392"/>
    </row>
    <row r="979" spans="1:50" ht="55.5" customHeight="1" x14ac:dyDescent="0.15">
      <c r="A979" s="465">
        <v>10</v>
      </c>
      <c r="B979" s="465">
        <v>1</v>
      </c>
      <c r="C979" s="432" t="s">
        <v>745</v>
      </c>
      <c r="D979" s="1023"/>
      <c r="E979" s="1023"/>
      <c r="F979" s="1023"/>
      <c r="G979" s="1023"/>
      <c r="H979" s="1023"/>
      <c r="I979" s="1024"/>
      <c r="J979" s="435">
        <v>6010401015821</v>
      </c>
      <c r="K979" s="436"/>
      <c r="L979" s="436"/>
      <c r="M979" s="436"/>
      <c r="N979" s="436"/>
      <c r="O979" s="437"/>
      <c r="P979" s="441" t="s">
        <v>757</v>
      </c>
      <c r="Q979" s="1018"/>
      <c r="R979" s="1018"/>
      <c r="S979" s="1018"/>
      <c r="T979" s="1018"/>
      <c r="U979" s="1018"/>
      <c r="V979" s="1018"/>
      <c r="W979" s="1018"/>
      <c r="X979" s="1019"/>
      <c r="Y979" s="371">
        <v>53.2</v>
      </c>
      <c r="Z979" s="372"/>
      <c r="AA979" s="372"/>
      <c r="AB979" s="373"/>
      <c r="AC979" s="360" t="s">
        <v>372</v>
      </c>
      <c r="AD979" s="360"/>
      <c r="AE979" s="360"/>
      <c r="AF979" s="360"/>
      <c r="AG979" s="360"/>
      <c r="AH979" s="361">
        <v>3</v>
      </c>
      <c r="AI979" s="362"/>
      <c r="AJ979" s="362"/>
      <c r="AK979" s="362"/>
      <c r="AL979" s="387" t="s">
        <v>407</v>
      </c>
      <c r="AM979" s="388"/>
      <c r="AN979" s="388"/>
      <c r="AO979" s="389"/>
      <c r="AP979" s="390" t="s">
        <v>690</v>
      </c>
      <c r="AQ979" s="391"/>
      <c r="AR979" s="391"/>
      <c r="AS979" s="391"/>
      <c r="AT979" s="391"/>
      <c r="AU979" s="391"/>
      <c r="AV979" s="391"/>
      <c r="AW979" s="391"/>
      <c r="AX979" s="392"/>
    </row>
    <row r="980" spans="1:50" ht="55.5" customHeight="1" x14ac:dyDescent="0.15">
      <c r="A980" s="465">
        <v>11</v>
      </c>
      <c r="B980" s="465">
        <v>1</v>
      </c>
      <c r="C980" s="432" t="s">
        <v>745</v>
      </c>
      <c r="D980" s="1023"/>
      <c r="E980" s="1023"/>
      <c r="F980" s="1023"/>
      <c r="G980" s="1023"/>
      <c r="H980" s="1023"/>
      <c r="I980" s="1024"/>
      <c r="J980" s="435">
        <v>6010401015821</v>
      </c>
      <c r="K980" s="436"/>
      <c r="L980" s="436"/>
      <c r="M980" s="436"/>
      <c r="N980" s="436"/>
      <c r="O980" s="437"/>
      <c r="P980" s="441" t="s">
        <v>716</v>
      </c>
      <c r="Q980" s="1018"/>
      <c r="R980" s="1018"/>
      <c r="S980" s="1018"/>
      <c r="T980" s="1018"/>
      <c r="U980" s="1018"/>
      <c r="V980" s="1018"/>
      <c r="W980" s="1018"/>
      <c r="X980" s="1019"/>
      <c r="Y980" s="371">
        <v>14.6</v>
      </c>
      <c r="Z980" s="372"/>
      <c r="AA980" s="372"/>
      <c r="AB980" s="373"/>
      <c r="AC980" s="360" t="s">
        <v>376</v>
      </c>
      <c r="AD980" s="360"/>
      <c r="AE980" s="360"/>
      <c r="AF980" s="360"/>
      <c r="AG980" s="360"/>
      <c r="AH980" s="361" t="s">
        <v>407</v>
      </c>
      <c r="AI980" s="362"/>
      <c r="AJ980" s="362"/>
      <c r="AK980" s="362"/>
      <c r="AL980" s="387" t="s">
        <v>407</v>
      </c>
      <c r="AM980" s="388"/>
      <c r="AN980" s="388"/>
      <c r="AO980" s="389"/>
      <c r="AP980" s="390" t="s">
        <v>690</v>
      </c>
      <c r="AQ980" s="391"/>
      <c r="AR980" s="391"/>
      <c r="AS980" s="391"/>
      <c r="AT980" s="391"/>
      <c r="AU980" s="391"/>
      <c r="AV980" s="391"/>
      <c r="AW980" s="391"/>
      <c r="AX980" s="392"/>
    </row>
    <row r="981" spans="1:50" ht="55.5" customHeight="1" x14ac:dyDescent="0.15">
      <c r="A981" s="465">
        <v>12</v>
      </c>
      <c r="B981" s="465">
        <v>1</v>
      </c>
      <c r="C981" s="1123" t="s">
        <v>688</v>
      </c>
      <c r="D981" s="1023"/>
      <c r="E981" s="1023"/>
      <c r="F981" s="1023"/>
      <c r="G981" s="1023"/>
      <c r="H981" s="1023"/>
      <c r="I981" s="1024"/>
      <c r="J981" s="415" t="s">
        <v>689</v>
      </c>
      <c r="K981" s="416"/>
      <c r="L981" s="416"/>
      <c r="M981" s="416"/>
      <c r="N981" s="416"/>
      <c r="O981" s="417"/>
      <c r="P981" s="449" t="s">
        <v>648</v>
      </c>
      <c r="Q981" s="450"/>
      <c r="R981" s="450"/>
      <c r="S981" s="450"/>
      <c r="T981" s="450"/>
      <c r="U981" s="450"/>
      <c r="V981" s="450"/>
      <c r="W981" s="450"/>
      <c r="X981" s="451"/>
      <c r="Y981" s="371">
        <v>62.1</v>
      </c>
      <c r="Z981" s="372"/>
      <c r="AA981" s="372"/>
      <c r="AB981" s="373"/>
      <c r="AC981" s="360" t="s">
        <v>80</v>
      </c>
      <c r="AD981" s="360"/>
      <c r="AE981" s="360"/>
      <c r="AF981" s="360"/>
      <c r="AG981" s="360"/>
      <c r="AH981" s="361" t="s">
        <v>407</v>
      </c>
      <c r="AI981" s="362"/>
      <c r="AJ981" s="362"/>
      <c r="AK981" s="362"/>
      <c r="AL981" s="387" t="s">
        <v>407</v>
      </c>
      <c r="AM981" s="388"/>
      <c r="AN981" s="388"/>
      <c r="AO981" s="389"/>
      <c r="AP981" s="390" t="s">
        <v>690</v>
      </c>
      <c r="AQ981" s="391"/>
      <c r="AR981" s="391"/>
      <c r="AS981" s="391"/>
      <c r="AT981" s="391"/>
      <c r="AU981" s="391"/>
      <c r="AV981" s="391"/>
      <c r="AW981" s="391"/>
      <c r="AX981" s="392"/>
    </row>
    <row r="982" spans="1:50" ht="55.5" customHeight="1" x14ac:dyDescent="0.15">
      <c r="A982" s="465">
        <v>13</v>
      </c>
      <c r="B982" s="465">
        <v>1</v>
      </c>
      <c r="C982" s="396" t="s">
        <v>746</v>
      </c>
      <c r="D982" s="397"/>
      <c r="E982" s="397"/>
      <c r="F982" s="397"/>
      <c r="G982" s="397"/>
      <c r="H982" s="397"/>
      <c r="I982" s="398"/>
      <c r="J982" s="406">
        <v>2020001043507</v>
      </c>
      <c r="K982" s="407"/>
      <c r="L982" s="407"/>
      <c r="M982" s="407"/>
      <c r="N982" s="407"/>
      <c r="O982" s="408"/>
      <c r="P982" s="1122" t="s">
        <v>743</v>
      </c>
      <c r="Q982" s="410"/>
      <c r="R982" s="410"/>
      <c r="S982" s="410"/>
      <c r="T982" s="410"/>
      <c r="U982" s="410"/>
      <c r="V982" s="410"/>
      <c r="W982" s="410"/>
      <c r="X982" s="411"/>
      <c r="Y982" s="402">
        <v>46</v>
      </c>
      <c r="Z982" s="403"/>
      <c r="AA982" s="403"/>
      <c r="AB982" s="404"/>
      <c r="AC982" s="412" t="s">
        <v>371</v>
      </c>
      <c r="AD982" s="413"/>
      <c r="AE982" s="413"/>
      <c r="AF982" s="413"/>
      <c r="AG982" s="414"/>
      <c r="AH982" s="393">
        <v>1</v>
      </c>
      <c r="AI982" s="394"/>
      <c r="AJ982" s="394"/>
      <c r="AK982" s="395"/>
      <c r="AL982" s="387" t="s">
        <v>407</v>
      </c>
      <c r="AM982" s="388"/>
      <c r="AN982" s="388"/>
      <c r="AO982" s="389"/>
      <c r="AP982" s="390" t="s">
        <v>690</v>
      </c>
      <c r="AQ982" s="391"/>
      <c r="AR982" s="391"/>
      <c r="AS982" s="391"/>
      <c r="AT982" s="391"/>
      <c r="AU982" s="391"/>
      <c r="AV982" s="391"/>
      <c r="AW982" s="391"/>
      <c r="AX982" s="392"/>
    </row>
    <row r="983" spans="1:50" ht="55.5" customHeight="1" x14ac:dyDescent="0.15">
      <c r="A983" s="465">
        <v>14</v>
      </c>
      <c r="B983" s="465">
        <v>1</v>
      </c>
      <c r="C983" s="396" t="s">
        <v>746</v>
      </c>
      <c r="D983" s="397"/>
      <c r="E983" s="397"/>
      <c r="F983" s="397"/>
      <c r="G983" s="397"/>
      <c r="H983" s="397"/>
      <c r="I983" s="398"/>
      <c r="J983" s="406">
        <v>2020001043507</v>
      </c>
      <c r="K983" s="407"/>
      <c r="L983" s="407"/>
      <c r="M983" s="407"/>
      <c r="N983" s="407"/>
      <c r="O983" s="408"/>
      <c r="P983" s="409" t="s">
        <v>717</v>
      </c>
      <c r="Q983" s="410"/>
      <c r="R983" s="410"/>
      <c r="S983" s="410"/>
      <c r="T983" s="410"/>
      <c r="U983" s="410"/>
      <c r="V983" s="410"/>
      <c r="W983" s="410"/>
      <c r="X983" s="411"/>
      <c r="Y983" s="402">
        <v>11.6</v>
      </c>
      <c r="Z983" s="403"/>
      <c r="AA983" s="403"/>
      <c r="AB983" s="404"/>
      <c r="AC983" s="412" t="s">
        <v>371</v>
      </c>
      <c r="AD983" s="413"/>
      <c r="AE983" s="413"/>
      <c r="AF983" s="413"/>
      <c r="AG983" s="414"/>
      <c r="AH983" s="393">
        <v>1</v>
      </c>
      <c r="AI983" s="394"/>
      <c r="AJ983" s="394"/>
      <c r="AK983" s="395"/>
      <c r="AL983" s="387" t="s">
        <v>407</v>
      </c>
      <c r="AM983" s="388"/>
      <c r="AN983" s="388"/>
      <c r="AO983" s="389"/>
      <c r="AP983" s="390" t="s">
        <v>690</v>
      </c>
      <c r="AQ983" s="391"/>
      <c r="AR983" s="391"/>
      <c r="AS983" s="391"/>
      <c r="AT983" s="391"/>
      <c r="AU983" s="391"/>
      <c r="AV983" s="391"/>
      <c r="AW983" s="391"/>
      <c r="AX983" s="392"/>
    </row>
    <row r="984" spans="1:50" ht="55.5" customHeight="1" x14ac:dyDescent="0.15">
      <c r="A984" s="465">
        <v>15</v>
      </c>
      <c r="B984" s="465">
        <v>1</v>
      </c>
      <c r="C984" s="396" t="s">
        <v>746</v>
      </c>
      <c r="D984" s="397"/>
      <c r="E984" s="397"/>
      <c r="F984" s="397"/>
      <c r="G984" s="397"/>
      <c r="H984" s="397"/>
      <c r="I984" s="398"/>
      <c r="J984" s="399">
        <v>2020001043507</v>
      </c>
      <c r="K984" s="399"/>
      <c r="L984" s="399"/>
      <c r="M984" s="399"/>
      <c r="N984" s="399"/>
      <c r="O984" s="399"/>
      <c r="P984" s="400" t="s">
        <v>718</v>
      </c>
      <c r="Q984" s="401"/>
      <c r="R984" s="401"/>
      <c r="S984" s="401"/>
      <c r="T984" s="401"/>
      <c r="U984" s="401"/>
      <c r="V984" s="401"/>
      <c r="W984" s="401"/>
      <c r="X984" s="401"/>
      <c r="Y984" s="402">
        <v>1.2</v>
      </c>
      <c r="Z984" s="403"/>
      <c r="AA984" s="403"/>
      <c r="AB984" s="404"/>
      <c r="AC984" s="405" t="s">
        <v>80</v>
      </c>
      <c r="AD984" s="405"/>
      <c r="AE984" s="405"/>
      <c r="AF984" s="405"/>
      <c r="AG984" s="405"/>
      <c r="AH984" s="387" t="s">
        <v>407</v>
      </c>
      <c r="AI984" s="388"/>
      <c r="AJ984" s="388"/>
      <c r="AK984" s="389"/>
      <c r="AL984" s="387" t="s">
        <v>407</v>
      </c>
      <c r="AM984" s="388"/>
      <c r="AN984" s="388"/>
      <c r="AO984" s="389"/>
      <c r="AP984" s="390" t="s">
        <v>690</v>
      </c>
      <c r="AQ984" s="391"/>
      <c r="AR984" s="391"/>
      <c r="AS984" s="391"/>
      <c r="AT984" s="391"/>
      <c r="AU984" s="391"/>
      <c r="AV984" s="391"/>
      <c r="AW984" s="391"/>
      <c r="AX984" s="392"/>
    </row>
    <row r="985" spans="1:50" ht="55.5" customHeight="1" x14ac:dyDescent="0.15">
      <c r="A985" s="465">
        <v>16</v>
      </c>
      <c r="B985" s="465">
        <v>1</v>
      </c>
      <c r="C985" s="1025" t="s">
        <v>747</v>
      </c>
      <c r="D985" s="423"/>
      <c r="E985" s="423"/>
      <c r="F985" s="423"/>
      <c r="G985" s="423"/>
      <c r="H985" s="423"/>
      <c r="I985" s="423"/>
      <c r="J985" s="399">
        <v>3010001143744</v>
      </c>
      <c r="K985" s="399"/>
      <c r="L985" s="399"/>
      <c r="M985" s="399"/>
      <c r="N985" s="399"/>
      <c r="O985" s="399"/>
      <c r="P985" s="400" t="s">
        <v>718</v>
      </c>
      <c r="Q985" s="401"/>
      <c r="R985" s="401"/>
      <c r="S985" s="401"/>
      <c r="T985" s="401"/>
      <c r="U985" s="401"/>
      <c r="V985" s="401"/>
      <c r="W985" s="401"/>
      <c r="X985" s="401"/>
      <c r="Y985" s="402">
        <v>30.8</v>
      </c>
      <c r="Z985" s="403"/>
      <c r="AA985" s="403"/>
      <c r="AB985" s="404"/>
      <c r="AC985" s="405" t="s">
        <v>80</v>
      </c>
      <c r="AD985" s="405"/>
      <c r="AE985" s="405"/>
      <c r="AF985" s="405"/>
      <c r="AG985" s="405"/>
      <c r="AH985" s="387" t="s">
        <v>407</v>
      </c>
      <c r="AI985" s="388"/>
      <c r="AJ985" s="388"/>
      <c r="AK985" s="389"/>
      <c r="AL985" s="387" t="s">
        <v>407</v>
      </c>
      <c r="AM985" s="388"/>
      <c r="AN985" s="388"/>
      <c r="AO985" s="389"/>
      <c r="AP985" s="390" t="s">
        <v>690</v>
      </c>
      <c r="AQ985" s="391"/>
      <c r="AR985" s="391"/>
      <c r="AS985" s="391"/>
      <c r="AT985" s="391"/>
      <c r="AU985" s="391"/>
      <c r="AV985" s="391"/>
      <c r="AW985" s="391"/>
      <c r="AX985" s="392"/>
    </row>
    <row r="986" spans="1:50" s="16" customFormat="1" ht="55.5" customHeight="1" x14ac:dyDescent="0.15">
      <c r="A986" s="465">
        <v>17</v>
      </c>
      <c r="B986" s="465">
        <v>1</v>
      </c>
      <c r="C986" s="1025" t="s">
        <v>747</v>
      </c>
      <c r="D986" s="423"/>
      <c r="E986" s="423"/>
      <c r="F986" s="423"/>
      <c r="G986" s="423"/>
      <c r="H986" s="423"/>
      <c r="I986" s="423"/>
      <c r="J986" s="399">
        <v>3010001143744</v>
      </c>
      <c r="K986" s="399"/>
      <c r="L986" s="399"/>
      <c r="M986" s="399"/>
      <c r="N986" s="399"/>
      <c r="O986" s="399"/>
      <c r="P986" s="401" t="s">
        <v>719</v>
      </c>
      <c r="Q986" s="401"/>
      <c r="R986" s="401"/>
      <c r="S986" s="401"/>
      <c r="T986" s="401"/>
      <c r="U986" s="401"/>
      <c r="V986" s="401"/>
      <c r="W986" s="401"/>
      <c r="X986" s="401"/>
      <c r="Y986" s="402">
        <v>4.5999999999999996</v>
      </c>
      <c r="Z986" s="403"/>
      <c r="AA986" s="403"/>
      <c r="AB986" s="404"/>
      <c r="AC986" s="405" t="s">
        <v>371</v>
      </c>
      <c r="AD986" s="405"/>
      <c r="AE986" s="405"/>
      <c r="AF986" s="405"/>
      <c r="AG986" s="405"/>
      <c r="AH986" s="387">
        <v>1</v>
      </c>
      <c r="AI986" s="388"/>
      <c r="AJ986" s="388"/>
      <c r="AK986" s="389"/>
      <c r="AL986" s="387" t="s">
        <v>407</v>
      </c>
      <c r="AM986" s="388"/>
      <c r="AN986" s="388"/>
      <c r="AO986" s="389"/>
      <c r="AP986" s="390" t="s">
        <v>690</v>
      </c>
      <c r="AQ986" s="391"/>
      <c r="AR986" s="391"/>
      <c r="AS986" s="391"/>
      <c r="AT986" s="391"/>
      <c r="AU986" s="391"/>
      <c r="AV986" s="391"/>
      <c r="AW986" s="391"/>
      <c r="AX986" s="392"/>
    </row>
    <row r="987" spans="1:50" ht="55.5" customHeight="1" x14ac:dyDescent="0.15">
      <c r="A987" s="465">
        <v>18</v>
      </c>
      <c r="B987" s="465">
        <v>1</v>
      </c>
      <c r="C987" s="1025" t="s">
        <v>747</v>
      </c>
      <c r="D987" s="423"/>
      <c r="E987" s="423"/>
      <c r="F987" s="423"/>
      <c r="G987" s="423"/>
      <c r="H987" s="423"/>
      <c r="I987" s="423"/>
      <c r="J987" s="399">
        <v>3010001143744</v>
      </c>
      <c r="K987" s="399"/>
      <c r="L987" s="399"/>
      <c r="M987" s="399"/>
      <c r="N987" s="399"/>
      <c r="O987" s="399"/>
      <c r="P987" s="401" t="s">
        <v>720</v>
      </c>
      <c r="Q987" s="401"/>
      <c r="R987" s="401"/>
      <c r="S987" s="401"/>
      <c r="T987" s="401"/>
      <c r="U987" s="401"/>
      <c r="V987" s="401"/>
      <c r="W987" s="401"/>
      <c r="X987" s="401"/>
      <c r="Y987" s="402">
        <v>0.5</v>
      </c>
      <c r="Z987" s="403"/>
      <c r="AA987" s="403"/>
      <c r="AB987" s="404"/>
      <c r="AC987" s="405" t="s">
        <v>377</v>
      </c>
      <c r="AD987" s="405"/>
      <c r="AE987" s="405"/>
      <c r="AF987" s="405"/>
      <c r="AG987" s="405"/>
      <c r="AH987" s="387" t="s">
        <v>407</v>
      </c>
      <c r="AI987" s="388"/>
      <c r="AJ987" s="388"/>
      <c r="AK987" s="389"/>
      <c r="AL987" s="387" t="s">
        <v>407</v>
      </c>
      <c r="AM987" s="388"/>
      <c r="AN987" s="388"/>
      <c r="AO987" s="389"/>
      <c r="AP987" s="390" t="s">
        <v>690</v>
      </c>
      <c r="AQ987" s="391"/>
      <c r="AR987" s="391"/>
      <c r="AS987" s="391"/>
      <c r="AT987" s="391"/>
      <c r="AU987" s="391"/>
      <c r="AV987" s="391"/>
      <c r="AW987" s="391"/>
      <c r="AX987" s="392"/>
    </row>
    <row r="988" spans="1:50" ht="55.5" customHeight="1" x14ac:dyDescent="0.15">
      <c r="A988" s="465">
        <v>19</v>
      </c>
      <c r="B988" s="465">
        <v>1</v>
      </c>
      <c r="C988" s="1025" t="s">
        <v>747</v>
      </c>
      <c r="D988" s="423"/>
      <c r="E988" s="423"/>
      <c r="F988" s="423"/>
      <c r="G988" s="423"/>
      <c r="H988" s="423"/>
      <c r="I988" s="423"/>
      <c r="J988" s="399">
        <v>3010001143744</v>
      </c>
      <c r="K988" s="399"/>
      <c r="L988" s="399"/>
      <c r="M988" s="399"/>
      <c r="N988" s="399"/>
      <c r="O988" s="399"/>
      <c r="P988" s="401" t="s">
        <v>721</v>
      </c>
      <c r="Q988" s="401"/>
      <c r="R988" s="401"/>
      <c r="S988" s="401"/>
      <c r="T988" s="401"/>
      <c r="U988" s="401"/>
      <c r="V988" s="401"/>
      <c r="W988" s="401"/>
      <c r="X988" s="401"/>
      <c r="Y988" s="402">
        <v>0.2</v>
      </c>
      <c r="Z988" s="403"/>
      <c r="AA988" s="403"/>
      <c r="AB988" s="404"/>
      <c r="AC988" s="405" t="s">
        <v>377</v>
      </c>
      <c r="AD988" s="405"/>
      <c r="AE988" s="405"/>
      <c r="AF988" s="405"/>
      <c r="AG988" s="405"/>
      <c r="AH988" s="387" t="s">
        <v>407</v>
      </c>
      <c r="AI988" s="388"/>
      <c r="AJ988" s="388"/>
      <c r="AK988" s="389"/>
      <c r="AL988" s="387" t="s">
        <v>407</v>
      </c>
      <c r="AM988" s="388"/>
      <c r="AN988" s="388"/>
      <c r="AO988" s="389"/>
      <c r="AP988" s="390" t="s">
        <v>690</v>
      </c>
      <c r="AQ988" s="391"/>
      <c r="AR988" s="391"/>
      <c r="AS988" s="391"/>
      <c r="AT988" s="391"/>
      <c r="AU988" s="391"/>
      <c r="AV988" s="391"/>
      <c r="AW988" s="391"/>
      <c r="AX988" s="392"/>
    </row>
    <row r="989" spans="1:50" ht="55.5" customHeight="1" x14ac:dyDescent="0.15">
      <c r="A989" s="465">
        <v>20</v>
      </c>
      <c r="B989" s="465">
        <v>1</v>
      </c>
      <c r="C989" s="1025" t="s">
        <v>747</v>
      </c>
      <c r="D989" s="423"/>
      <c r="E989" s="423"/>
      <c r="F989" s="423"/>
      <c r="G989" s="423"/>
      <c r="H989" s="423"/>
      <c r="I989" s="423"/>
      <c r="J989" s="399">
        <v>3010001143744</v>
      </c>
      <c r="K989" s="399"/>
      <c r="L989" s="399"/>
      <c r="M989" s="399"/>
      <c r="N989" s="399"/>
      <c r="O989" s="399"/>
      <c r="P989" s="401" t="s">
        <v>722</v>
      </c>
      <c r="Q989" s="401"/>
      <c r="R989" s="401"/>
      <c r="S989" s="401"/>
      <c r="T989" s="401"/>
      <c r="U989" s="401"/>
      <c r="V989" s="401"/>
      <c r="W989" s="401"/>
      <c r="X989" s="401"/>
      <c r="Y989" s="402">
        <v>0.1</v>
      </c>
      <c r="Z989" s="403"/>
      <c r="AA989" s="403"/>
      <c r="AB989" s="404"/>
      <c r="AC989" s="405" t="s">
        <v>377</v>
      </c>
      <c r="AD989" s="405"/>
      <c r="AE989" s="405"/>
      <c r="AF989" s="405"/>
      <c r="AG989" s="405"/>
      <c r="AH989" s="387" t="s">
        <v>407</v>
      </c>
      <c r="AI989" s="388"/>
      <c r="AJ989" s="388"/>
      <c r="AK989" s="389"/>
      <c r="AL989" s="387" t="s">
        <v>407</v>
      </c>
      <c r="AM989" s="388"/>
      <c r="AN989" s="388"/>
      <c r="AO989" s="389"/>
      <c r="AP989" s="390" t="s">
        <v>690</v>
      </c>
      <c r="AQ989" s="391"/>
      <c r="AR989" s="391"/>
      <c r="AS989" s="391"/>
      <c r="AT989" s="391"/>
      <c r="AU989" s="391"/>
      <c r="AV989" s="391"/>
      <c r="AW989" s="391"/>
      <c r="AX989" s="392"/>
    </row>
    <row r="990" spans="1:50" ht="55.5" customHeight="1" x14ac:dyDescent="0.15">
      <c r="A990" s="465">
        <v>21</v>
      </c>
      <c r="B990" s="465">
        <v>1</v>
      </c>
      <c r="C990" s="1025" t="s">
        <v>747</v>
      </c>
      <c r="D990" s="423"/>
      <c r="E990" s="423"/>
      <c r="F990" s="423"/>
      <c r="G990" s="423"/>
      <c r="H990" s="423"/>
      <c r="I990" s="423"/>
      <c r="J990" s="399">
        <v>3010001143744</v>
      </c>
      <c r="K990" s="399"/>
      <c r="L990" s="399"/>
      <c r="M990" s="399"/>
      <c r="N990" s="399"/>
      <c r="O990" s="399"/>
      <c r="P990" s="401" t="s">
        <v>723</v>
      </c>
      <c r="Q990" s="401"/>
      <c r="R990" s="401"/>
      <c r="S990" s="401"/>
      <c r="T990" s="401"/>
      <c r="U990" s="401"/>
      <c r="V990" s="401"/>
      <c r="W990" s="401"/>
      <c r="X990" s="401"/>
      <c r="Y990" s="402">
        <v>0.04</v>
      </c>
      <c r="Z990" s="403"/>
      <c r="AA990" s="403"/>
      <c r="AB990" s="404"/>
      <c r="AC990" s="405" t="s">
        <v>377</v>
      </c>
      <c r="AD990" s="405"/>
      <c r="AE990" s="405"/>
      <c r="AF990" s="405"/>
      <c r="AG990" s="405"/>
      <c r="AH990" s="387" t="s">
        <v>407</v>
      </c>
      <c r="AI990" s="388"/>
      <c r="AJ990" s="388"/>
      <c r="AK990" s="389"/>
      <c r="AL990" s="387" t="s">
        <v>407</v>
      </c>
      <c r="AM990" s="388"/>
      <c r="AN990" s="388"/>
      <c r="AO990" s="389"/>
      <c r="AP990" s="390" t="s">
        <v>690</v>
      </c>
      <c r="AQ990" s="391"/>
      <c r="AR990" s="391"/>
      <c r="AS990" s="391"/>
      <c r="AT990" s="391"/>
      <c r="AU990" s="391"/>
      <c r="AV990" s="391"/>
      <c r="AW990" s="391"/>
      <c r="AX990" s="392"/>
    </row>
    <row r="991" spans="1:50" ht="55.5" customHeight="1" x14ac:dyDescent="0.15">
      <c r="A991" s="465">
        <v>22</v>
      </c>
      <c r="B991" s="465">
        <v>1</v>
      </c>
      <c r="C991" s="1025" t="s">
        <v>747</v>
      </c>
      <c r="D991" s="423"/>
      <c r="E991" s="423"/>
      <c r="F991" s="423"/>
      <c r="G991" s="423"/>
      <c r="H991" s="423"/>
      <c r="I991" s="423"/>
      <c r="J991" s="399">
        <v>3010001143744</v>
      </c>
      <c r="K991" s="399"/>
      <c r="L991" s="399"/>
      <c r="M991" s="399"/>
      <c r="N991" s="399"/>
      <c r="O991" s="399"/>
      <c r="P991" s="401" t="s">
        <v>724</v>
      </c>
      <c r="Q991" s="401"/>
      <c r="R991" s="401"/>
      <c r="S991" s="401"/>
      <c r="T991" s="401"/>
      <c r="U991" s="401"/>
      <c r="V991" s="401"/>
      <c r="W991" s="401"/>
      <c r="X991" s="401"/>
      <c r="Y991" s="402">
        <v>0.04</v>
      </c>
      <c r="Z991" s="403"/>
      <c r="AA991" s="403"/>
      <c r="AB991" s="404"/>
      <c r="AC991" s="405" t="s">
        <v>377</v>
      </c>
      <c r="AD991" s="405"/>
      <c r="AE991" s="405"/>
      <c r="AF991" s="405"/>
      <c r="AG991" s="405"/>
      <c r="AH991" s="387" t="s">
        <v>407</v>
      </c>
      <c r="AI991" s="388"/>
      <c r="AJ991" s="388"/>
      <c r="AK991" s="389"/>
      <c r="AL991" s="387" t="s">
        <v>407</v>
      </c>
      <c r="AM991" s="388"/>
      <c r="AN991" s="388"/>
      <c r="AO991" s="389"/>
      <c r="AP991" s="390" t="s">
        <v>690</v>
      </c>
      <c r="AQ991" s="391"/>
      <c r="AR991" s="391"/>
      <c r="AS991" s="391"/>
      <c r="AT991" s="391"/>
      <c r="AU991" s="391"/>
      <c r="AV991" s="391"/>
      <c r="AW991" s="391"/>
      <c r="AX991" s="392"/>
    </row>
    <row r="992" spans="1:50" ht="55.5" customHeight="1" x14ac:dyDescent="0.15">
      <c r="A992" s="465">
        <v>23</v>
      </c>
      <c r="B992" s="465">
        <v>1</v>
      </c>
      <c r="C992" s="1025" t="s">
        <v>747</v>
      </c>
      <c r="D992" s="423"/>
      <c r="E992" s="423"/>
      <c r="F992" s="423"/>
      <c r="G992" s="423"/>
      <c r="H992" s="423"/>
      <c r="I992" s="423"/>
      <c r="J992" s="399">
        <v>3010001143744</v>
      </c>
      <c r="K992" s="399"/>
      <c r="L992" s="399"/>
      <c r="M992" s="399"/>
      <c r="N992" s="399"/>
      <c r="O992" s="399"/>
      <c r="P992" s="401" t="s">
        <v>725</v>
      </c>
      <c r="Q992" s="401"/>
      <c r="R992" s="401"/>
      <c r="S992" s="401"/>
      <c r="T992" s="401"/>
      <c r="U992" s="401"/>
      <c r="V992" s="401"/>
      <c r="W992" s="401"/>
      <c r="X992" s="401"/>
      <c r="Y992" s="402">
        <v>0.02</v>
      </c>
      <c r="Z992" s="403"/>
      <c r="AA992" s="403"/>
      <c r="AB992" s="404"/>
      <c r="AC992" s="405" t="s">
        <v>377</v>
      </c>
      <c r="AD992" s="405"/>
      <c r="AE992" s="405"/>
      <c r="AF992" s="405"/>
      <c r="AG992" s="405"/>
      <c r="AH992" s="387" t="s">
        <v>407</v>
      </c>
      <c r="AI992" s="388"/>
      <c r="AJ992" s="388"/>
      <c r="AK992" s="389"/>
      <c r="AL992" s="387" t="s">
        <v>407</v>
      </c>
      <c r="AM992" s="388"/>
      <c r="AN992" s="388"/>
      <c r="AO992" s="389"/>
      <c r="AP992" s="390" t="s">
        <v>690</v>
      </c>
      <c r="AQ992" s="391"/>
      <c r="AR992" s="391"/>
      <c r="AS992" s="391"/>
      <c r="AT992" s="391"/>
      <c r="AU992" s="391"/>
      <c r="AV992" s="391"/>
      <c r="AW992" s="391"/>
      <c r="AX992" s="392"/>
    </row>
    <row r="993" spans="1:50" ht="55.5" customHeight="1" x14ac:dyDescent="0.15">
      <c r="A993" s="465">
        <v>24</v>
      </c>
      <c r="B993" s="465">
        <v>1</v>
      </c>
      <c r="C993" s="1025" t="s">
        <v>747</v>
      </c>
      <c r="D993" s="423"/>
      <c r="E993" s="423"/>
      <c r="F993" s="423"/>
      <c r="G993" s="423"/>
      <c r="H993" s="423"/>
      <c r="I993" s="423"/>
      <c r="J993" s="399">
        <v>3010001143744</v>
      </c>
      <c r="K993" s="399"/>
      <c r="L993" s="399"/>
      <c r="M993" s="399"/>
      <c r="N993" s="399"/>
      <c r="O993" s="399"/>
      <c r="P993" s="401" t="s">
        <v>726</v>
      </c>
      <c r="Q993" s="401"/>
      <c r="R993" s="401"/>
      <c r="S993" s="401"/>
      <c r="T993" s="401"/>
      <c r="U993" s="401"/>
      <c r="V993" s="401"/>
      <c r="W993" s="401"/>
      <c r="X993" s="401"/>
      <c r="Y993" s="402">
        <v>2E-3</v>
      </c>
      <c r="Z993" s="403"/>
      <c r="AA993" s="403"/>
      <c r="AB993" s="404"/>
      <c r="AC993" s="405" t="s">
        <v>377</v>
      </c>
      <c r="AD993" s="405"/>
      <c r="AE993" s="405"/>
      <c r="AF993" s="405"/>
      <c r="AG993" s="405"/>
      <c r="AH993" s="387" t="s">
        <v>407</v>
      </c>
      <c r="AI993" s="388"/>
      <c r="AJ993" s="388"/>
      <c r="AK993" s="389"/>
      <c r="AL993" s="387" t="s">
        <v>407</v>
      </c>
      <c r="AM993" s="388"/>
      <c r="AN993" s="388"/>
      <c r="AO993" s="389"/>
      <c r="AP993" s="390" t="s">
        <v>690</v>
      </c>
      <c r="AQ993" s="391"/>
      <c r="AR993" s="391"/>
      <c r="AS993" s="391"/>
      <c r="AT993" s="391"/>
      <c r="AU993" s="391"/>
      <c r="AV993" s="391"/>
      <c r="AW993" s="391"/>
      <c r="AX993" s="392"/>
    </row>
    <row r="994" spans="1:50" ht="55.5" customHeight="1" x14ac:dyDescent="0.15">
      <c r="A994" s="465">
        <v>25</v>
      </c>
      <c r="B994" s="465">
        <v>1</v>
      </c>
      <c r="C994" s="1025" t="s">
        <v>748</v>
      </c>
      <c r="D994" s="423"/>
      <c r="E994" s="423"/>
      <c r="F994" s="423"/>
      <c r="G994" s="423"/>
      <c r="H994" s="423"/>
      <c r="I994" s="423"/>
      <c r="J994" s="399">
        <v>5020001016039</v>
      </c>
      <c r="K994" s="399"/>
      <c r="L994" s="399"/>
      <c r="M994" s="399"/>
      <c r="N994" s="399"/>
      <c r="O994" s="399"/>
      <c r="P994" s="400" t="s">
        <v>659</v>
      </c>
      <c r="Q994" s="401"/>
      <c r="R994" s="401"/>
      <c r="S994" s="401"/>
      <c r="T994" s="401"/>
      <c r="U994" s="401"/>
      <c r="V994" s="401"/>
      <c r="W994" s="401"/>
      <c r="X994" s="401"/>
      <c r="Y994" s="402">
        <v>33.299999999999997</v>
      </c>
      <c r="Z994" s="403"/>
      <c r="AA994" s="403"/>
      <c r="AB994" s="404"/>
      <c r="AC994" s="405" t="s">
        <v>80</v>
      </c>
      <c r="AD994" s="405"/>
      <c r="AE994" s="405"/>
      <c r="AF994" s="405"/>
      <c r="AG994" s="405"/>
      <c r="AH994" s="387" t="s">
        <v>407</v>
      </c>
      <c r="AI994" s="388"/>
      <c r="AJ994" s="388"/>
      <c r="AK994" s="389"/>
      <c r="AL994" s="387" t="s">
        <v>407</v>
      </c>
      <c r="AM994" s="388"/>
      <c r="AN994" s="388"/>
      <c r="AO994" s="389"/>
      <c r="AP994" s="390" t="s">
        <v>690</v>
      </c>
      <c r="AQ994" s="391"/>
      <c r="AR994" s="391"/>
      <c r="AS994" s="391"/>
      <c r="AT994" s="391"/>
      <c r="AU994" s="391"/>
      <c r="AV994" s="391"/>
      <c r="AW994" s="391"/>
      <c r="AX994" s="392"/>
    </row>
    <row r="995" spans="1:50" ht="55.5" customHeight="1" x14ac:dyDescent="0.15">
      <c r="A995" s="465">
        <v>26</v>
      </c>
      <c r="B995" s="465">
        <v>1</v>
      </c>
      <c r="C995" s="1025" t="s">
        <v>748</v>
      </c>
      <c r="D995" s="423"/>
      <c r="E995" s="423"/>
      <c r="F995" s="423"/>
      <c r="G995" s="423"/>
      <c r="H995" s="423"/>
      <c r="I995" s="423"/>
      <c r="J995" s="399">
        <v>5020001016039</v>
      </c>
      <c r="K995" s="399"/>
      <c r="L995" s="399"/>
      <c r="M995" s="399"/>
      <c r="N995" s="399"/>
      <c r="O995" s="399"/>
      <c r="P995" s="400" t="s">
        <v>728</v>
      </c>
      <c r="Q995" s="401"/>
      <c r="R995" s="401"/>
      <c r="S995" s="401"/>
      <c r="T995" s="401"/>
      <c r="U995" s="401"/>
      <c r="V995" s="401"/>
      <c r="W995" s="401"/>
      <c r="X995" s="401"/>
      <c r="Y995" s="402">
        <v>0.4</v>
      </c>
      <c r="Z995" s="403"/>
      <c r="AA995" s="403"/>
      <c r="AB995" s="404"/>
      <c r="AC995" s="405" t="s">
        <v>377</v>
      </c>
      <c r="AD995" s="405"/>
      <c r="AE995" s="405"/>
      <c r="AF995" s="405"/>
      <c r="AG995" s="405"/>
      <c r="AH995" s="387" t="s">
        <v>407</v>
      </c>
      <c r="AI995" s="388"/>
      <c r="AJ995" s="388"/>
      <c r="AK995" s="389"/>
      <c r="AL995" s="387" t="s">
        <v>407</v>
      </c>
      <c r="AM995" s="388"/>
      <c r="AN995" s="388"/>
      <c r="AO995" s="389"/>
      <c r="AP995" s="390" t="s">
        <v>690</v>
      </c>
      <c r="AQ995" s="391"/>
      <c r="AR995" s="391"/>
      <c r="AS995" s="391"/>
      <c r="AT995" s="391"/>
      <c r="AU995" s="391"/>
      <c r="AV995" s="391"/>
      <c r="AW995" s="391"/>
      <c r="AX995" s="392"/>
    </row>
    <row r="996" spans="1:50" ht="55.5" customHeight="1" x14ac:dyDescent="0.15">
      <c r="A996" s="465">
        <v>27</v>
      </c>
      <c r="B996" s="465">
        <v>1</v>
      </c>
      <c r="C996" s="1025" t="s">
        <v>749</v>
      </c>
      <c r="D996" s="423"/>
      <c r="E996" s="423"/>
      <c r="F996" s="423"/>
      <c r="G996" s="423"/>
      <c r="H996" s="423"/>
      <c r="I996" s="423"/>
      <c r="J996" s="399">
        <v>2010001033475</v>
      </c>
      <c r="K996" s="399"/>
      <c r="L996" s="399"/>
      <c r="M996" s="399"/>
      <c r="N996" s="399"/>
      <c r="O996" s="399"/>
      <c r="P996" s="401" t="s">
        <v>727</v>
      </c>
      <c r="Q996" s="401"/>
      <c r="R996" s="401"/>
      <c r="S996" s="401"/>
      <c r="T996" s="401"/>
      <c r="U996" s="401"/>
      <c r="V996" s="401"/>
      <c r="W996" s="401"/>
      <c r="X996" s="401"/>
      <c r="Y996" s="402">
        <v>32.700000000000003</v>
      </c>
      <c r="Z996" s="403"/>
      <c r="AA996" s="403"/>
      <c r="AB996" s="404"/>
      <c r="AC996" s="405" t="s">
        <v>372</v>
      </c>
      <c r="AD996" s="405"/>
      <c r="AE996" s="405"/>
      <c r="AF996" s="405"/>
      <c r="AG996" s="405"/>
      <c r="AH996" s="387">
        <v>2</v>
      </c>
      <c r="AI996" s="388"/>
      <c r="AJ996" s="388"/>
      <c r="AK996" s="389"/>
      <c r="AL996" s="387" t="s">
        <v>407</v>
      </c>
      <c r="AM996" s="388"/>
      <c r="AN996" s="388"/>
      <c r="AO996" s="389"/>
      <c r="AP996" s="390" t="s">
        <v>690</v>
      </c>
      <c r="AQ996" s="391"/>
      <c r="AR996" s="391"/>
      <c r="AS996" s="391"/>
      <c r="AT996" s="391"/>
      <c r="AU996" s="391"/>
      <c r="AV996" s="391"/>
      <c r="AW996" s="391"/>
      <c r="AX996" s="392"/>
    </row>
    <row r="997" spans="1:50" ht="55.5" customHeight="1" x14ac:dyDescent="0.15">
      <c r="A997" s="465">
        <v>28</v>
      </c>
      <c r="B997" s="465">
        <v>1</v>
      </c>
      <c r="C997" s="1025" t="s">
        <v>750</v>
      </c>
      <c r="D997" s="423"/>
      <c r="E997" s="423"/>
      <c r="F997" s="423"/>
      <c r="G997" s="423"/>
      <c r="H997" s="423"/>
      <c r="I997" s="423"/>
      <c r="J997" s="399">
        <v>1011001015010</v>
      </c>
      <c r="K997" s="399"/>
      <c r="L997" s="399"/>
      <c r="M997" s="399"/>
      <c r="N997" s="399"/>
      <c r="O997" s="399"/>
      <c r="P997" s="400" t="s">
        <v>659</v>
      </c>
      <c r="Q997" s="401"/>
      <c r="R997" s="401"/>
      <c r="S997" s="401"/>
      <c r="T997" s="401"/>
      <c r="U997" s="401"/>
      <c r="V997" s="401"/>
      <c r="W997" s="401"/>
      <c r="X997" s="401"/>
      <c r="Y997" s="402">
        <v>29.8</v>
      </c>
      <c r="Z997" s="403"/>
      <c r="AA997" s="403"/>
      <c r="AB997" s="404"/>
      <c r="AC997" s="405" t="s">
        <v>80</v>
      </c>
      <c r="AD997" s="405"/>
      <c r="AE997" s="405"/>
      <c r="AF997" s="405"/>
      <c r="AG997" s="405"/>
      <c r="AH997" s="387" t="s">
        <v>407</v>
      </c>
      <c r="AI997" s="388"/>
      <c r="AJ997" s="388"/>
      <c r="AK997" s="389"/>
      <c r="AL997" s="387" t="s">
        <v>407</v>
      </c>
      <c r="AM997" s="388"/>
      <c r="AN997" s="388"/>
      <c r="AO997" s="389"/>
      <c r="AP997" s="390" t="s">
        <v>690</v>
      </c>
      <c r="AQ997" s="391"/>
      <c r="AR997" s="391"/>
      <c r="AS997" s="391"/>
      <c r="AT997" s="391"/>
      <c r="AU997" s="391"/>
      <c r="AV997" s="391"/>
      <c r="AW997" s="391"/>
      <c r="AX997" s="392"/>
    </row>
    <row r="998" spans="1:50" ht="55.5" customHeight="1" x14ac:dyDescent="0.15">
      <c r="A998" s="465">
        <v>29</v>
      </c>
      <c r="B998" s="465">
        <v>1</v>
      </c>
      <c r="C998" s="1025" t="s">
        <v>753</v>
      </c>
      <c r="D998" s="423"/>
      <c r="E998" s="423"/>
      <c r="F998" s="423"/>
      <c r="G998" s="423"/>
      <c r="H998" s="423"/>
      <c r="I998" s="423"/>
      <c r="J998" s="399">
        <v>5010005007126</v>
      </c>
      <c r="K998" s="399"/>
      <c r="L998" s="399"/>
      <c r="M998" s="399"/>
      <c r="N998" s="399"/>
      <c r="O998" s="399"/>
      <c r="P998" s="400" t="s">
        <v>768</v>
      </c>
      <c r="Q998" s="401"/>
      <c r="R998" s="401"/>
      <c r="S998" s="401"/>
      <c r="T998" s="401"/>
      <c r="U998" s="401"/>
      <c r="V998" s="401"/>
      <c r="W998" s="401"/>
      <c r="X998" s="401"/>
      <c r="Y998" s="402">
        <v>28.8</v>
      </c>
      <c r="Z998" s="403"/>
      <c r="AA998" s="403"/>
      <c r="AB998" s="404"/>
      <c r="AC998" s="405" t="s">
        <v>80</v>
      </c>
      <c r="AD998" s="405"/>
      <c r="AE998" s="405"/>
      <c r="AF998" s="405"/>
      <c r="AG998" s="405"/>
      <c r="AH998" s="387" t="s">
        <v>407</v>
      </c>
      <c r="AI998" s="388"/>
      <c r="AJ998" s="388"/>
      <c r="AK998" s="389"/>
      <c r="AL998" s="387" t="s">
        <v>407</v>
      </c>
      <c r="AM998" s="388"/>
      <c r="AN998" s="388"/>
      <c r="AO998" s="389"/>
      <c r="AP998" s="390" t="s">
        <v>690</v>
      </c>
      <c r="AQ998" s="391"/>
      <c r="AR998" s="391"/>
      <c r="AS998" s="391"/>
      <c r="AT998" s="391"/>
      <c r="AU998" s="391"/>
      <c r="AV998" s="391"/>
      <c r="AW998" s="391"/>
      <c r="AX998" s="392"/>
    </row>
    <row r="999" spans="1:50" ht="55.5" customHeight="1" x14ac:dyDescent="0.15">
      <c r="A999" s="465">
        <v>30</v>
      </c>
      <c r="B999" s="465">
        <v>1</v>
      </c>
      <c r="C999" s="1025" t="s">
        <v>754</v>
      </c>
      <c r="D999" s="423"/>
      <c r="E999" s="423"/>
      <c r="F999" s="423"/>
      <c r="G999" s="423"/>
      <c r="H999" s="423"/>
      <c r="I999" s="423"/>
      <c r="J999" s="399">
        <v>1010001112577</v>
      </c>
      <c r="K999" s="399"/>
      <c r="L999" s="399"/>
      <c r="M999" s="399"/>
      <c r="N999" s="399"/>
      <c r="O999" s="399"/>
      <c r="P999" s="400" t="s">
        <v>767</v>
      </c>
      <c r="Q999" s="401"/>
      <c r="R999" s="401"/>
      <c r="S999" s="401"/>
      <c r="T999" s="401"/>
      <c r="U999" s="401"/>
      <c r="V999" s="401"/>
      <c r="W999" s="401"/>
      <c r="X999" s="401"/>
      <c r="Y999" s="402">
        <v>17.100000000000001</v>
      </c>
      <c r="Z999" s="403"/>
      <c r="AA999" s="403"/>
      <c r="AB999" s="404"/>
      <c r="AC999" s="405" t="s">
        <v>80</v>
      </c>
      <c r="AD999" s="405"/>
      <c r="AE999" s="405"/>
      <c r="AF999" s="405"/>
      <c r="AG999" s="405"/>
      <c r="AH999" s="387" t="s">
        <v>407</v>
      </c>
      <c r="AI999" s="388"/>
      <c r="AJ999" s="388"/>
      <c r="AK999" s="389"/>
      <c r="AL999" s="387" t="s">
        <v>407</v>
      </c>
      <c r="AM999" s="388"/>
      <c r="AN999" s="388"/>
      <c r="AO999" s="389"/>
      <c r="AP999" s="390" t="s">
        <v>690</v>
      </c>
      <c r="AQ999" s="391"/>
      <c r="AR999" s="391"/>
      <c r="AS999" s="391"/>
      <c r="AT999" s="391"/>
      <c r="AU999" s="391"/>
      <c r="AV999" s="391"/>
      <c r="AW999" s="391"/>
      <c r="AX999" s="39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0"/>
      <c r="B1002" s="380"/>
      <c r="C1002" s="380" t="s">
        <v>26</v>
      </c>
      <c r="D1002" s="380"/>
      <c r="E1002" s="380"/>
      <c r="F1002" s="380"/>
      <c r="G1002" s="380"/>
      <c r="H1002" s="380"/>
      <c r="I1002" s="380"/>
      <c r="J1002" s="148" t="s">
        <v>300</v>
      </c>
      <c r="K1002" s="381"/>
      <c r="L1002" s="381"/>
      <c r="M1002" s="381"/>
      <c r="N1002" s="381"/>
      <c r="O1002" s="381"/>
      <c r="P1002" s="382" t="s">
        <v>247</v>
      </c>
      <c r="Q1002" s="382"/>
      <c r="R1002" s="382"/>
      <c r="S1002" s="382"/>
      <c r="T1002" s="382"/>
      <c r="U1002" s="382"/>
      <c r="V1002" s="382"/>
      <c r="W1002" s="382"/>
      <c r="X1002" s="382"/>
      <c r="Y1002" s="383" t="s">
        <v>298</v>
      </c>
      <c r="Z1002" s="384"/>
      <c r="AA1002" s="384"/>
      <c r="AB1002" s="384"/>
      <c r="AC1002" s="148" t="s">
        <v>339</v>
      </c>
      <c r="AD1002" s="148"/>
      <c r="AE1002" s="148"/>
      <c r="AF1002" s="148"/>
      <c r="AG1002" s="148"/>
      <c r="AH1002" s="383" t="s">
        <v>366</v>
      </c>
      <c r="AI1002" s="380"/>
      <c r="AJ1002" s="380"/>
      <c r="AK1002" s="380"/>
      <c r="AL1002" s="380" t="s">
        <v>21</v>
      </c>
      <c r="AM1002" s="380"/>
      <c r="AN1002" s="380"/>
      <c r="AO1002" s="385"/>
      <c r="AP1002" s="386" t="s">
        <v>301</v>
      </c>
      <c r="AQ1002" s="386"/>
      <c r="AR1002" s="386"/>
      <c r="AS1002" s="386"/>
      <c r="AT1002" s="386"/>
      <c r="AU1002" s="386"/>
      <c r="AV1002" s="386"/>
      <c r="AW1002" s="386"/>
      <c r="AX1002" s="386"/>
    </row>
    <row r="1003" spans="1:50" ht="30" hidden="1" customHeight="1" x14ac:dyDescent="0.15">
      <c r="A1003" s="465">
        <v>1</v>
      </c>
      <c r="B1003" s="465">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74"/>
      <c r="AD1003" s="375"/>
      <c r="AE1003" s="375"/>
      <c r="AF1003" s="375"/>
      <c r="AG1003" s="375"/>
      <c r="AH1003" s="376"/>
      <c r="AI1003" s="377"/>
      <c r="AJ1003" s="377"/>
      <c r="AK1003" s="377"/>
      <c r="AL1003" s="363"/>
      <c r="AM1003" s="364"/>
      <c r="AN1003" s="364"/>
      <c r="AO1003" s="365"/>
      <c r="AP1003" s="366"/>
      <c r="AQ1003" s="366"/>
      <c r="AR1003" s="366"/>
      <c r="AS1003" s="366"/>
      <c r="AT1003" s="366"/>
      <c r="AU1003" s="366"/>
      <c r="AV1003" s="366"/>
      <c r="AW1003" s="366"/>
      <c r="AX1003" s="366"/>
    </row>
    <row r="1004" spans="1:50" ht="30" hidden="1" customHeight="1" x14ac:dyDescent="0.15">
      <c r="A1004" s="465">
        <v>2</v>
      </c>
      <c r="B1004" s="465">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74"/>
      <c r="AD1004" s="374"/>
      <c r="AE1004" s="374"/>
      <c r="AF1004" s="374"/>
      <c r="AG1004" s="374"/>
      <c r="AH1004" s="376"/>
      <c r="AI1004" s="377"/>
      <c r="AJ1004" s="377"/>
      <c r="AK1004" s="377"/>
      <c r="AL1004" s="363"/>
      <c r="AM1004" s="364"/>
      <c r="AN1004" s="364"/>
      <c r="AO1004" s="365"/>
      <c r="AP1004" s="366"/>
      <c r="AQ1004" s="366"/>
      <c r="AR1004" s="366"/>
      <c r="AS1004" s="366"/>
      <c r="AT1004" s="366"/>
      <c r="AU1004" s="366"/>
      <c r="AV1004" s="366"/>
      <c r="AW1004" s="366"/>
      <c r="AX1004" s="366"/>
    </row>
    <row r="1005" spans="1:50" ht="30" hidden="1" customHeight="1" x14ac:dyDescent="0.15">
      <c r="A1005" s="465">
        <v>3</v>
      </c>
      <c r="B1005" s="465">
        <v>1</v>
      </c>
      <c r="C1005" s="378"/>
      <c r="D1005" s="367"/>
      <c r="E1005" s="367"/>
      <c r="F1005" s="367"/>
      <c r="G1005" s="367"/>
      <c r="H1005" s="367"/>
      <c r="I1005" s="367"/>
      <c r="J1005" s="368"/>
      <c r="K1005" s="369"/>
      <c r="L1005" s="369"/>
      <c r="M1005" s="369"/>
      <c r="N1005" s="369"/>
      <c r="O1005" s="369"/>
      <c r="P1005" s="379"/>
      <c r="Q1005" s="370"/>
      <c r="R1005" s="370"/>
      <c r="S1005" s="370"/>
      <c r="T1005" s="370"/>
      <c r="U1005" s="370"/>
      <c r="V1005" s="370"/>
      <c r="W1005" s="370"/>
      <c r="X1005" s="370"/>
      <c r="Y1005" s="371"/>
      <c r="Z1005" s="372"/>
      <c r="AA1005" s="372"/>
      <c r="AB1005" s="373"/>
      <c r="AC1005" s="374"/>
      <c r="AD1005" s="374"/>
      <c r="AE1005" s="374"/>
      <c r="AF1005" s="374"/>
      <c r="AG1005" s="374"/>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465">
        <v>4</v>
      </c>
      <c r="B1006" s="465">
        <v>1</v>
      </c>
      <c r="C1006" s="378"/>
      <c r="D1006" s="367"/>
      <c r="E1006" s="367"/>
      <c r="F1006" s="367"/>
      <c r="G1006" s="367"/>
      <c r="H1006" s="367"/>
      <c r="I1006" s="367"/>
      <c r="J1006" s="368"/>
      <c r="K1006" s="369"/>
      <c r="L1006" s="369"/>
      <c r="M1006" s="369"/>
      <c r="N1006" s="369"/>
      <c r="O1006" s="369"/>
      <c r="P1006" s="379"/>
      <c r="Q1006" s="370"/>
      <c r="R1006" s="370"/>
      <c r="S1006" s="370"/>
      <c r="T1006" s="370"/>
      <c r="U1006" s="370"/>
      <c r="V1006" s="370"/>
      <c r="W1006" s="370"/>
      <c r="X1006" s="370"/>
      <c r="Y1006" s="371"/>
      <c r="Z1006" s="372"/>
      <c r="AA1006" s="372"/>
      <c r="AB1006" s="373"/>
      <c r="AC1006" s="374"/>
      <c r="AD1006" s="374"/>
      <c r="AE1006" s="374"/>
      <c r="AF1006" s="374"/>
      <c r="AG1006" s="374"/>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465">
        <v>5</v>
      </c>
      <c r="B1007" s="465">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465">
        <v>6</v>
      </c>
      <c r="B1008" s="465">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465">
        <v>7</v>
      </c>
      <c r="B1009" s="465">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465">
        <v>8</v>
      </c>
      <c r="B1010" s="465">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465">
        <v>9</v>
      </c>
      <c r="B1011" s="465">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465">
        <v>10</v>
      </c>
      <c r="B1012" s="465">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465">
        <v>11</v>
      </c>
      <c r="B1013" s="465">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465">
        <v>12</v>
      </c>
      <c r="B1014" s="465">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465">
        <v>13</v>
      </c>
      <c r="B1015" s="465">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465">
        <v>14</v>
      </c>
      <c r="B1016" s="465">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465">
        <v>15</v>
      </c>
      <c r="B1017" s="465">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30" hidden="1" customHeight="1" x14ac:dyDescent="0.15">
      <c r="A1018" s="465">
        <v>16</v>
      </c>
      <c r="B1018" s="465">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s="16" customFormat="1" ht="30" hidden="1" customHeight="1" x14ac:dyDescent="0.15">
      <c r="A1019" s="465">
        <v>17</v>
      </c>
      <c r="B1019" s="465">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465">
        <v>18</v>
      </c>
      <c r="B1020" s="465">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465">
        <v>19</v>
      </c>
      <c r="B1021" s="465">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465">
        <v>20</v>
      </c>
      <c r="B1022" s="465">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465">
        <v>21</v>
      </c>
      <c r="B1023" s="465">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465">
        <v>22</v>
      </c>
      <c r="B1024" s="465">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465">
        <v>23</v>
      </c>
      <c r="B1025" s="465">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465">
        <v>24</v>
      </c>
      <c r="B1026" s="465">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465">
        <v>25</v>
      </c>
      <c r="B1027" s="465">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465">
        <v>26</v>
      </c>
      <c r="B1028" s="465">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465">
        <v>27</v>
      </c>
      <c r="B1029" s="465">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465">
        <v>28</v>
      </c>
      <c r="B1030" s="465">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465">
        <v>29</v>
      </c>
      <c r="B1031" s="465">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30" hidden="1" customHeight="1" x14ac:dyDescent="0.15">
      <c r="A1032" s="465">
        <v>30</v>
      </c>
      <c r="B1032" s="465">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0"/>
      <c r="B1035" s="380"/>
      <c r="C1035" s="380" t="s">
        <v>26</v>
      </c>
      <c r="D1035" s="380"/>
      <c r="E1035" s="380"/>
      <c r="F1035" s="380"/>
      <c r="G1035" s="380"/>
      <c r="H1035" s="380"/>
      <c r="I1035" s="380"/>
      <c r="J1035" s="148" t="s">
        <v>300</v>
      </c>
      <c r="K1035" s="381"/>
      <c r="L1035" s="381"/>
      <c r="M1035" s="381"/>
      <c r="N1035" s="381"/>
      <c r="O1035" s="381"/>
      <c r="P1035" s="382" t="s">
        <v>247</v>
      </c>
      <c r="Q1035" s="382"/>
      <c r="R1035" s="382"/>
      <c r="S1035" s="382"/>
      <c r="T1035" s="382"/>
      <c r="U1035" s="382"/>
      <c r="V1035" s="382"/>
      <c r="W1035" s="382"/>
      <c r="X1035" s="382"/>
      <c r="Y1035" s="383" t="s">
        <v>298</v>
      </c>
      <c r="Z1035" s="384"/>
      <c r="AA1035" s="384"/>
      <c r="AB1035" s="384"/>
      <c r="AC1035" s="148" t="s">
        <v>339</v>
      </c>
      <c r="AD1035" s="148"/>
      <c r="AE1035" s="148"/>
      <c r="AF1035" s="148"/>
      <c r="AG1035" s="148"/>
      <c r="AH1035" s="383" t="s">
        <v>366</v>
      </c>
      <c r="AI1035" s="380"/>
      <c r="AJ1035" s="380"/>
      <c r="AK1035" s="380"/>
      <c r="AL1035" s="380" t="s">
        <v>21</v>
      </c>
      <c r="AM1035" s="380"/>
      <c r="AN1035" s="380"/>
      <c r="AO1035" s="385"/>
      <c r="AP1035" s="386" t="s">
        <v>301</v>
      </c>
      <c r="AQ1035" s="386"/>
      <c r="AR1035" s="386"/>
      <c r="AS1035" s="386"/>
      <c r="AT1035" s="386"/>
      <c r="AU1035" s="386"/>
      <c r="AV1035" s="386"/>
      <c r="AW1035" s="386"/>
      <c r="AX1035" s="386"/>
    </row>
    <row r="1036" spans="1:50" ht="30" hidden="1" customHeight="1" x14ac:dyDescent="0.15">
      <c r="A1036" s="465">
        <v>1</v>
      </c>
      <c r="B1036" s="465">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74"/>
      <c r="AD1036" s="375"/>
      <c r="AE1036" s="375"/>
      <c r="AF1036" s="375"/>
      <c r="AG1036" s="375"/>
      <c r="AH1036" s="376"/>
      <c r="AI1036" s="377"/>
      <c r="AJ1036" s="377"/>
      <c r="AK1036" s="377"/>
      <c r="AL1036" s="363"/>
      <c r="AM1036" s="364"/>
      <c r="AN1036" s="364"/>
      <c r="AO1036" s="365"/>
      <c r="AP1036" s="366"/>
      <c r="AQ1036" s="366"/>
      <c r="AR1036" s="366"/>
      <c r="AS1036" s="366"/>
      <c r="AT1036" s="366"/>
      <c r="AU1036" s="366"/>
      <c r="AV1036" s="366"/>
      <c r="AW1036" s="366"/>
      <c r="AX1036" s="366"/>
    </row>
    <row r="1037" spans="1:50" ht="30" hidden="1" customHeight="1" x14ac:dyDescent="0.15">
      <c r="A1037" s="465">
        <v>2</v>
      </c>
      <c r="B1037" s="465">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74"/>
      <c r="AD1037" s="374"/>
      <c r="AE1037" s="374"/>
      <c r="AF1037" s="374"/>
      <c r="AG1037" s="374"/>
      <c r="AH1037" s="376"/>
      <c r="AI1037" s="377"/>
      <c r="AJ1037" s="377"/>
      <c r="AK1037" s="377"/>
      <c r="AL1037" s="363"/>
      <c r="AM1037" s="364"/>
      <c r="AN1037" s="364"/>
      <c r="AO1037" s="365"/>
      <c r="AP1037" s="366"/>
      <c r="AQ1037" s="366"/>
      <c r="AR1037" s="366"/>
      <c r="AS1037" s="366"/>
      <c r="AT1037" s="366"/>
      <c r="AU1037" s="366"/>
      <c r="AV1037" s="366"/>
      <c r="AW1037" s="366"/>
      <c r="AX1037" s="366"/>
    </row>
    <row r="1038" spans="1:50" ht="30" hidden="1" customHeight="1" x14ac:dyDescent="0.15">
      <c r="A1038" s="465">
        <v>3</v>
      </c>
      <c r="B1038" s="465">
        <v>1</v>
      </c>
      <c r="C1038" s="378"/>
      <c r="D1038" s="367"/>
      <c r="E1038" s="367"/>
      <c r="F1038" s="367"/>
      <c r="G1038" s="367"/>
      <c r="H1038" s="367"/>
      <c r="I1038" s="367"/>
      <c r="J1038" s="368"/>
      <c r="K1038" s="369"/>
      <c r="L1038" s="369"/>
      <c r="M1038" s="369"/>
      <c r="N1038" s="369"/>
      <c r="O1038" s="369"/>
      <c r="P1038" s="379"/>
      <c r="Q1038" s="370"/>
      <c r="R1038" s="370"/>
      <c r="S1038" s="370"/>
      <c r="T1038" s="370"/>
      <c r="U1038" s="370"/>
      <c r="V1038" s="370"/>
      <c r="W1038" s="370"/>
      <c r="X1038" s="370"/>
      <c r="Y1038" s="371"/>
      <c r="Z1038" s="372"/>
      <c r="AA1038" s="372"/>
      <c r="AB1038" s="373"/>
      <c r="AC1038" s="374"/>
      <c r="AD1038" s="374"/>
      <c r="AE1038" s="374"/>
      <c r="AF1038" s="374"/>
      <c r="AG1038" s="374"/>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465">
        <v>4</v>
      </c>
      <c r="B1039" s="465">
        <v>1</v>
      </c>
      <c r="C1039" s="378"/>
      <c r="D1039" s="367"/>
      <c r="E1039" s="367"/>
      <c r="F1039" s="367"/>
      <c r="G1039" s="367"/>
      <c r="H1039" s="367"/>
      <c r="I1039" s="367"/>
      <c r="J1039" s="368"/>
      <c r="K1039" s="369"/>
      <c r="L1039" s="369"/>
      <c r="M1039" s="369"/>
      <c r="N1039" s="369"/>
      <c r="O1039" s="369"/>
      <c r="P1039" s="379"/>
      <c r="Q1039" s="370"/>
      <c r="R1039" s="370"/>
      <c r="S1039" s="370"/>
      <c r="T1039" s="370"/>
      <c r="U1039" s="370"/>
      <c r="V1039" s="370"/>
      <c r="W1039" s="370"/>
      <c r="X1039" s="370"/>
      <c r="Y1039" s="371"/>
      <c r="Z1039" s="372"/>
      <c r="AA1039" s="372"/>
      <c r="AB1039" s="373"/>
      <c r="AC1039" s="374"/>
      <c r="AD1039" s="374"/>
      <c r="AE1039" s="374"/>
      <c r="AF1039" s="374"/>
      <c r="AG1039" s="374"/>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465">
        <v>5</v>
      </c>
      <c r="B1040" s="465">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465">
        <v>6</v>
      </c>
      <c r="B1041" s="465">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465">
        <v>7</v>
      </c>
      <c r="B1042" s="465">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465">
        <v>8</v>
      </c>
      <c r="B1043" s="465">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465">
        <v>9</v>
      </c>
      <c r="B1044" s="465">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465">
        <v>10</v>
      </c>
      <c r="B1045" s="465">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465">
        <v>11</v>
      </c>
      <c r="B1046" s="465">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465">
        <v>12</v>
      </c>
      <c r="B1047" s="465">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465">
        <v>13</v>
      </c>
      <c r="B1048" s="465">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465">
        <v>14</v>
      </c>
      <c r="B1049" s="465">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465">
        <v>15</v>
      </c>
      <c r="B1050" s="465">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30" hidden="1" customHeight="1" x14ac:dyDescent="0.15">
      <c r="A1051" s="465">
        <v>16</v>
      </c>
      <c r="B1051" s="465">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s="16" customFormat="1" ht="30" hidden="1" customHeight="1" x14ac:dyDescent="0.15">
      <c r="A1052" s="465">
        <v>17</v>
      </c>
      <c r="B1052" s="465">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465">
        <v>18</v>
      </c>
      <c r="B1053" s="465">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465">
        <v>19</v>
      </c>
      <c r="B1054" s="465">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465">
        <v>20</v>
      </c>
      <c r="B1055" s="465">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465">
        <v>21</v>
      </c>
      <c r="B1056" s="465">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465">
        <v>22</v>
      </c>
      <c r="B1057" s="465">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465">
        <v>23</v>
      </c>
      <c r="B1058" s="465">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465">
        <v>24</v>
      </c>
      <c r="B1059" s="465">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465">
        <v>25</v>
      </c>
      <c r="B1060" s="465">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465">
        <v>26</v>
      </c>
      <c r="B1061" s="465">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465">
        <v>27</v>
      </c>
      <c r="B1062" s="465">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465">
        <v>28</v>
      </c>
      <c r="B1063" s="465">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465">
        <v>29</v>
      </c>
      <c r="B1064" s="465">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30" hidden="1" customHeight="1" x14ac:dyDescent="0.15">
      <c r="A1065" s="465">
        <v>30</v>
      </c>
      <c r="B1065" s="465">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0"/>
      <c r="B1068" s="380"/>
      <c r="C1068" s="380" t="s">
        <v>26</v>
      </c>
      <c r="D1068" s="380"/>
      <c r="E1068" s="380"/>
      <c r="F1068" s="380"/>
      <c r="G1068" s="380"/>
      <c r="H1068" s="380"/>
      <c r="I1068" s="380"/>
      <c r="J1068" s="148" t="s">
        <v>300</v>
      </c>
      <c r="K1068" s="381"/>
      <c r="L1068" s="381"/>
      <c r="M1068" s="381"/>
      <c r="N1068" s="381"/>
      <c r="O1068" s="381"/>
      <c r="P1068" s="382" t="s">
        <v>247</v>
      </c>
      <c r="Q1068" s="382"/>
      <c r="R1068" s="382"/>
      <c r="S1068" s="382"/>
      <c r="T1068" s="382"/>
      <c r="U1068" s="382"/>
      <c r="V1068" s="382"/>
      <c r="W1068" s="382"/>
      <c r="X1068" s="382"/>
      <c r="Y1068" s="383" t="s">
        <v>298</v>
      </c>
      <c r="Z1068" s="384"/>
      <c r="AA1068" s="384"/>
      <c r="AB1068" s="384"/>
      <c r="AC1068" s="148" t="s">
        <v>339</v>
      </c>
      <c r="AD1068" s="148"/>
      <c r="AE1068" s="148"/>
      <c r="AF1068" s="148"/>
      <c r="AG1068" s="148"/>
      <c r="AH1068" s="383" t="s">
        <v>366</v>
      </c>
      <c r="AI1068" s="380"/>
      <c r="AJ1068" s="380"/>
      <c r="AK1068" s="380"/>
      <c r="AL1068" s="380" t="s">
        <v>21</v>
      </c>
      <c r="AM1068" s="380"/>
      <c r="AN1068" s="380"/>
      <c r="AO1068" s="385"/>
      <c r="AP1068" s="386" t="s">
        <v>301</v>
      </c>
      <c r="AQ1068" s="386"/>
      <c r="AR1068" s="386"/>
      <c r="AS1068" s="386"/>
      <c r="AT1068" s="386"/>
      <c r="AU1068" s="386"/>
      <c r="AV1068" s="386"/>
      <c r="AW1068" s="386"/>
      <c r="AX1068" s="386"/>
    </row>
    <row r="1069" spans="1:50" ht="30" hidden="1" customHeight="1" x14ac:dyDescent="0.15">
      <c r="A1069" s="465">
        <v>1</v>
      </c>
      <c r="B1069" s="465">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74"/>
      <c r="AD1069" s="375"/>
      <c r="AE1069" s="375"/>
      <c r="AF1069" s="375"/>
      <c r="AG1069" s="375"/>
      <c r="AH1069" s="376"/>
      <c r="AI1069" s="377"/>
      <c r="AJ1069" s="377"/>
      <c r="AK1069" s="377"/>
      <c r="AL1069" s="363"/>
      <c r="AM1069" s="364"/>
      <c r="AN1069" s="364"/>
      <c r="AO1069" s="365"/>
      <c r="AP1069" s="366"/>
      <c r="AQ1069" s="366"/>
      <c r="AR1069" s="366"/>
      <c r="AS1069" s="366"/>
      <c r="AT1069" s="366"/>
      <c r="AU1069" s="366"/>
      <c r="AV1069" s="366"/>
      <c r="AW1069" s="366"/>
      <c r="AX1069" s="366"/>
    </row>
    <row r="1070" spans="1:50" ht="30" hidden="1" customHeight="1" x14ac:dyDescent="0.15">
      <c r="A1070" s="465">
        <v>2</v>
      </c>
      <c r="B1070" s="465">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74"/>
      <c r="AD1070" s="374"/>
      <c r="AE1070" s="374"/>
      <c r="AF1070" s="374"/>
      <c r="AG1070" s="374"/>
      <c r="AH1070" s="376"/>
      <c r="AI1070" s="377"/>
      <c r="AJ1070" s="377"/>
      <c r="AK1070" s="377"/>
      <c r="AL1070" s="363"/>
      <c r="AM1070" s="364"/>
      <c r="AN1070" s="364"/>
      <c r="AO1070" s="365"/>
      <c r="AP1070" s="366"/>
      <c r="AQ1070" s="366"/>
      <c r="AR1070" s="366"/>
      <c r="AS1070" s="366"/>
      <c r="AT1070" s="366"/>
      <c r="AU1070" s="366"/>
      <c r="AV1070" s="366"/>
      <c r="AW1070" s="366"/>
      <c r="AX1070" s="366"/>
    </row>
    <row r="1071" spans="1:50" ht="30" hidden="1" customHeight="1" x14ac:dyDescent="0.15">
      <c r="A1071" s="465">
        <v>3</v>
      </c>
      <c r="B1071" s="465">
        <v>1</v>
      </c>
      <c r="C1071" s="378"/>
      <c r="D1071" s="367"/>
      <c r="E1071" s="367"/>
      <c r="F1071" s="367"/>
      <c r="G1071" s="367"/>
      <c r="H1071" s="367"/>
      <c r="I1071" s="367"/>
      <c r="J1071" s="368"/>
      <c r="K1071" s="369"/>
      <c r="L1071" s="369"/>
      <c r="M1071" s="369"/>
      <c r="N1071" s="369"/>
      <c r="O1071" s="369"/>
      <c r="P1071" s="379"/>
      <c r="Q1071" s="370"/>
      <c r="R1071" s="370"/>
      <c r="S1071" s="370"/>
      <c r="T1071" s="370"/>
      <c r="U1071" s="370"/>
      <c r="V1071" s="370"/>
      <c r="W1071" s="370"/>
      <c r="X1071" s="370"/>
      <c r="Y1071" s="371"/>
      <c r="Z1071" s="372"/>
      <c r="AA1071" s="372"/>
      <c r="AB1071" s="373"/>
      <c r="AC1071" s="374"/>
      <c r="AD1071" s="374"/>
      <c r="AE1071" s="374"/>
      <c r="AF1071" s="374"/>
      <c r="AG1071" s="374"/>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465">
        <v>4</v>
      </c>
      <c r="B1072" s="465">
        <v>1</v>
      </c>
      <c r="C1072" s="378"/>
      <c r="D1072" s="367"/>
      <c r="E1072" s="367"/>
      <c r="F1072" s="367"/>
      <c r="G1072" s="367"/>
      <c r="H1072" s="367"/>
      <c r="I1072" s="367"/>
      <c r="J1072" s="368"/>
      <c r="K1072" s="369"/>
      <c r="L1072" s="369"/>
      <c r="M1072" s="369"/>
      <c r="N1072" s="369"/>
      <c r="O1072" s="369"/>
      <c r="P1072" s="379"/>
      <c r="Q1072" s="370"/>
      <c r="R1072" s="370"/>
      <c r="S1072" s="370"/>
      <c r="T1072" s="370"/>
      <c r="U1072" s="370"/>
      <c r="V1072" s="370"/>
      <c r="W1072" s="370"/>
      <c r="X1072" s="370"/>
      <c r="Y1072" s="371"/>
      <c r="Z1072" s="372"/>
      <c r="AA1072" s="372"/>
      <c r="AB1072" s="373"/>
      <c r="AC1072" s="374"/>
      <c r="AD1072" s="374"/>
      <c r="AE1072" s="374"/>
      <c r="AF1072" s="374"/>
      <c r="AG1072" s="374"/>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465">
        <v>5</v>
      </c>
      <c r="B1073" s="465">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465">
        <v>6</v>
      </c>
      <c r="B1074" s="465">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465">
        <v>7</v>
      </c>
      <c r="B1075" s="465">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465">
        <v>8</v>
      </c>
      <c r="B1076" s="465">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465">
        <v>9</v>
      </c>
      <c r="B1077" s="465">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465">
        <v>10</v>
      </c>
      <c r="B1078" s="465">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465">
        <v>11</v>
      </c>
      <c r="B1079" s="465">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465">
        <v>12</v>
      </c>
      <c r="B1080" s="465">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465">
        <v>13</v>
      </c>
      <c r="B1081" s="465">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465">
        <v>14</v>
      </c>
      <c r="B1082" s="465">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465">
        <v>15</v>
      </c>
      <c r="B1083" s="465">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30" hidden="1" customHeight="1" x14ac:dyDescent="0.15">
      <c r="A1084" s="465">
        <v>16</v>
      </c>
      <c r="B1084" s="465">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s="16" customFormat="1" ht="30" hidden="1" customHeight="1" x14ac:dyDescent="0.15">
      <c r="A1085" s="465">
        <v>17</v>
      </c>
      <c r="B1085" s="465">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465">
        <v>18</v>
      </c>
      <c r="B1086" s="465">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465">
        <v>19</v>
      </c>
      <c r="B1087" s="465">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465">
        <v>20</v>
      </c>
      <c r="B1088" s="465">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465">
        <v>21</v>
      </c>
      <c r="B1089" s="465">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465">
        <v>22</v>
      </c>
      <c r="B1090" s="465">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465">
        <v>23</v>
      </c>
      <c r="B1091" s="465">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465">
        <v>24</v>
      </c>
      <c r="B1092" s="465">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465">
        <v>25</v>
      </c>
      <c r="B1093" s="465">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465">
        <v>26</v>
      </c>
      <c r="B1094" s="465">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465">
        <v>27</v>
      </c>
      <c r="B1095" s="465">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465">
        <v>28</v>
      </c>
      <c r="B1096" s="465">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465">
        <v>29</v>
      </c>
      <c r="B1097" s="465">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0" hidden="1" customHeight="1" x14ac:dyDescent="0.15">
      <c r="A1098" s="465">
        <v>30</v>
      </c>
      <c r="B1098" s="465">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4.75" customHeight="1" x14ac:dyDescent="0.15">
      <c r="A1099" s="469" t="s">
        <v>330</v>
      </c>
      <c r="B1099" s="470"/>
      <c r="C1099" s="470"/>
      <c r="D1099" s="470"/>
      <c r="E1099" s="470"/>
      <c r="F1099" s="470"/>
      <c r="G1099" s="470"/>
      <c r="H1099" s="470"/>
      <c r="I1099" s="470"/>
      <c r="J1099" s="470"/>
      <c r="K1099" s="470"/>
      <c r="L1099" s="470"/>
      <c r="M1099" s="470"/>
      <c r="N1099" s="470"/>
      <c r="O1099" s="470"/>
      <c r="P1099" s="470"/>
      <c r="Q1099" s="470"/>
      <c r="R1099" s="470"/>
      <c r="S1099" s="470"/>
      <c r="T1099" s="470"/>
      <c r="U1099" s="470"/>
      <c r="V1099" s="470"/>
      <c r="W1099" s="470"/>
      <c r="X1099" s="470"/>
      <c r="Y1099" s="470"/>
      <c r="Z1099" s="470"/>
      <c r="AA1099" s="470"/>
      <c r="AB1099" s="470"/>
      <c r="AC1099" s="470"/>
      <c r="AD1099" s="470"/>
      <c r="AE1099" s="470"/>
      <c r="AF1099" s="470"/>
      <c r="AG1099" s="470"/>
      <c r="AH1099" s="470"/>
      <c r="AI1099" s="470"/>
      <c r="AJ1099" s="470"/>
      <c r="AK1099" s="471"/>
      <c r="AL1099" s="281" t="s">
        <v>345</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65"/>
      <c r="B1102" s="465"/>
      <c r="C1102" s="148" t="s">
        <v>266</v>
      </c>
      <c r="D1102" s="472"/>
      <c r="E1102" s="148" t="s">
        <v>265</v>
      </c>
      <c r="F1102" s="472"/>
      <c r="G1102" s="472"/>
      <c r="H1102" s="472"/>
      <c r="I1102" s="472"/>
      <c r="J1102" s="148" t="s">
        <v>300</v>
      </c>
      <c r="K1102" s="148"/>
      <c r="L1102" s="148"/>
      <c r="M1102" s="148"/>
      <c r="N1102" s="148"/>
      <c r="O1102" s="148"/>
      <c r="P1102" s="383" t="s">
        <v>27</v>
      </c>
      <c r="Q1102" s="383"/>
      <c r="R1102" s="383"/>
      <c r="S1102" s="383"/>
      <c r="T1102" s="383"/>
      <c r="U1102" s="383"/>
      <c r="V1102" s="383"/>
      <c r="W1102" s="383"/>
      <c r="X1102" s="383"/>
      <c r="Y1102" s="148" t="s">
        <v>302</v>
      </c>
      <c r="Z1102" s="472"/>
      <c r="AA1102" s="472"/>
      <c r="AB1102" s="472"/>
      <c r="AC1102" s="148" t="s">
        <v>248</v>
      </c>
      <c r="AD1102" s="148"/>
      <c r="AE1102" s="148"/>
      <c r="AF1102" s="148"/>
      <c r="AG1102" s="148"/>
      <c r="AH1102" s="383" t="s">
        <v>261</v>
      </c>
      <c r="AI1102" s="384"/>
      <c r="AJ1102" s="384"/>
      <c r="AK1102" s="384"/>
      <c r="AL1102" s="384" t="s">
        <v>21</v>
      </c>
      <c r="AM1102" s="384"/>
      <c r="AN1102" s="384"/>
      <c r="AO1102" s="473"/>
      <c r="AP1102" s="386" t="s">
        <v>331</v>
      </c>
      <c r="AQ1102" s="386"/>
      <c r="AR1102" s="386"/>
      <c r="AS1102" s="386"/>
      <c r="AT1102" s="386"/>
      <c r="AU1102" s="386"/>
      <c r="AV1102" s="386"/>
      <c r="AW1102" s="386"/>
      <c r="AX1102" s="386"/>
    </row>
    <row r="1103" spans="1:50" ht="30" customHeight="1" x14ac:dyDescent="0.15">
      <c r="A1103" s="465">
        <v>1</v>
      </c>
      <c r="B1103" s="465">
        <v>1</v>
      </c>
      <c r="C1103" s="463"/>
      <c r="D1103" s="463"/>
      <c r="E1103" s="351" t="s">
        <v>556</v>
      </c>
      <c r="F1103" s="464"/>
      <c r="G1103" s="464"/>
      <c r="H1103" s="464"/>
      <c r="I1103" s="464"/>
      <c r="J1103" s="368" t="s">
        <v>556</v>
      </c>
      <c r="K1103" s="369"/>
      <c r="L1103" s="369"/>
      <c r="M1103" s="369"/>
      <c r="N1103" s="369"/>
      <c r="O1103" s="369"/>
      <c r="P1103" s="474" t="s">
        <v>557</v>
      </c>
      <c r="Q1103" s="370"/>
      <c r="R1103" s="370"/>
      <c r="S1103" s="370"/>
      <c r="T1103" s="370"/>
      <c r="U1103" s="370"/>
      <c r="V1103" s="370"/>
      <c r="W1103" s="370"/>
      <c r="X1103" s="370"/>
      <c r="Y1103" s="475" t="s">
        <v>556</v>
      </c>
      <c r="Z1103" s="372"/>
      <c r="AA1103" s="372"/>
      <c r="AB1103" s="373"/>
      <c r="AC1103" s="360"/>
      <c r="AD1103" s="360"/>
      <c r="AE1103" s="360"/>
      <c r="AF1103" s="360"/>
      <c r="AG1103" s="360"/>
      <c r="AH1103" s="466" t="s">
        <v>556</v>
      </c>
      <c r="AI1103" s="362"/>
      <c r="AJ1103" s="362"/>
      <c r="AK1103" s="362"/>
      <c r="AL1103" s="467" t="s">
        <v>556</v>
      </c>
      <c r="AM1103" s="364"/>
      <c r="AN1103" s="364"/>
      <c r="AO1103" s="365"/>
      <c r="AP1103" s="468" t="s">
        <v>557</v>
      </c>
      <c r="AQ1103" s="366"/>
      <c r="AR1103" s="366"/>
      <c r="AS1103" s="366"/>
      <c r="AT1103" s="366"/>
      <c r="AU1103" s="366"/>
      <c r="AV1103" s="366"/>
      <c r="AW1103" s="366"/>
      <c r="AX1103" s="366"/>
    </row>
    <row r="1104" spans="1:50" ht="30" hidden="1" customHeight="1" x14ac:dyDescent="0.15">
      <c r="A1104" s="465">
        <v>2</v>
      </c>
      <c r="B1104" s="465">
        <v>1</v>
      </c>
      <c r="C1104" s="463"/>
      <c r="D1104" s="463"/>
      <c r="E1104" s="464"/>
      <c r="F1104" s="464"/>
      <c r="G1104" s="464"/>
      <c r="H1104" s="464"/>
      <c r="I1104" s="464"/>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465">
        <v>3</v>
      </c>
      <c r="B1105" s="465">
        <v>1</v>
      </c>
      <c r="C1105" s="463"/>
      <c r="D1105" s="463"/>
      <c r="E1105" s="464"/>
      <c r="F1105" s="464"/>
      <c r="G1105" s="464"/>
      <c r="H1105" s="464"/>
      <c r="I1105" s="464"/>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465">
        <v>4</v>
      </c>
      <c r="B1106" s="465">
        <v>1</v>
      </c>
      <c r="C1106" s="463"/>
      <c r="D1106" s="463"/>
      <c r="E1106" s="464"/>
      <c r="F1106" s="464"/>
      <c r="G1106" s="464"/>
      <c r="H1106" s="464"/>
      <c r="I1106" s="464"/>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465">
        <v>5</v>
      </c>
      <c r="B1107" s="465">
        <v>1</v>
      </c>
      <c r="C1107" s="463"/>
      <c r="D1107" s="463"/>
      <c r="E1107" s="464"/>
      <c r="F1107" s="464"/>
      <c r="G1107" s="464"/>
      <c r="H1107" s="464"/>
      <c r="I1107" s="464"/>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465">
        <v>6</v>
      </c>
      <c r="B1108" s="465">
        <v>1</v>
      </c>
      <c r="C1108" s="463"/>
      <c r="D1108" s="463"/>
      <c r="E1108" s="464"/>
      <c r="F1108" s="464"/>
      <c r="G1108" s="464"/>
      <c r="H1108" s="464"/>
      <c r="I1108" s="464"/>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465">
        <v>7</v>
      </c>
      <c r="B1109" s="465">
        <v>1</v>
      </c>
      <c r="C1109" s="463"/>
      <c r="D1109" s="463"/>
      <c r="E1109" s="464"/>
      <c r="F1109" s="464"/>
      <c r="G1109" s="464"/>
      <c r="H1109" s="464"/>
      <c r="I1109" s="464"/>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465">
        <v>8</v>
      </c>
      <c r="B1110" s="465">
        <v>1</v>
      </c>
      <c r="C1110" s="463"/>
      <c r="D1110" s="463"/>
      <c r="E1110" s="464"/>
      <c r="F1110" s="464"/>
      <c r="G1110" s="464"/>
      <c r="H1110" s="464"/>
      <c r="I1110" s="464"/>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465">
        <v>9</v>
      </c>
      <c r="B1111" s="465">
        <v>1</v>
      </c>
      <c r="C1111" s="463"/>
      <c r="D1111" s="463"/>
      <c r="E1111" s="464"/>
      <c r="F1111" s="464"/>
      <c r="G1111" s="464"/>
      <c r="H1111" s="464"/>
      <c r="I1111" s="464"/>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465">
        <v>10</v>
      </c>
      <c r="B1112" s="465">
        <v>1</v>
      </c>
      <c r="C1112" s="463"/>
      <c r="D1112" s="463"/>
      <c r="E1112" s="464"/>
      <c r="F1112" s="464"/>
      <c r="G1112" s="464"/>
      <c r="H1112" s="464"/>
      <c r="I1112" s="464"/>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465">
        <v>11</v>
      </c>
      <c r="B1113" s="465">
        <v>1</v>
      </c>
      <c r="C1113" s="463"/>
      <c r="D1113" s="463"/>
      <c r="E1113" s="464"/>
      <c r="F1113" s="464"/>
      <c r="G1113" s="464"/>
      <c r="H1113" s="464"/>
      <c r="I1113" s="464"/>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465">
        <v>12</v>
      </c>
      <c r="B1114" s="465">
        <v>1</v>
      </c>
      <c r="C1114" s="463"/>
      <c r="D1114" s="463"/>
      <c r="E1114" s="464"/>
      <c r="F1114" s="464"/>
      <c r="G1114" s="464"/>
      <c r="H1114" s="464"/>
      <c r="I1114" s="464"/>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465">
        <v>13</v>
      </c>
      <c r="B1115" s="465">
        <v>1</v>
      </c>
      <c r="C1115" s="463"/>
      <c r="D1115" s="463"/>
      <c r="E1115" s="464"/>
      <c r="F1115" s="464"/>
      <c r="G1115" s="464"/>
      <c r="H1115" s="464"/>
      <c r="I1115" s="464"/>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465">
        <v>14</v>
      </c>
      <c r="B1116" s="465">
        <v>1</v>
      </c>
      <c r="C1116" s="463"/>
      <c r="D1116" s="463"/>
      <c r="E1116" s="464"/>
      <c r="F1116" s="464"/>
      <c r="G1116" s="464"/>
      <c r="H1116" s="464"/>
      <c r="I1116" s="464"/>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465">
        <v>15</v>
      </c>
      <c r="B1117" s="465">
        <v>1</v>
      </c>
      <c r="C1117" s="463"/>
      <c r="D1117" s="463"/>
      <c r="E1117" s="464"/>
      <c r="F1117" s="464"/>
      <c r="G1117" s="464"/>
      <c r="H1117" s="464"/>
      <c r="I1117" s="464"/>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465">
        <v>16</v>
      </c>
      <c r="B1118" s="465">
        <v>1</v>
      </c>
      <c r="C1118" s="463"/>
      <c r="D1118" s="463"/>
      <c r="E1118" s="464"/>
      <c r="F1118" s="464"/>
      <c r="G1118" s="464"/>
      <c r="H1118" s="464"/>
      <c r="I1118" s="464"/>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465">
        <v>17</v>
      </c>
      <c r="B1119" s="465">
        <v>1</v>
      </c>
      <c r="C1119" s="463"/>
      <c r="D1119" s="463"/>
      <c r="E1119" s="464"/>
      <c r="F1119" s="464"/>
      <c r="G1119" s="464"/>
      <c r="H1119" s="464"/>
      <c r="I1119" s="464"/>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465">
        <v>18</v>
      </c>
      <c r="B1120" s="465">
        <v>1</v>
      </c>
      <c r="C1120" s="463"/>
      <c r="D1120" s="463"/>
      <c r="E1120" s="146"/>
      <c r="F1120" s="464"/>
      <c r="G1120" s="464"/>
      <c r="H1120" s="464"/>
      <c r="I1120" s="464"/>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465">
        <v>19</v>
      </c>
      <c r="B1121" s="465">
        <v>1</v>
      </c>
      <c r="C1121" s="463"/>
      <c r="D1121" s="463"/>
      <c r="E1121" s="464"/>
      <c r="F1121" s="464"/>
      <c r="G1121" s="464"/>
      <c r="H1121" s="464"/>
      <c r="I1121" s="464"/>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465">
        <v>20</v>
      </c>
      <c r="B1122" s="465">
        <v>1</v>
      </c>
      <c r="C1122" s="463"/>
      <c r="D1122" s="463"/>
      <c r="E1122" s="464"/>
      <c r="F1122" s="464"/>
      <c r="G1122" s="464"/>
      <c r="H1122" s="464"/>
      <c r="I1122" s="464"/>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465">
        <v>21</v>
      </c>
      <c r="B1123" s="465">
        <v>1</v>
      </c>
      <c r="C1123" s="463"/>
      <c r="D1123" s="463"/>
      <c r="E1123" s="464"/>
      <c r="F1123" s="464"/>
      <c r="G1123" s="464"/>
      <c r="H1123" s="464"/>
      <c r="I1123" s="464"/>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465">
        <v>22</v>
      </c>
      <c r="B1124" s="465">
        <v>1</v>
      </c>
      <c r="C1124" s="463"/>
      <c r="D1124" s="463"/>
      <c r="E1124" s="464"/>
      <c r="F1124" s="464"/>
      <c r="G1124" s="464"/>
      <c r="H1124" s="464"/>
      <c r="I1124" s="464"/>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465">
        <v>23</v>
      </c>
      <c r="B1125" s="465">
        <v>1</v>
      </c>
      <c r="C1125" s="463"/>
      <c r="D1125" s="463"/>
      <c r="E1125" s="464"/>
      <c r="F1125" s="464"/>
      <c r="G1125" s="464"/>
      <c r="H1125" s="464"/>
      <c r="I1125" s="464"/>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465">
        <v>24</v>
      </c>
      <c r="B1126" s="465">
        <v>1</v>
      </c>
      <c r="C1126" s="463"/>
      <c r="D1126" s="463"/>
      <c r="E1126" s="464"/>
      <c r="F1126" s="464"/>
      <c r="G1126" s="464"/>
      <c r="H1126" s="464"/>
      <c r="I1126" s="464"/>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465">
        <v>25</v>
      </c>
      <c r="B1127" s="465">
        <v>1</v>
      </c>
      <c r="C1127" s="463"/>
      <c r="D1127" s="463"/>
      <c r="E1127" s="464"/>
      <c r="F1127" s="464"/>
      <c r="G1127" s="464"/>
      <c r="H1127" s="464"/>
      <c r="I1127" s="464"/>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465">
        <v>26</v>
      </c>
      <c r="B1128" s="465">
        <v>1</v>
      </c>
      <c r="C1128" s="463"/>
      <c r="D1128" s="463"/>
      <c r="E1128" s="464"/>
      <c r="F1128" s="464"/>
      <c r="G1128" s="464"/>
      <c r="H1128" s="464"/>
      <c r="I1128" s="464"/>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465">
        <v>27</v>
      </c>
      <c r="B1129" s="465">
        <v>1</v>
      </c>
      <c r="C1129" s="463"/>
      <c r="D1129" s="463"/>
      <c r="E1129" s="464"/>
      <c r="F1129" s="464"/>
      <c r="G1129" s="464"/>
      <c r="H1129" s="464"/>
      <c r="I1129" s="464"/>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465">
        <v>28</v>
      </c>
      <c r="B1130" s="465">
        <v>1</v>
      </c>
      <c r="C1130" s="463"/>
      <c r="D1130" s="463"/>
      <c r="E1130" s="464"/>
      <c r="F1130" s="464"/>
      <c r="G1130" s="464"/>
      <c r="H1130" s="464"/>
      <c r="I1130" s="464"/>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465">
        <v>29</v>
      </c>
      <c r="B1131" s="465">
        <v>1</v>
      </c>
      <c r="C1131" s="463"/>
      <c r="D1131" s="463"/>
      <c r="E1131" s="464"/>
      <c r="F1131" s="464"/>
      <c r="G1131" s="464"/>
      <c r="H1131" s="464"/>
      <c r="I1131" s="464"/>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30" hidden="1" customHeight="1" x14ac:dyDescent="0.15">
      <c r="A1132" s="465">
        <v>30</v>
      </c>
      <c r="B1132" s="465">
        <v>1</v>
      </c>
      <c r="C1132" s="463"/>
      <c r="D1132" s="463"/>
      <c r="E1132" s="464"/>
      <c r="F1132" s="464"/>
      <c r="G1132" s="464"/>
      <c r="H1132" s="464"/>
      <c r="I1132" s="464"/>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596">
    <mergeCell ref="AI199:AL199"/>
    <mergeCell ref="C999:I999"/>
    <mergeCell ref="J999:O999"/>
    <mergeCell ref="P999:X999"/>
    <mergeCell ref="Y999:AB999"/>
    <mergeCell ref="AC999:AG999"/>
    <mergeCell ref="C994:I994"/>
    <mergeCell ref="J994:O994"/>
    <mergeCell ref="P994:X994"/>
    <mergeCell ref="Y994:AB994"/>
    <mergeCell ref="AC994:AG994"/>
    <mergeCell ref="C996:I996"/>
    <mergeCell ref="J996:O996"/>
    <mergeCell ref="P996:X996"/>
    <mergeCell ref="Y996:AB996"/>
    <mergeCell ref="AC996:AG996"/>
    <mergeCell ref="C995:I995"/>
    <mergeCell ref="J995:O995"/>
    <mergeCell ref="P995:X995"/>
    <mergeCell ref="Y995:AB995"/>
    <mergeCell ref="AC995:AG995"/>
    <mergeCell ref="C997:I997"/>
    <mergeCell ref="J997:O997"/>
    <mergeCell ref="P997:X997"/>
    <mergeCell ref="Y997:AB997"/>
    <mergeCell ref="AC997:AG997"/>
    <mergeCell ref="C998:I998"/>
    <mergeCell ref="J998:O998"/>
    <mergeCell ref="P998:X998"/>
    <mergeCell ref="Y998:AB998"/>
    <mergeCell ref="AC998:AG998"/>
    <mergeCell ref="AC993:AG993"/>
    <mergeCell ref="C991:I991"/>
    <mergeCell ref="J991:O991"/>
    <mergeCell ref="P991:X991"/>
    <mergeCell ref="Y991:AB991"/>
    <mergeCell ref="AC991:AG991"/>
    <mergeCell ref="C990:I990"/>
    <mergeCell ref="J990:O990"/>
    <mergeCell ref="P990:X990"/>
    <mergeCell ref="Y990:AB990"/>
    <mergeCell ref="AC990:AG990"/>
    <mergeCell ref="C986:I986"/>
    <mergeCell ref="J986:O986"/>
    <mergeCell ref="P986:X986"/>
    <mergeCell ref="Y986:AB986"/>
    <mergeCell ref="AC986:AG986"/>
    <mergeCell ref="C987:I987"/>
    <mergeCell ref="J987:O987"/>
    <mergeCell ref="C963:I963"/>
    <mergeCell ref="J963:O963"/>
    <mergeCell ref="P963:X963"/>
    <mergeCell ref="Y963:AB963"/>
    <mergeCell ref="AC963:AG963"/>
    <mergeCell ref="AH963:AK963"/>
    <mergeCell ref="C961:I961"/>
    <mergeCell ref="P987:X987"/>
    <mergeCell ref="Y987:AB987"/>
    <mergeCell ref="AC987:AG987"/>
    <mergeCell ref="C988:I988"/>
    <mergeCell ref="J988:O988"/>
    <mergeCell ref="P988:X988"/>
    <mergeCell ref="Y988:AB988"/>
    <mergeCell ref="AC988:AG988"/>
    <mergeCell ref="C989:I989"/>
    <mergeCell ref="J989:O989"/>
    <mergeCell ref="P989:X989"/>
    <mergeCell ref="Y989:AB989"/>
    <mergeCell ref="AC989:AG989"/>
    <mergeCell ref="C982:I982"/>
    <mergeCell ref="J982:O982"/>
    <mergeCell ref="P982:X982"/>
    <mergeCell ref="Y982:AB982"/>
    <mergeCell ref="AC982:AG982"/>
    <mergeCell ref="C981:I981"/>
    <mergeCell ref="J981:O981"/>
    <mergeCell ref="P981:X981"/>
    <mergeCell ref="Y981:AB981"/>
    <mergeCell ref="AC981:AG981"/>
    <mergeCell ref="AH981:AK981"/>
    <mergeCell ref="AH989:AK989"/>
    <mergeCell ref="AC958:AG958"/>
    <mergeCell ref="AH958:AK958"/>
    <mergeCell ref="J961:O961"/>
    <mergeCell ref="P961:X961"/>
    <mergeCell ref="Y961:AB961"/>
    <mergeCell ref="AC961:AG961"/>
    <mergeCell ref="AH961:AK961"/>
    <mergeCell ref="C960:I960"/>
    <mergeCell ref="J960:O960"/>
    <mergeCell ref="P960:X960"/>
    <mergeCell ref="Y960:AB960"/>
    <mergeCell ref="AC960:AG960"/>
    <mergeCell ref="AH960:AK960"/>
    <mergeCell ref="C962:I962"/>
    <mergeCell ref="J962:O962"/>
    <mergeCell ref="P962:X962"/>
    <mergeCell ref="Y962:AB962"/>
    <mergeCell ref="AC962:AG962"/>
    <mergeCell ref="AH962:AK962"/>
    <mergeCell ref="C959:I959"/>
    <mergeCell ref="J959:O959"/>
    <mergeCell ref="P959:X959"/>
    <mergeCell ref="Y959:AB959"/>
    <mergeCell ref="AC959:AG959"/>
    <mergeCell ref="AH959:AK959"/>
    <mergeCell ref="J954:O954"/>
    <mergeCell ref="P954:X954"/>
    <mergeCell ref="Y954:AB954"/>
    <mergeCell ref="C953:I953"/>
    <mergeCell ref="J953:O953"/>
    <mergeCell ref="P953:X953"/>
    <mergeCell ref="Y953:AB953"/>
    <mergeCell ref="C954:I954"/>
    <mergeCell ref="AC954:AG954"/>
    <mergeCell ref="AH954:AK954"/>
    <mergeCell ref="C964:I964"/>
    <mergeCell ref="J964:O964"/>
    <mergeCell ref="P964:X964"/>
    <mergeCell ref="Y964:AB964"/>
    <mergeCell ref="AC964:AG964"/>
    <mergeCell ref="AH964:AK964"/>
    <mergeCell ref="C966:I966"/>
    <mergeCell ref="J966:O966"/>
    <mergeCell ref="P966:X966"/>
    <mergeCell ref="Y966:AB966"/>
    <mergeCell ref="AC966:AG966"/>
    <mergeCell ref="AH966:AK966"/>
    <mergeCell ref="C957:I957"/>
    <mergeCell ref="J957:O957"/>
    <mergeCell ref="P957:X957"/>
    <mergeCell ref="Y957:AB957"/>
    <mergeCell ref="AC957:AG957"/>
    <mergeCell ref="AH957:AK957"/>
    <mergeCell ref="C958:I958"/>
    <mergeCell ref="J958:O958"/>
    <mergeCell ref="P958:X958"/>
    <mergeCell ref="Y958:AB958"/>
    <mergeCell ref="P946:X946"/>
    <mergeCell ref="Y946:AB946"/>
    <mergeCell ref="P945:X945"/>
    <mergeCell ref="Y945:AB945"/>
    <mergeCell ref="P948:X948"/>
    <mergeCell ref="Y948:AB948"/>
    <mergeCell ref="C947:I947"/>
    <mergeCell ref="J947:O947"/>
    <mergeCell ref="AC947:AG947"/>
    <mergeCell ref="AH947:AK947"/>
    <mergeCell ref="AC946:AG946"/>
    <mergeCell ref="AH946:AK946"/>
    <mergeCell ref="C945:I945"/>
    <mergeCell ref="J945:O945"/>
    <mergeCell ref="AC945:AG945"/>
    <mergeCell ref="AH945:AK945"/>
    <mergeCell ref="C955:I955"/>
    <mergeCell ref="J955:O955"/>
    <mergeCell ref="P955:X955"/>
    <mergeCell ref="Y955:AB955"/>
    <mergeCell ref="AC955:AG955"/>
    <mergeCell ref="AH955:AK955"/>
    <mergeCell ref="AH951:AK951"/>
    <mergeCell ref="AC950:AG950"/>
    <mergeCell ref="AH950:AK950"/>
    <mergeCell ref="C949:I949"/>
    <mergeCell ref="J949:O949"/>
    <mergeCell ref="AC949:AG949"/>
    <mergeCell ref="AH949:AK949"/>
    <mergeCell ref="J950:O950"/>
    <mergeCell ref="P950:X950"/>
    <mergeCell ref="Y950:AB950"/>
    <mergeCell ref="P942:X942"/>
    <mergeCell ref="Y942:AB942"/>
    <mergeCell ref="J939:O939"/>
    <mergeCell ref="AC939:AG939"/>
    <mergeCell ref="AH939:AK939"/>
    <mergeCell ref="J938:O938"/>
    <mergeCell ref="AC938:AG938"/>
    <mergeCell ref="AH938:AK938"/>
    <mergeCell ref="C942:I942"/>
    <mergeCell ref="J942:O942"/>
    <mergeCell ref="AC942:AG942"/>
    <mergeCell ref="AH942:AK942"/>
    <mergeCell ref="AH940:AK940"/>
    <mergeCell ref="C941:I941"/>
    <mergeCell ref="J941:O941"/>
    <mergeCell ref="AC941:AG941"/>
    <mergeCell ref="AH941:AK941"/>
    <mergeCell ref="C940:I940"/>
    <mergeCell ref="J940:O940"/>
    <mergeCell ref="AC940:AG9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M199:AP199"/>
    <mergeCell ref="AQ199:AT199"/>
    <mergeCell ref="AQ208:AT208"/>
    <mergeCell ref="AQ209:AR209"/>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AH992:AK992"/>
    <mergeCell ref="AL992:AO992"/>
    <mergeCell ref="AP992:AX992"/>
    <mergeCell ref="A998:B998"/>
    <mergeCell ref="A999:B999"/>
    <mergeCell ref="A996:B996"/>
    <mergeCell ref="A997:B997"/>
    <mergeCell ref="AH996:AK996"/>
    <mergeCell ref="AL996:AO996"/>
    <mergeCell ref="AP996:AX996"/>
    <mergeCell ref="AH995:AK995"/>
    <mergeCell ref="AL995:AO995"/>
    <mergeCell ref="AP995:AX995"/>
    <mergeCell ref="AH998:AK998"/>
    <mergeCell ref="AL998:AO998"/>
    <mergeCell ref="AP998:AX998"/>
    <mergeCell ref="AH999:AK999"/>
    <mergeCell ref="AL999:AO999"/>
    <mergeCell ref="AP999:AX999"/>
    <mergeCell ref="C992:I992"/>
    <mergeCell ref="J992:O992"/>
    <mergeCell ref="P992:X992"/>
    <mergeCell ref="Y992:AB992"/>
    <mergeCell ref="AC992:AG992"/>
    <mergeCell ref="C993:I993"/>
    <mergeCell ref="J993:O993"/>
    <mergeCell ref="P993:X993"/>
    <mergeCell ref="Y993:AB993"/>
    <mergeCell ref="A986:B986"/>
    <mergeCell ref="A987:B987"/>
    <mergeCell ref="A984:B984"/>
    <mergeCell ref="A985:B985"/>
    <mergeCell ref="AL984:AO984"/>
    <mergeCell ref="AP984:AX984"/>
    <mergeCell ref="A990:B990"/>
    <mergeCell ref="A991:B991"/>
    <mergeCell ref="A988:B988"/>
    <mergeCell ref="A989:B989"/>
    <mergeCell ref="AH988:AK988"/>
    <mergeCell ref="AL988:AO988"/>
    <mergeCell ref="AP988:AX988"/>
    <mergeCell ref="AH986:AK986"/>
    <mergeCell ref="AL986:AO986"/>
    <mergeCell ref="AP986:AX986"/>
    <mergeCell ref="A978:B978"/>
    <mergeCell ref="A979:B979"/>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C978:I978"/>
    <mergeCell ref="J978:O978"/>
    <mergeCell ref="A970:B970"/>
    <mergeCell ref="A971:B971"/>
    <mergeCell ref="A966:B966"/>
    <mergeCell ref="A969:B969"/>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C973:I973"/>
    <mergeCell ref="J973:O973"/>
    <mergeCell ref="P973:X973"/>
    <mergeCell ref="Y973:AB973"/>
    <mergeCell ref="AC973:AG973"/>
    <mergeCell ref="AH973:AK973"/>
    <mergeCell ref="A960:B960"/>
    <mergeCell ref="A961:B961"/>
    <mergeCell ref="A958:B958"/>
    <mergeCell ref="A959:B959"/>
    <mergeCell ref="AL958:AO958"/>
    <mergeCell ref="AP958:AX958"/>
    <mergeCell ref="A964:B964"/>
    <mergeCell ref="A965:B965"/>
    <mergeCell ref="A962:B962"/>
    <mergeCell ref="A963:B963"/>
    <mergeCell ref="AL962:AO962"/>
    <mergeCell ref="AP962:AX962"/>
    <mergeCell ref="AL960:AO960"/>
    <mergeCell ref="AP960:AX960"/>
    <mergeCell ref="A952:B952"/>
    <mergeCell ref="A953:B953"/>
    <mergeCell ref="A950:B950"/>
    <mergeCell ref="A951:B951"/>
    <mergeCell ref="AL950:AO950"/>
    <mergeCell ref="AP950:AX950"/>
    <mergeCell ref="A956:B956"/>
    <mergeCell ref="A957:B957"/>
    <mergeCell ref="A954:B954"/>
    <mergeCell ref="A955:B955"/>
    <mergeCell ref="AL954:AO954"/>
    <mergeCell ref="AP954:AX954"/>
    <mergeCell ref="AL951:AO951"/>
    <mergeCell ref="AP951:AX951"/>
    <mergeCell ref="AL952:AO952"/>
    <mergeCell ref="AP952:AX952"/>
    <mergeCell ref="P951:X951"/>
    <mergeCell ref="Y951:AB951"/>
    <mergeCell ref="A944:B944"/>
    <mergeCell ref="A945:B945"/>
    <mergeCell ref="A942:B942"/>
    <mergeCell ref="A943:B943"/>
    <mergeCell ref="AL942:AO942"/>
    <mergeCell ref="AP942:AX942"/>
    <mergeCell ref="A948:B948"/>
    <mergeCell ref="A949:B949"/>
    <mergeCell ref="A946:B946"/>
    <mergeCell ref="A947:B947"/>
    <mergeCell ref="AL946:AO946"/>
    <mergeCell ref="AP946:AX946"/>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L939:AO939"/>
    <mergeCell ref="AP939:AX939"/>
    <mergeCell ref="AL940:AO940"/>
    <mergeCell ref="AP940:AX940"/>
    <mergeCell ref="AL941:AO941"/>
    <mergeCell ref="AP941:AX941"/>
    <mergeCell ref="P940:X940"/>
    <mergeCell ref="Y940:AB940"/>
    <mergeCell ref="C939:I939"/>
    <mergeCell ref="P939:X939"/>
    <mergeCell ref="Y939:AB939"/>
    <mergeCell ref="C938:I938"/>
    <mergeCell ref="P938:X938"/>
    <mergeCell ref="Y938:AB938"/>
    <mergeCell ref="P941:X941"/>
    <mergeCell ref="Y941:AB941"/>
    <mergeCell ref="AL943:AO943"/>
    <mergeCell ref="AP943:AX943"/>
    <mergeCell ref="AL944:AO944"/>
    <mergeCell ref="AP944:AX944"/>
    <mergeCell ref="AL947:AO947"/>
    <mergeCell ref="AP947:AX947"/>
    <mergeCell ref="C944:I944"/>
    <mergeCell ref="P944:X944"/>
    <mergeCell ref="Y944:AB944"/>
    <mergeCell ref="P943:X943"/>
    <mergeCell ref="Y943:AB943"/>
    <mergeCell ref="C943:I943"/>
    <mergeCell ref="J943:O943"/>
    <mergeCell ref="AC943:AG943"/>
    <mergeCell ref="AL948:AO948"/>
    <mergeCell ref="AP948:AX948"/>
    <mergeCell ref="AL949:AO949"/>
    <mergeCell ref="AP949:AX949"/>
    <mergeCell ref="P949:X949"/>
    <mergeCell ref="Y949:AB949"/>
    <mergeCell ref="AH948:AK948"/>
    <mergeCell ref="C948:I948"/>
    <mergeCell ref="J948:O948"/>
    <mergeCell ref="AC948:AG948"/>
    <mergeCell ref="AH943:AK943"/>
    <mergeCell ref="AH944:AK944"/>
    <mergeCell ref="J944:O944"/>
    <mergeCell ref="AC944:AG944"/>
    <mergeCell ref="P947:X947"/>
    <mergeCell ref="Y947:AB947"/>
    <mergeCell ref="C946:I946"/>
    <mergeCell ref="J946:O946"/>
    <mergeCell ref="C950:I950"/>
    <mergeCell ref="C951:I951"/>
    <mergeCell ref="J951:O951"/>
    <mergeCell ref="AC951:AG951"/>
    <mergeCell ref="AL953:AO953"/>
    <mergeCell ref="AP953:AX953"/>
    <mergeCell ref="AL955:AO955"/>
    <mergeCell ref="AP955:AX955"/>
    <mergeCell ref="AL956:AO956"/>
    <mergeCell ref="AP956:AX956"/>
    <mergeCell ref="AL957:AO957"/>
    <mergeCell ref="AP957:AX957"/>
    <mergeCell ref="AL959:AO959"/>
    <mergeCell ref="AP959:AX959"/>
    <mergeCell ref="AL961:AO961"/>
    <mergeCell ref="AP961:AX961"/>
    <mergeCell ref="AL963:AO963"/>
    <mergeCell ref="AP963:AX963"/>
    <mergeCell ref="AH952:AK952"/>
    <mergeCell ref="AC953:AG953"/>
    <mergeCell ref="AH953:AK953"/>
    <mergeCell ref="C952:I952"/>
    <mergeCell ref="J952:O952"/>
    <mergeCell ref="P952:X952"/>
    <mergeCell ref="AC952:AG952"/>
    <mergeCell ref="Y952:AB952"/>
    <mergeCell ref="C956:I956"/>
    <mergeCell ref="J956:O956"/>
    <mergeCell ref="P956:X956"/>
    <mergeCell ref="Y956:AB956"/>
    <mergeCell ref="AC956:AG956"/>
    <mergeCell ref="AH956:AK956"/>
    <mergeCell ref="AL964:AO964"/>
    <mergeCell ref="AP964:AX964"/>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5:I965"/>
    <mergeCell ref="J965:O965"/>
    <mergeCell ref="P965:X965"/>
    <mergeCell ref="Y965:AB965"/>
    <mergeCell ref="AC965:AG965"/>
    <mergeCell ref="AH965:AK965"/>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AL981:AO981"/>
    <mergeCell ref="AP981:AX981"/>
    <mergeCell ref="AL982:AO982"/>
    <mergeCell ref="AP982:AX982"/>
    <mergeCell ref="AL983:AO983"/>
    <mergeCell ref="AP983:AX983"/>
    <mergeCell ref="AH985:AK985"/>
    <mergeCell ref="AL985:AO985"/>
    <mergeCell ref="AP985:AX985"/>
    <mergeCell ref="AH987:AK987"/>
    <mergeCell ref="AL987:AO987"/>
    <mergeCell ref="AP987:AX987"/>
    <mergeCell ref="AH982:AK982"/>
    <mergeCell ref="C984:I984"/>
    <mergeCell ref="J984:O984"/>
    <mergeCell ref="P984:X984"/>
    <mergeCell ref="Y984:AB984"/>
    <mergeCell ref="AC984:AG984"/>
    <mergeCell ref="AH984:AK984"/>
    <mergeCell ref="C983:I983"/>
    <mergeCell ref="J983:O983"/>
    <mergeCell ref="P983:X983"/>
    <mergeCell ref="Y983:AB983"/>
    <mergeCell ref="AC983:AG983"/>
    <mergeCell ref="AH983:AK983"/>
    <mergeCell ref="C985:I985"/>
    <mergeCell ref="J985:O985"/>
    <mergeCell ref="P985:X985"/>
    <mergeCell ref="Y985:AB985"/>
    <mergeCell ref="AC985:AG985"/>
    <mergeCell ref="AL989:AO989"/>
    <mergeCell ref="AP989:AX989"/>
    <mergeCell ref="AH990:AK990"/>
    <mergeCell ref="AL990:AO990"/>
    <mergeCell ref="AP990:AX990"/>
    <mergeCell ref="AH991:AK991"/>
    <mergeCell ref="AL991:AO991"/>
    <mergeCell ref="AP991:AX991"/>
    <mergeCell ref="AH993:AK993"/>
    <mergeCell ref="AL993:AO993"/>
    <mergeCell ref="AP993:AX993"/>
    <mergeCell ref="AH994:AK994"/>
    <mergeCell ref="AL994:AO994"/>
    <mergeCell ref="AP994:AX994"/>
    <mergeCell ref="AH997:AK997"/>
    <mergeCell ref="AL997:AO997"/>
    <mergeCell ref="AP997:AX997"/>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M195:AP195"/>
    <mergeCell ref="AQ195:AT195"/>
    <mergeCell ref="AU195:AX195"/>
    <mergeCell ref="AI192:AL193"/>
    <mergeCell ref="AM192:AP193"/>
    <mergeCell ref="G192:X193"/>
    <mergeCell ref="Y192:AA193"/>
    <mergeCell ref="AB192:AD193"/>
    <mergeCell ref="AE192:AH193"/>
    <mergeCell ref="AI195:AL195"/>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10"/>
  <conditionalFormatting sqref="P14:AQ14">
    <cfRule type="expression" dxfId="2785" priority="14105">
      <formula>IF(RIGHT(TEXT(P14,"0.#"),1)=".",FALSE,TRUE)</formula>
    </cfRule>
    <cfRule type="expression" dxfId="2784" priority="14106">
      <formula>IF(RIGHT(TEXT(P14,"0.#"),1)=".",TRUE,FALSE)</formula>
    </cfRule>
  </conditionalFormatting>
  <conditionalFormatting sqref="AE32">
    <cfRule type="expression" dxfId="2783" priority="14095">
      <formula>IF(RIGHT(TEXT(AE32,"0.#"),1)=".",FALSE,TRUE)</formula>
    </cfRule>
    <cfRule type="expression" dxfId="2782" priority="14096">
      <formula>IF(RIGHT(TEXT(AE32,"0.#"),1)=".",TRUE,FALSE)</formula>
    </cfRule>
  </conditionalFormatting>
  <conditionalFormatting sqref="P18:AX18">
    <cfRule type="expression" dxfId="2781" priority="13981">
      <formula>IF(RIGHT(TEXT(P18,"0.#"),1)=".",FALSE,TRUE)</formula>
    </cfRule>
    <cfRule type="expression" dxfId="2780" priority="13982">
      <formula>IF(RIGHT(TEXT(P18,"0.#"),1)=".",TRUE,FALSE)</formula>
    </cfRule>
  </conditionalFormatting>
  <conditionalFormatting sqref="Y792">
    <cfRule type="expression" dxfId="2779" priority="13973">
      <formula>IF(RIGHT(TEXT(Y792,"0.#"),1)=".",FALSE,TRUE)</formula>
    </cfRule>
    <cfRule type="expression" dxfId="2778" priority="13974">
      <formula>IF(RIGHT(TEXT(Y792,"0.#"),1)=".",TRUE,FALSE)</formula>
    </cfRule>
  </conditionalFormatting>
  <conditionalFormatting sqref="Y823:Y830 Y821 Y810:Y817 Y808 Y797:Y804 Y795">
    <cfRule type="expression" dxfId="2777" priority="13755">
      <formula>IF(RIGHT(TEXT(Y795,"0.#"),1)=".",FALSE,TRUE)</formula>
    </cfRule>
    <cfRule type="expression" dxfId="2776" priority="13756">
      <formula>IF(RIGHT(TEXT(Y795,"0.#"),1)=".",TRUE,FALSE)</formula>
    </cfRule>
  </conditionalFormatting>
  <conditionalFormatting sqref="P13:AX13 P15:AX15 P16:AQ17">
    <cfRule type="expression" dxfId="2775" priority="13803">
      <formula>IF(RIGHT(TEXT(P13,"0.#"),1)=".",FALSE,TRUE)</formula>
    </cfRule>
    <cfRule type="expression" dxfId="2774" priority="13804">
      <formula>IF(RIGHT(TEXT(P13,"0.#"),1)=".",TRUE,FALSE)</formula>
    </cfRule>
  </conditionalFormatting>
  <conditionalFormatting sqref="P19:AJ19">
    <cfRule type="expression" dxfId="2773" priority="13801">
      <formula>IF(RIGHT(TEXT(P19,"0.#"),1)=".",FALSE,TRUE)</formula>
    </cfRule>
    <cfRule type="expression" dxfId="2772" priority="13802">
      <formula>IF(RIGHT(TEXT(P19,"0.#"),1)=".",TRUE,FALSE)</formula>
    </cfRule>
  </conditionalFormatting>
  <conditionalFormatting sqref="AE101">
    <cfRule type="expression" dxfId="2771" priority="13793">
      <formula>IF(RIGHT(TEXT(AE101,"0.#"),1)=".",FALSE,TRUE)</formula>
    </cfRule>
    <cfRule type="expression" dxfId="2770" priority="13794">
      <formula>IF(RIGHT(TEXT(AE101,"0.#"),1)=".",TRUE,FALSE)</formula>
    </cfRule>
  </conditionalFormatting>
  <conditionalFormatting sqref="Y785:Y791">
    <cfRule type="expression" dxfId="2769" priority="13779">
      <formula>IF(RIGHT(TEXT(Y785,"0.#"),1)=".",FALSE,TRUE)</formula>
    </cfRule>
    <cfRule type="expression" dxfId="2768" priority="13780">
      <formula>IF(RIGHT(TEXT(Y785,"0.#"),1)=".",TRUE,FALSE)</formula>
    </cfRule>
  </conditionalFormatting>
  <conditionalFormatting sqref="AU783">
    <cfRule type="expression" dxfId="2767" priority="13777">
      <formula>IF(RIGHT(TEXT(AU783,"0.#"),1)=".",FALSE,TRUE)</formula>
    </cfRule>
    <cfRule type="expression" dxfId="2766" priority="13778">
      <formula>IF(RIGHT(TEXT(AU783,"0.#"),1)=".",TRUE,FALSE)</formula>
    </cfRule>
  </conditionalFormatting>
  <conditionalFormatting sqref="AU792">
    <cfRule type="expression" dxfId="2765" priority="13775">
      <formula>IF(RIGHT(TEXT(AU792,"0.#"),1)=".",FALSE,TRUE)</formula>
    </cfRule>
    <cfRule type="expression" dxfId="2764" priority="13776">
      <formula>IF(RIGHT(TEXT(AU792,"0.#"),1)=".",TRUE,FALSE)</formula>
    </cfRule>
  </conditionalFormatting>
  <conditionalFormatting sqref="AU784:AU791 AU782">
    <cfRule type="expression" dxfId="2763" priority="13773">
      <formula>IF(RIGHT(TEXT(AU782,"0.#"),1)=".",FALSE,TRUE)</formula>
    </cfRule>
    <cfRule type="expression" dxfId="2762" priority="13774">
      <formula>IF(RIGHT(TEXT(AU782,"0.#"),1)=".",TRUE,FALSE)</formula>
    </cfRule>
  </conditionalFormatting>
  <conditionalFormatting sqref="Y822 Y809 Y796">
    <cfRule type="expression" dxfId="2761" priority="13759">
      <formula>IF(RIGHT(TEXT(Y796,"0.#"),1)=".",FALSE,TRUE)</formula>
    </cfRule>
    <cfRule type="expression" dxfId="2760" priority="13760">
      <formula>IF(RIGHT(TEXT(Y796,"0.#"),1)=".",TRUE,FALSE)</formula>
    </cfRule>
  </conditionalFormatting>
  <conditionalFormatting sqref="Y831 Y818 Y805">
    <cfRule type="expression" dxfId="2759" priority="13757">
      <formula>IF(RIGHT(TEXT(Y805,"0.#"),1)=".",FALSE,TRUE)</formula>
    </cfRule>
    <cfRule type="expression" dxfId="2758" priority="13758">
      <formula>IF(RIGHT(TEXT(Y805,"0.#"),1)=".",TRUE,FALSE)</formula>
    </cfRule>
  </conditionalFormatting>
  <conditionalFormatting sqref="AU822 AU809 AU796">
    <cfRule type="expression" dxfId="2757" priority="13753">
      <formula>IF(RIGHT(TEXT(AU796,"0.#"),1)=".",FALSE,TRUE)</formula>
    </cfRule>
    <cfRule type="expression" dxfId="2756" priority="13754">
      <formula>IF(RIGHT(TEXT(AU796,"0.#"),1)=".",TRUE,FALSE)</formula>
    </cfRule>
  </conditionalFormatting>
  <conditionalFormatting sqref="AU831 AU818 AU805">
    <cfRule type="expression" dxfId="2755" priority="13751">
      <formula>IF(RIGHT(TEXT(AU805,"0.#"),1)=".",FALSE,TRUE)</formula>
    </cfRule>
    <cfRule type="expression" dxfId="2754" priority="13752">
      <formula>IF(RIGHT(TEXT(AU805,"0.#"),1)=".",TRUE,FALSE)</formula>
    </cfRule>
  </conditionalFormatting>
  <conditionalFormatting sqref="AU823:AU830 AU821 AU810:AU817 AU808 AU797:AU804 AU795">
    <cfRule type="expression" dxfId="2753" priority="13749">
      <formula>IF(RIGHT(TEXT(AU795,"0.#"),1)=".",FALSE,TRUE)</formula>
    </cfRule>
    <cfRule type="expression" dxfId="2752" priority="13750">
      <formula>IF(RIGHT(TEXT(AU795,"0.#"),1)=".",TRUE,FALSE)</formula>
    </cfRule>
  </conditionalFormatting>
  <conditionalFormatting sqref="AM87">
    <cfRule type="expression" dxfId="2751" priority="13403">
      <formula>IF(RIGHT(TEXT(AM87,"0.#"),1)=".",FALSE,TRUE)</formula>
    </cfRule>
    <cfRule type="expression" dxfId="2750" priority="13404">
      <formula>IF(RIGHT(TEXT(AM87,"0.#"),1)=".",TRUE,FALSE)</formula>
    </cfRule>
  </conditionalFormatting>
  <conditionalFormatting sqref="AE55">
    <cfRule type="expression" dxfId="2749" priority="13471">
      <formula>IF(RIGHT(TEXT(AE55,"0.#"),1)=".",FALSE,TRUE)</formula>
    </cfRule>
    <cfRule type="expression" dxfId="2748" priority="13472">
      <formula>IF(RIGHT(TEXT(AE55,"0.#"),1)=".",TRUE,FALSE)</formula>
    </cfRule>
  </conditionalFormatting>
  <conditionalFormatting sqref="AI55">
    <cfRule type="expression" dxfId="2747" priority="13469">
      <formula>IF(RIGHT(TEXT(AI55,"0.#"),1)=".",FALSE,TRUE)</formula>
    </cfRule>
    <cfRule type="expression" dxfId="2746" priority="13470">
      <formula>IF(RIGHT(TEXT(AI55,"0.#"),1)=".",TRUE,FALSE)</formula>
    </cfRule>
  </conditionalFormatting>
  <conditionalFormatting sqref="AM34">
    <cfRule type="expression" dxfId="2745" priority="13549">
      <formula>IF(RIGHT(TEXT(AM34,"0.#"),1)=".",FALSE,TRUE)</formula>
    </cfRule>
    <cfRule type="expression" dxfId="2744" priority="13550">
      <formula>IF(RIGHT(TEXT(AM34,"0.#"),1)=".",TRUE,FALSE)</formula>
    </cfRule>
  </conditionalFormatting>
  <conditionalFormatting sqref="AE33">
    <cfRule type="expression" dxfId="2743" priority="13563">
      <formula>IF(RIGHT(TEXT(AE33,"0.#"),1)=".",FALSE,TRUE)</formula>
    </cfRule>
    <cfRule type="expression" dxfId="2742" priority="13564">
      <formula>IF(RIGHT(TEXT(AE33,"0.#"),1)=".",TRUE,FALSE)</formula>
    </cfRule>
  </conditionalFormatting>
  <conditionalFormatting sqref="AE34">
    <cfRule type="expression" dxfId="2741" priority="13561">
      <formula>IF(RIGHT(TEXT(AE34,"0.#"),1)=".",FALSE,TRUE)</formula>
    </cfRule>
    <cfRule type="expression" dxfId="2740" priority="13562">
      <formula>IF(RIGHT(TEXT(AE34,"0.#"),1)=".",TRUE,FALSE)</formula>
    </cfRule>
  </conditionalFormatting>
  <conditionalFormatting sqref="AI34">
    <cfRule type="expression" dxfId="2739" priority="13559">
      <formula>IF(RIGHT(TEXT(AI34,"0.#"),1)=".",FALSE,TRUE)</formula>
    </cfRule>
    <cfRule type="expression" dxfId="2738" priority="13560">
      <formula>IF(RIGHT(TEXT(AI34,"0.#"),1)=".",TRUE,FALSE)</formula>
    </cfRule>
  </conditionalFormatting>
  <conditionalFormatting sqref="AI33">
    <cfRule type="expression" dxfId="2737" priority="13557">
      <formula>IF(RIGHT(TEXT(AI33,"0.#"),1)=".",FALSE,TRUE)</formula>
    </cfRule>
    <cfRule type="expression" dxfId="2736" priority="13558">
      <formula>IF(RIGHT(TEXT(AI33,"0.#"),1)=".",TRUE,FALSE)</formula>
    </cfRule>
  </conditionalFormatting>
  <conditionalFormatting sqref="AI32">
    <cfRule type="expression" dxfId="2735" priority="13555">
      <formula>IF(RIGHT(TEXT(AI32,"0.#"),1)=".",FALSE,TRUE)</formula>
    </cfRule>
    <cfRule type="expression" dxfId="2734" priority="13556">
      <formula>IF(RIGHT(TEXT(AI32,"0.#"),1)=".",TRUE,FALSE)</formula>
    </cfRule>
  </conditionalFormatting>
  <conditionalFormatting sqref="AM32">
    <cfRule type="expression" dxfId="2733" priority="13553">
      <formula>IF(RIGHT(TEXT(AM32,"0.#"),1)=".",FALSE,TRUE)</formula>
    </cfRule>
    <cfRule type="expression" dxfId="2732" priority="13554">
      <formula>IF(RIGHT(TEXT(AM32,"0.#"),1)=".",TRUE,FALSE)</formula>
    </cfRule>
  </conditionalFormatting>
  <conditionalFormatting sqref="AM33">
    <cfRule type="expression" dxfId="2731" priority="13551">
      <formula>IF(RIGHT(TEXT(AM33,"0.#"),1)=".",FALSE,TRUE)</formula>
    </cfRule>
    <cfRule type="expression" dxfId="2730" priority="13552">
      <formula>IF(RIGHT(TEXT(AM33,"0.#"),1)=".",TRUE,FALSE)</formula>
    </cfRule>
  </conditionalFormatting>
  <conditionalFormatting sqref="AQ32:AQ34">
    <cfRule type="expression" dxfId="2729" priority="13543">
      <formula>IF(RIGHT(TEXT(AQ32,"0.#"),1)=".",FALSE,TRUE)</formula>
    </cfRule>
    <cfRule type="expression" dxfId="2728" priority="13544">
      <formula>IF(RIGHT(TEXT(AQ32,"0.#"),1)=".",TRUE,FALSE)</formula>
    </cfRule>
  </conditionalFormatting>
  <conditionalFormatting sqref="AU32:AU34">
    <cfRule type="expression" dxfId="2727" priority="13541">
      <formula>IF(RIGHT(TEXT(AU32,"0.#"),1)=".",FALSE,TRUE)</formula>
    </cfRule>
    <cfRule type="expression" dxfId="2726" priority="13542">
      <formula>IF(RIGHT(TEXT(AU32,"0.#"),1)=".",TRUE,FALSE)</formula>
    </cfRule>
  </conditionalFormatting>
  <conditionalFormatting sqref="AE53">
    <cfRule type="expression" dxfId="2725" priority="13475">
      <formula>IF(RIGHT(TEXT(AE53,"0.#"),1)=".",FALSE,TRUE)</formula>
    </cfRule>
    <cfRule type="expression" dxfId="2724" priority="13476">
      <formula>IF(RIGHT(TEXT(AE53,"0.#"),1)=".",TRUE,FALSE)</formula>
    </cfRule>
  </conditionalFormatting>
  <conditionalFormatting sqref="AE54">
    <cfRule type="expression" dxfId="2723" priority="13473">
      <formula>IF(RIGHT(TEXT(AE54,"0.#"),1)=".",FALSE,TRUE)</formula>
    </cfRule>
    <cfRule type="expression" dxfId="2722" priority="13474">
      <formula>IF(RIGHT(TEXT(AE54,"0.#"),1)=".",TRUE,FALSE)</formula>
    </cfRule>
  </conditionalFormatting>
  <conditionalFormatting sqref="AI54">
    <cfRule type="expression" dxfId="2721" priority="13467">
      <formula>IF(RIGHT(TEXT(AI54,"0.#"),1)=".",FALSE,TRUE)</formula>
    </cfRule>
    <cfRule type="expression" dxfId="2720" priority="13468">
      <formula>IF(RIGHT(TEXT(AI54,"0.#"),1)=".",TRUE,FALSE)</formula>
    </cfRule>
  </conditionalFormatting>
  <conditionalFormatting sqref="AI53">
    <cfRule type="expression" dxfId="2719" priority="13465">
      <formula>IF(RIGHT(TEXT(AI53,"0.#"),1)=".",FALSE,TRUE)</formula>
    </cfRule>
    <cfRule type="expression" dxfId="2718" priority="13466">
      <formula>IF(RIGHT(TEXT(AI53,"0.#"),1)=".",TRUE,FALSE)</formula>
    </cfRule>
  </conditionalFormatting>
  <conditionalFormatting sqref="AM53">
    <cfRule type="expression" dxfId="2717" priority="13463">
      <formula>IF(RIGHT(TEXT(AM53,"0.#"),1)=".",FALSE,TRUE)</formula>
    </cfRule>
    <cfRule type="expression" dxfId="2716" priority="13464">
      <formula>IF(RIGHT(TEXT(AM53,"0.#"),1)=".",TRUE,FALSE)</formula>
    </cfRule>
  </conditionalFormatting>
  <conditionalFormatting sqref="AM54">
    <cfRule type="expression" dxfId="2715" priority="13461">
      <formula>IF(RIGHT(TEXT(AM54,"0.#"),1)=".",FALSE,TRUE)</formula>
    </cfRule>
    <cfRule type="expression" dxfId="2714" priority="13462">
      <formula>IF(RIGHT(TEXT(AM54,"0.#"),1)=".",TRUE,FALSE)</formula>
    </cfRule>
  </conditionalFormatting>
  <conditionalFormatting sqref="AM55">
    <cfRule type="expression" dxfId="2713" priority="13459">
      <formula>IF(RIGHT(TEXT(AM55,"0.#"),1)=".",FALSE,TRUE)</formula>
    </cfRule>
    <cfRule type="expression" dxfId="2712" priority="13460">
      <formula>IF(RIGHT(TEXT(AM55,"0.#"),1)=".",TRUE,FALSE)</formula>
    </cfRule>
  </conditionalFormatting>
  <conditionalFormatting sqref="AE60">
    <cfRule type="expression" dxfId="2711" priority="13445">
      <formula>IF(RIGHT(TEXT(AE60,"0.#"),1)=".",FALSE,TRUE)</formula>
    </cfRule>
    <cfRule type="expression" dxfId="2710" priority="13446">
      <formula>IF(RIGHT(TEXT(AE60,"0.#"),1)=".",TRUE,FALSE)</formula>
    </cfRule>
  </conditionalFormatting>
  <conditionalFormatting sqref="AE61">
    <cfRule type="expression" dxfId="2709" priority="13443">
      <formula>IF(RIGHT(TEXT(AE61,"0.#"),1)=".",FALSE,TRUE)</formula>
    </cfRule>
    <cfRule type="expression" dxfId="2708" priority="13444">
      <formula>IF(RIGHT(TEXT(AE61,"0.#"),1)=".",TRUE,FALSE)</formula>
    </cfRule>
  </conditionalFormatting>
  <conditionalFormatting sqref="AE62">
    <cfRule type="expression" dxfId="2707" priority="13441">
      <formula>IF(RIGHT(TEXT(AE62,"0.#"),1)=".",FALSE,TRUE)</formula>
    </cfRule>
    <cfRule type="expression" dxfId="2706" priority="13442">
      <formula>IF(RIGHT(TEXT(AE62,"0.#"),1)=".",TRUE,FALSE)</formula>
    </cfRule>
  </conditionalFormatting>
  <conditionalFormatting sqref="AI62">
    <cfRule type="expression" dxfId="2705" priority="13439">
      <formula>IF(RIGHT(TEXT(AI62,"0.#"),1)=".",FALSE,TRUE)</formula>
    </cfRule>
    <cfRule type="expression" dxfId="2704" priority="13440">
      <formula>IF(RIGHT(TEXT(AI62,"0.#"),1)=".",TRUE,FALSE)</formula>
    </cfRule>
  </conditionalFormatting>
  <conditionalFormatting sqref="AI61">
    <cfRule type="expression" dxfId="2703" priority="13437">
      <formula>IF(RIGHT(TEXT(AI61,"0.#"),1)=".",FALSE,TRUE)</formula>
    </cfRule>
    <cfRule type="expression" dxfId="2702" priority="13438">
      <formula>IF(RIGHT(TEXT(AI61,"0.#"),1)=".",TRUE,FALSE)</formula>
    </cfRule>
  </conditionalFormatting>
  <conditionalFormatting sqref="AI60">
    <cfRule type="expression" dxfId="2701" priority="13435">
      <formula>IF(RIGHT(TEXT(AI60,"0.#"),1)=".",FALSE,TRUE)</formula>
    </cfRule>
    <cfRule type="expression" dxfId="2700" priority="13436">
      <formula>IF(RIGHT(TEXT(AI60,"0.#"),1)=".",TRUE,FALSE)</formula>
    </cfRule>
  </conditionalFormatting>
  <conditionalFormatting sqref="AM60">
    <cfRule type="expression" dxfId="2699" priority="13433">
      <formula>IF(RIGHT(TEXT(AM60,"0.#"),1)=".",FALSE,TRUE)</formula>
    </cfRule>
    <cfRule type="expression" dxfId="2698" priority="13434">
      <formula>IF(RIGHT(TEXT(AM60,"0.#"),1)=".",TRUE,FALSE)</formula>
    </cfRule>
  </conditionalFormatting>
  <conditionalFormatting sqref="AM61">
    <cfRule type="expression" dxfId="2697" priority="13431">
      <formula>IF(RIGHT(TEXT(AM61,"0.#"),1)=".",FALSE,TRUE)</formula>
    </cfRule>
    <cfRule type="expression" dxfId="2696" priority="13432">
      <formula>IF(RIGHT(TEXT(AM61,"0.#"),1)=".",TRUE,FALSE)</formula>
    </cfRule>
  </conditionalFormatting>
  <conditionalFormatting sqref="AM62">
    <cfRule type="expression" dxfId="2695" priority="13429">
      <formula>IF(RIGHT(TEXT(AM62,"0.#"),1)=".",FALSE,TRUE)</formula>
    </cfRule>
    <cfRule type="expression" dxfId="2694" priority="13430">
      <formula>IF(RIGHT(TEXT(AM62,"0.#"),1)=".",TRUE,FALSE)</formula>
    </cfRule>
  </conditionalFormatting>
  <conditionalFormatting sqref="AE87">
    <cfRule type="expression" dxfId="2693" priority="13415">
      <formula>IF(RIGHT(TEXT(AE87,"0.#"),1)=".",FALSE,TRUE)</formula>
    </cfRule>
    <cfRule type="expression" dxfId="2692" priority="13416">
      <formula>IF(RIGHT(TEXT(AE87,"0.#"),1)=".",TRUE,FALSE)</formula>
    </cfRule>
  </conditionalFormatting>
  <conditionalFormatting sqref="AE88">
    <cfRule type="expression" dxfId="2691" priority="13413">
      <formula>IF(RIGHT(TEXT(AE88,"0.#"),1)=".",FALSE,TRUE)</formula>
    </cfRule>
    <cfRule type="expression" dxfId="2690" priority="13414">
      <formula>IF(RIGHT(TEXT(AE88,"0.#"),1)=".",TRUE,FALSE)</formula>
    </cfRule>
  </conditionalFormatting>
  <conditionalFormatting sqref="AE89">
    <cfRule type="expression" dxfId="2689" priority="13411">
      <formula>IF(RIGHT(TEXT(AE89,"0.#"),1)=".",FALSE,TRUE)</formula>
    </cfRule>
    <cfRule type="expression" dxfId="2688" priority="13412">
      <formula>IF(RIGHT(TEXT(AE89,"0.#"),1)=".",TRUE,FALSE)</formula>
    </cfRule>
  </conditionalFormatting>
  <conditionalFormatting sqref="AI89">
    <cfRule type="expression" dxfId="2687" priority="13409">
      <formula>IF(RIGHT(TEXT(AI89,"0.#"),1)=".",FALSE,TRUE)</formula>
    </cfRule>
    <cfRule type="expression" dxfId="2686" priority="13410">
      <formula>IF(RIGHT(TEXT(AI89,"0.#"),1)=".",TRUE,FALSE)</formula>
    </cfRule>
  </conditionalFormatting>
  <conditionalFormatting sqref="AI88">
    <cfRule type="expression" dxfId="2685" priority="13407">
      <formula>IF(RIGHT(TEXT(AI88,"0.#"),1)=".",FALSE,TRUE)</formula>
    </cfRule>
    <cfRule type="expression" dxfId="2684" priority="13408">
      <formula>IF(RIGHT(TEXT(AI88,"0.#"),1)=".",TRUE,FALSE)</formula>
    </cfRule>
  </conditionalFormatting>
  <conditionalFormatting sqref="AI87">
    <cfRule type="expression" dxfId="2683" priority="13405">
      <formula>IF(RIGHT(TEXT(AI87,"0.#"),1)=".",FALSE,TRUE)</formula>
    </cfRule>
    <cfRule type="expression" dxfId="2682" priority="13406">
      <formula>IF(RIGHT(TEXT(AI87,"0.#"),1)=".",TRUE,FALSE)</formula>
    </cfRule>
  </conditionalFormatting>
  <conditionalFormatting sqref="AM88">
    <cfRule type="expression" dxfId="2681" priority="13401">
      <formula>IF(RIGHT(TEXT(AM88,"0.#"),1)=".",FALSE,TRUE)</formula>
    </cfRule>
    <cfRule type="expression" dxfId="2680" priority="13402">
      <formula>IF(RIGHT(TEXT(AM88,"0.#"),1)=".",TRUE,FALSE)</formula>
    </cfRule>
  </conditionalFormatting>
  <conditionalFormatting sqref="AM89">
    <cfRule type="expression" dxfId="2679" priority="13399">
      <formula>IF(RIGHT(TEXT(AM89,"0.#"),1)=".",FALSE,TRUE)</formula>
    </cfRule>
    <cfRule type="expression" dxfId="2678" priority="13400">
      <formula>IF(RIGHT(TEXT(AM89,"0.#"),1)=".",TRUE,FALSE)</formula>
    </cfRule>
  </conditionalFormatting>
  <conditionalFormatting sqref="AE92">
    <cfRule type="expression" dxfId="2677" priority="13385">
      <formula>IF(RIGHT(TEXT(AE92,"0.#"),1)=".",FALSE,TRUE)</formula>
    </cfRule>
    <cfRule type="expression" dxfId="2676" priority="13386">
      <formula>IF(RIGHT(TEXT(AE92,"0.#"),1)=".",TRUE,FALSE)</formula>
    </cfRule>
  </conditionalFormatting>
  <conditionalFormatting sqref="AE93">
    <cfRule type="expression" dxfId="2675" priority="13383">
      <formula>IF(RIGHT(TEXT(AE93,"0.#"),1)=".",FALSE,TRUE)</formula>
    </cfRule>
    <cfRule type="expression" dxfId="2674" priority="13384">
      <formula>IF(RIGHT(TEXT(AE93,"0.#"),1)=".",TRUE,FALSE)</formula>
    </cfRule>
  </conditionalFormatting>
  <conditionalFormatting sqref="AE94">
    <cfRule type="expression" dxfId="2673" priority="13381">
      <formula>IF(RIGHT(TEXT(AE94,"0.#"),1)=".",FALSE,TRUE)</formula>
    </cfRule>
    <cfRule type="expression" dxfId="2672" priority="13382">
      <formula>IF(RIGHT(TEXT(AE94,"0.#"),1)=".",TRUE,FALSE)</formula>
    </cfRule>
  </conditionalFormatting>
  <conditionalFormatting sqref="AI94">
    <cfRule type="expression" dxfId="2671" priority="13379">
      <formula>IF(RIGHT(TEXT(AI94,"0.#"),1)=".",FALSE,TRUE)</formula>
    </cfRule>
    <cfRule type="expression" dxfId="2670" priority="13380">
      <formula>IF(RIGHT(TEXT(AI94,"0.#"),1)=".",TRUE,FALSE)</formula>
    </cfRule>
  </conditionalFormatting>
  <conditionalFormatting sqref="AI93">
    <cfRule type="expression" dxfId="2669" priority="13377">
      <formula>IF(RIGHT(TEXT(AI93,"0.#"),1)=".",FALSE,TRUE)</formula>
    </cfRule>
    <cfRule type="expression" dxfId="2668" priority="13378">
      <formula>IF(RIGHT(TEXT(AI93,"0.#"),1)=".",TRUE,FALSE)</formula>
    </cfRule>
  </conditionalFormatting>
  <conditionalFormatting sqref="AI92">
    <cfRule type="expression" dxfId="2667" priority="13375">
      <formula>IF(RIGHT(TEXT(AI92,"0.#"),1)=".",FALSE,TRUE)</formula>
    </cfRule>
    <cfRule type="expression" dxfId="2666" priority="13376">
      <formula>IF(RIGHT(TEXT(AI92,"0.#"),1)=".",TRUE,FALSE)</formula>
    </cfRule>
  </conditionalFormatting>
  <conditionalFormatting sqref="AM92">
    <cfRule type="expression" dxfId="2665" priority="13373">
      <formula>IF(RIGHT(TEXT(AM92,"0.#"),1)=".",FALSE,TRUE)</formula>
    </cfRule>
    <cfRule type="expression" dxfId="2664" priority="13374">
      <formula>IF(RIGHT(TEXT(AM92,"0.#"),1)=".",TRUE,FALSE)</formula>
    </cfRule>
  </conditionalFormatting>
  <conditionalFormatting sqref="AM93">
    <cfRule type="expression" dxfId="2663" priority="13371">
      <formula>IF(RIGHT(TEXT(AM93,"0.#"),1)=".",FALSE,TRUE)</formula>
    </cfRule>
    <cfRule type="expression" dxfId="2662" priority="13372">
      <formula>IF(RIGHT(TEXT(AM93,"0.#"),1)=".",TRUE,FALSE)</formula>
    </cfRule>
  </conditionalFormatting>
  <conditionalFormatting sqref="AM94">
    <cfRule type="expression" dxfId="2661" priority="13369">
      <formula>IF(RIGHT(TEXT(AM94,"0.#"),1)=".",FALSE,TRUE)</formula>
    </cfRule>
    <cfRule type="expression" dxfId="2660" priority="13370">
      <formula>IF(RIGHT(TEXT(AM94,"0.#"),1)=".",TRUE,FALSE)</formula>
    </cfRule>
  </conditionalFormatting>
  <conditionalFormatting sqref="AE97">
    <cfRule type="expression" dxfId="2659" priority="13355">
      <formula>IF(RIGHT(TEXT(AE97,"0.#"),1)=".",FALSE,TRUE)</formula>
    </cfRule>
    <cfRule type="expression" dxfId="2658" priority="13356">
      <formula>IF(RIGHT(TEXT(AE97,"0.#"),1)=".",TRUE,FALSE)</formula>
    </cfRule>
  </conditionalFormatting>
  <conditionalFormatting sqref="AE98">
    <cfRule type="expression" dxfId="2657" priority="13353">
      <formula>IF(RIGHT(TEXT(AE98,"0.#"),1)=".",FALSE,TRUE)</formula>
    </cfRule>
    <cfRule type="expression" dxfId="2656" priority="13354">
      <formula>IF(RIGHT(TEXT(AE98,"0.#"),1)=".",TRUE,FALSE)</formula>
    </cfRule>
  </conditionalFormatting>
  <conditionalFormatting sqref="AE99">
    <cfRule type="expression" dxfId="2655" priority="13351">
      <formula>IF(RIGHT(TEXT(AE99,"0.#"),1)=".",FALSE,TRUE)</formula>
    </cfRule>
    <cfRule type="expression" dxfId="2654" priority="13352">
      <formula>IF(RIGHT(TEXT(AE99,"0.#"),1)=".",TRUE,FALSE)</formula>
    </cfRule>
  </conditionalFormatting>
  <conditionalFormatting sqref="AI99">
    <cfRule type="expression" dxfId="2653" priority="13349">
      <formula>IF(RIGHT(TEXT(AI99,"0.#"),1)=".",FALSE,TRUE)</formula>
    </cfRule>
    <cfRule type="expression" dxfId="2652" priority="13350">
      <formula>IF(RIGHT(TEXT(AI99,"0.#"),1)=".",TRUE,FALSE)</formula>
    </cfRule>
  </conditionalFormatting>
  <conditionalFormatting sqref="AI98">
    <cfRule type="expression" dxfId="2651" priority="13347">
      <formula>IF(RIGHT(TEXT(AI98,"0.#"),1)=".",FALSE,TRUE)</formula>
    </cfRule>
    <cfRule type="expression" dxfId="2650" priority="13348">
      <formula>IF(RIGHT(TEXT(AI98,"0.#"),1)=".",TRUE,FALSE)</formula>
    </cfRule>
  </conditionalFormatting>
  <conditionalFormatting sqref="AI97">
    <cfRule type="expression" dxfId="2649" priority="13345">
      <formula>IF(RIGHT(TEXT(AI97,"0.#"),1)=".",FALSE,TRUE)</formula>
    </cfRule>
    <cfRule type="expression" dxfId="2648" priority="13346">
      <formula>IF(RIGHT(TEXT(AI97,"0.#"),1)=".",TRUE,FALSE)</formula>
    </cfRule>
  </conditionalFormatting>
  <conditionalFormatting sqref="AM97">
    <cfRule type="expression" dxfId="2647" priority="13343">
      <formula>IF(RIGHT(TEXT(AM97,"0.#"),1)=".",FALSE,TRUE)</formula>
    </cfRule>
    <cfRule type="expression" dxfId="2646" priority="13344">
      <formula>IF(RIGHT(TEXT(AM97,"0.#"),1)=".",TRUE,FALSE)</formula>
    </cfRule>
  </conditionalFormatting>
  <conditionalFormatting sqref="AM98">
    <cfRule type="expression" dxfId="2645" priority="13341">
      <formula>IF(RIGHT(TEXT(AM98,"0.#"),1)=".",FALSE,TRUE)</formula>
    </cfRule>
    <cfRule type="expression" dxfId="2644" priority="13342">
      <formula>IF(RIGHT(TEXT(AM98,"0.#"),1)=".",TRUE,FALSE)</formula>
    </cfRule>
  </conditionalFormatting>
  <conditionalFormatting sqref="AM99">
    <cfRule type="expression" dxfId="2643" priority="13339">
      <formula>IF(RIGHT(TEXT(AM99,"0.#"),1)=".",FALSE,TRUE)</formula>
    </cfRule>
    <cfRule type="expression" dxfId="2642" priority="13340">
      <formula>IF(RIGHT(TEXT(AM99,"0.#"),1)=".",TRUE,FALSE)</formula>
    </cfRule>
  </conditionalFormatting>
  <conditionalFormatting sqref="AI101">
    <cfRule type="expression" dxfId="2641" priority="13325">
      <formula>IF(RIGHT(TEXT(AI101,"0.#"),1)=".",FALSE,TRUE)</formula>
    </cfRule>
    <cfRule type="expression" dxfId="2640" priority="13326">
      <formula>IF(RIGHT(TEXT(AI101,"0.#"),1)=".",TRUE,FALSE)</formula>
    </cfRule>
  </conditionalFormatting>
  <conditionalFormatting sqref="AM101">
    <cfRule type="expression" dxfId="2639" priority="13323">
      <formula>IF(RIGHT(TEXT(AM101,"0.#"),1)=".",FALSE,TRUE)</formula>
    </cfRule>
    <cfRule type="expression" dxfId="2638" priority="13324">
      <formula>IF(RIGHT(TEXT(AM101,"0.#"),1)=".",TRUE,FALSE)</formula>
    </cfRule>
  </conditionalFormatting>
  <conditionalFormatting sqref="AE102">
    <cfRule type="expression" dxfId="2637" priority="13321">
      <formula>IF(RIGHT(TEXT(AE102,"0.#"),1)=".",FALSE,TRUE)</formula>
    </cfRule>
    <cfRule type="expression" dxfId="2636" priority="13322">
      <formula>IF(RIGHT(TEXT(AE102,"0.#"),1)=".",TRUE,FALSE)</formula>
    </cfRule>
  </conditionalFormatting>
  <conditionalFormatting sqref="AI102">
    <cfRule type="expression" dxfId="2635" priority="13319">
      <formula>IF(RIGHT(TEXT(AI102,"0.#"),1)=".",FALSE,TRUE)</formula>
    </cfRule>
    <cfRule type="expression" dxfId="2634" priority="13320">
      <formula>IF(RIGHT(TEXT(AI102,"0.#"),1)=".",TRUE,FALSE)</formula>
    </cfRule>
  </conditionalFormatting>
  <conditionalFormatting sqref="AM102">
    <cfRule type="expression" dxfId="2633" priority="13317">
      <formula>IF(RIGHT(TEXT(AM102,"0.#"),1)=".",FALSE,TRUE)</formula>
    </cfRule>
    <cfRule type="expression" dxfId="2632" priority="13318">
      <formula>IF(RIGHT(TEXT(AM102,"0.#"),1)=".",TRUE,FALSE)</formula>
    </cfRule>
  </conditionalFormatting>
  <conditionalFormatting sqref="AQ102">
    <cfRule type="expression" dxfId="2631" priority="13315">
      <formula>IF(RIGHT(TEXT(AQ102,"0.#"),1)=".",FALSE,TRUE)</formula>
    </cfRule>
    <cfRule type="expression" dxfId="2630" priority="13316">
      <formula>IF(RIGHT(TEXT(AQ102,"0.#"),1)=".",TRUE,FALSE)</formula>
    </cfRule>
  </conditionalFormatting>
  <conditionalFormatting sqref="AE104">
    <cfRule type="expression" dxfId="2629" priority="13313">
      <formula>IF(RIGHT(TEXT(AE104,"0.#"),1)=".",FALSE,TRUE)</formula>
    </cfRule>
    <cfRule type="expression" dxfId="2628" priority="13314">
      <formula>IF(RIGHT(TEXT(AE104,"0.#"),1)=".",TRUE,FALSE)</formula>
    </cfRule>
  </conditionalFormatting>
  <conditionalFormatting sqref="AI104">
    <cfRule type="expression" dxfId="2627" priority="13311">
      <formula>IF(RIGHT(TEXT(AI104,"0.#"),1)=".",FALSE,TRUE)</formula>
    </cfRule>
    <cfRule type="expression" dxfId="2626" priority="13312">
      <formula>IF(RIGHT(TEXT(AI104,"0.#"),1)=".",TRUE,FALSE)</formula>
    </cfRule>
  </conditionalFormatting>
  <conditionalFormatting sqref="AM104">
    <cfRule type="expression" dxfId="2625" priority="13309">
      <formula>IF(RIGHT(TEXT(AM104,"0.#"),1)=".",FALSE,TRUE)</formula>
    </cfRule>
    <cfRule type="expression" dxfId="2624" priority="13310">
      <formula>IF(RIGHT(TEXT(AM104,"0.#"),1)=".",TRUE,FALSE)</formula>
    </cfRule>
  </conditionalFormatting>
  <conditionalFormatting sqref="AE105">
    <cfRule type="expression" dxfId="2623" priority="13307">
      <formula>IF(RIGHT(TEXT(AE105,"0.#"),1)=".",FALSE,TRUE)</formula>
    </cfRule>
    <cfRule type="expression" dxfId="2622" priority="13308">
      <formula>IF(RIGHT(TEXT(AE105,"0.#"),1)=".",TRUE,FALSE)</formula>
    </cfRule>
  </conditionalFormatting>
  <conditionalFormatting sqref="AI105">
    <cfRule type="expression" dxfId="2621" priority="13305">
      <formula>IF(RIGHT(TEXT(AI105,"0.#"),1)=".",FALSE,TRUE)</formula>
    </cfRule>
    <cfRule type="expression" dxfId="2620" priority="13306">
      <formula>IF(RIGHT(TEXT(AI105,"0.#"),1)=".",TRUE,FALSE)</formula>
    </cfRule>
  </conditionalFormatting>
  <conditionalFormatting sqref="AM105">
    <cfRule type="expression" dxfId="2619" priority="13303">
      <formula>IF(RIGHT(TEXT(AM105,"0.#"),1)=".",FALSE,TRUE)</formula>
    </cfRule>
    <cfRule type="expression" dxfId="2618" priority="13304">
      <formula>IF(RIGHT(TEXT(AM105,"0.#"),1)=".",TRUE,FALSE)</formula>
    </cfRule>
  </conditionalFormatting>
  <conditionalFormatting sqref="AE107">
    <cfRule type="expression" dxfId="2617" priority="13299">
      <formula>IF(RIGHT(TEXT(AE107,"0.#"),1)=".",FALSE,TRUE)</formula>
    </cfRule>
    <cfRule type="expression" dxfId="2616" priority="13300">
      <formula>IF(RIGHT(TEXT(AE107,"0.#"),1)=".",TRUE,FALSE)</formula>
    </cfRule>
  </conditionalFormatting>
  <conditionalFormatting sqref="AI107">
    <cfRule type="expression" dxfId="2615" priority="13297">
      <formula>IF(RIGHT(TEXT(AI107,"0.#"),1)=".",FALSE,TRUE)</formula>
    </cfRule>
    <cfRule type="expression" dxfId="2614" priority="13298">
      <formula>IF(RIGHT(TEXT(AI107,"0.#"),1)=".",TRUE,FALSE)</formula>
    </cfRule>
  </conditionalFormatting>
  <conditionalFormatting sqref="AM107">
    <cfRule type="expression" dxfId="2613" priority="13295">
      <formula>IF(RIGHT(TEXT(AM107,"0.#"),1)=".",FALSE,TRUE)</formula>
    </cfRule>
    <cfRule type="expression" dxfId="2612" priority="13296">
      <formula>IF(RIGHT(TEXT(AM107,"0.#"),1)=".",TRUE,FALSE)</formula>
    </cfRule>
  </conditionalFormatting>
  <conditionalFormatting sqref="AE108">
    <cfRule type="expression" dxfId="2611" priority="13293">
      <formula>IF(RIGHT(TEXT(AE108,"0.#"),1)=".",FALSE,TRUE)</formula>
    </cfRule>
    <cfRule type="expression" dxfId="2610" priority="13294">
      <formula>IF(RIGHT(TEXT(AE108,"0.#"),1)=".",TRUE,FALSE)</formula>
    </cfRule>
  </conditionalFormatting>
  <conditionalFormatting sqref="AI108">
    <cfRule type="expression" dxfId="2609" priority="13291">
      <formula>IF(RIGHT(TEXT(AI108,"0.#"),1)=".",FALSE,TRUE)</formula>
    </cfRule>
    <cfRule type="expression" dxfId="2608" priority="13292">
      <formula>IF(RIGHT(TEXT(AI108,"0.#"),1)=".",TRUE,FALSE)</formula>
    </cfRule>
  </conditionalFormatting>
  <conditionalFormatting sqref="AM108">
    <cfRule type="expression" dxfId="2607" priority="13289">
      <formula>IF(RIGHT(TEXT(AM108,"0.#"),1)=".",FALSE,TRUE)</formula>
    </cfRule>
    <cfRule type="expression" dxfId="2606" priority="13290">
      <formula>IF(RIGHT(TEXT(AM108,"0.#"),1)=".",TRUE,FALSE)</formula>
    </cfRule>
  </conditionalFormatting>
  <conditionalFormatting sqref="AE110">
    <cfRule type="expression" dxfId="2605" priority="13285">
      <formula>IF(RIGHT(TEXT(AE110,"0.#"),1)=".",FALSE,TRUE)</formula>
    </cfRule>
    <cfRule type="expression" dxfId="2604" priority="13286">
      <formula>IF(RIGHT(TEXT(AE110,"0.#"),1)=".",TRUE,FALSE)</formula>
    </cfRule>
  </conditionalFormatting>
  <conditionalFormatting sqref="AI110">
    <cfRule type="expression" dxfId="2603" priority="13283">
      <formula>IF(RIGHT(TEXT(AI110,"0.#"),1)=".",FALSE,TRUE)</formula>
    </cfRule>
    <cfRule type="expression" dxfId="2602" priority="13284">
      <formula>IF(RIGHT(TEXT(AI110,"0.#"),1)=".",TRUE,FALSE)</formula>
    </cfRule>
  </conditionalFormatting>
  <conditionalFormatting sqref="AM110">
    <cfRule type="expression" dxfId="2601" priority="13281">
      <formula>IF(RIGHT(TEXT(AM110,"0.#"),1)=".",FALSE,TRUE)</formula>
    </cfRule>
    <cfRule type="expression" dxfId="2600" priority="13282">
      <formula>IF(RIGHT(TEXT(AM110,"0.#"),1)=".",TRUE,FALSE)</formula>
    </cfRule>
  </conditionalFormatting>
  <conditionalFormatting sqref="AE111">
    <cfRule type="expression" dxfId="2599" priority="13279">
      <formula>IF(RIGHT(TEXT(AE111,"0.#"),1)=".",FALSE,TRUE)</formula>
    </cfRule>
    <cfRule type="expression" dxfId="2598" priority="13280">
      <formula>IF(RIGHT(TEXT(AE111,"0.#"),1)=".",TRUE,FALSE)</formula>
    </cfRule>
  </conditionalFormatting>
  <conditionalFormatting sqref="AI111">
    <cfRule type="expression" dxfId="2597" priority="13277">
      <formula>IF(RIGHT(TEXT(AI111,"0.#"),1)=".",FALSE,TRUE)</formula>
    </cfRule>
    <cfRule type="expression" dxfId="2596" priority="13278">
      <formula>IF(RIGHT(TEXT(AI111,"0.#"),1)=".",TRUE,FALSE)</formula>
    </cfRule>
  </conditionalFormatting>
  <conditionalFormatting sqref="AM111">
    <cfRule type="expression" dxfId="2595" priority="13275">
      <formula>IF(RIGHT(TEXT(AM111,"0.#"),1)=".",FALSE,TRUE)</formula>
    </cfRule>
    <cfRule type="expression" dxfId="2594" priority="13276">
      <formula>IF(RIGHT(TEXT(AM111,"0.#"),1)=".",TRUE,FALSE)</formula>
    </cfRule>
  </conditionalFormatting>
  <conditionalFormatting sqref="AE113">
    <cfRule type="expression" dxfId="2593" priority="13271">
      <formula>IF(RIGHT(TEXT(AE113,"0.#"),1)=".",FALSE,TRUE)</formula>
    </cfRule>
    <cfRule type="expression" dxfId="2592" priority="13272">
      <formula>IF(RIGHT(TEXT(AE113,"0.#"),1)=".",TRUE,FALSE)</formula>
    </cfRule>
  </conditionalFormatting>
  <conditionalFormatting sqref="AI113">
    <cfRule type="expression" dxfId="2591" priority="13269">
      <formula>IF(RIGHT(TEXT(AI113,"0.#"),1)=".",FALSE,TRUE)</formula>
    </cfRule>
    <cfRule type="expression" dxfId="2590" priority="13270">
      <formula>IF(RIGHT(TEXT(AI113,"0.#"),1)=".",TRUE,FALSE)</formula>
    </cfRule>
  </conditionalFormatting>
  <conditionalFormatting sqref="AM113">
    <cfRule type="expression" dxfId="2589" priority="13267">
      <formula>IF(RIGHT(TEXT(AM113,"0.#"),1)=".",FALSE,TRUE)</formula>
    </cfRule>
    <cfRule type="expression" dxfId="2588" priority="13268">
      <formula>IF(RIGHT(TEXT(AM113,"0.#"),1)=".",TRUE,FALSE)</formula>
    </cfRule>
  </conditionalFormatting>
  <conditionalFormatting sqref="AE114">
    <cfRule type="expression" dxfId="2587" priority="13265">
      <formula>IF(RIGHT(TEXT(AE114,"0.#"),1)=".",FALSE,TRUE)</formula>
    </cfRule>
    <cfRule type="expression" dxfId="2586" priority="13266">
      <formula>IF(RIGHT(TEXT(AE114,"0.#"),1)=".",TRUE,FALSE)</formula>
    </cfRule>
  </conditionalFormatting>
  <conditionalFormatting sqref="AI114">
    <cfRule type="expression" dxfId="2585" priority="13263">
      <formula>IF(RIGHT(TEXT(AI114,"0.#"),1)=".",FALSE,TRUE)</formula>
    </cfRule>
    <cfRule type="expression" dxfId="2584" priority="13264">
      <formula>IF(RIGHT(TEXT(AI114,"0.#"),1)=".",TRUE,FALSE)</formula>
    </cfRule>
  </conditionalFormatting>
  <conditionalFormatting sqref="AM114">
    <cfRule type="expression" dxfId="2583" priority="13261">
      <formula>IF(RIGHT(TEXT(AM114,"0.#"),1)=".",FALSE,TRUE)</formula>
    </cfRule>
    <cfRule type="expression" dxfId="2582" priority="13262">
      <formula>IF(RIGHT(TEXT(AM114,"0.#"),1)=".",TRUE,FALSE)</formula>
    </cfRule>
  </conditionalFormatting>
  <conditionalFormatting sqref="AE116 AQ116">
    <cfRule type="expression" dxfId="2581" priority="13257">
      <formula>IF(RIGHT(TEXT(AE116,"0.#"),1)=".",FALSE,TRUE)</formula>
    </cfRule>
    <cfRule type="expression" dxfId="2580" priority="13258">
      <formula>IF(RIGHT(TEXT(AE116,"0.#"),1)=".",TRUE,FALSE)</formula>
    </cfRule>
  </conditionalFormatting>
  <conditionalFormatting sqref="AI116">
    <cfRule type="expression" dxfId="2579" priority="13255">
      <formula>IF(RIGHT(TEXT(AI116,"0.#"),1)=".",FALSE,TRUE)</formula>
    </cfRule>
    <cfRule type="expression" dxfId="2578" priority="13256">
      <formula>IF(RIGHT(TEXT(AI116,"0.#"),1)=".",TRUE,FALSE)</formula>
    </cfRule>
  </conditionalFormatting>
  <conditionalFormatting sqref="AM116">
    <cfRule type="expression" dxfId="2577" priority="13253">
      <formula>IF(RIGHT(TEXT(AM116,"0.#"),1)=".",FALSE,TRUE)</formula>
    </cfRule>
    <cfRule type="expression" dxfId="2576" priority="13254">
      <formula>IF(RIGHT(TEXT(AM116,"0.#"),1)=".",TRUE,FALSE)</formula>
    </cfRule>
  </conditionalFormatting>
  <conditionalFormatting sqref="AE117 AM117">
    <cfRule type="expression" dxfId="2575" priority="13251">
      <formula>IF(RIGHT(TEXT(AE117,"0.#"),1)=".",FALSE,TRUE)</formula>
    </cfRule>
    <cfRule type="expression" dxfId="2574" priority="13252">
      <formula>IF(RIGHT(TEXT(AE117,"0.#"),1)=".",TRUE,FALSE)</formula>
    </cfRule>
  </conditionalFormatting>
  <conditionalFormatting sqref="AI117">
    <cfRule type="expression" dxfId="2573" priority="13249">
      <formula>IF(RIGHT(TEXT(AI117,"0.#"),1)=".",FALSE,TRUE)</formula>
    </cfRule>
    <cfRule type="expression" dxfId="2572" priority="13250">
      <formula>IF(RIGHT(TEXT(AI117,"0.#"),1)=".",TRUE,FALSE)</formula>
    </cfRule>
  </conditionalFormatting>
  <conditionalFormatting sqref="AQ117">
    <cfRule type="expression" dxfId="2571" priority="13245">
      <formula>IF(RIGHT(TEXT(AQ117,"0.#"),1)=".",FALSE,TRUE)</formula>
    </cfRule>
    <cfRule type="expression" dxfId="2570" priority="13246">
      <formula>IF(RIGHT(TEXT(AQ117,"0.#"),1)=".",TRUE,FALSE)</formula>
    </cfRule>
  </conditionalFormatting>
  <conditionalFormatting sqref="AE119 AQ119">
    <cfRule type="expression" dxfId="2569" priority="13243">
      <formula>IF(RIGHT(TEXT(AE119,"0.#"),1)=".",FALSE,TRUE)</formula>
    </cfRule>
    <cfRule type="expression" dxfId="2568" priority="13244">
      <formula>IF(RIGHT(TEXT(AE119,"0.#"),1)=".",TRUE,FALSE)</formula>
    </cfRule>
  </conditionalFormatting>
  <conditionalFormatting sqref="AI119">
    <cfRule type="expression" dxfId="2567" priority="13241">
      <formula>IF(RIGHT(TEXT(AI119,"0.#"),1)=".",FALSE,TRUE)</formula>
    </cfRule>
    <cfRule type="expression" dxfId="2566" priority="13242">
      <formula>IF(RIGHT(TEXT(AI119,"0.#"),1)=".",TRUE,FALSE)</formula>
    </cfRule>
  </conditionalFormatting>
  <conditionalFormatting sqref="AM119">
    <cfRule type="expression" dxfId="2565" priority="13239">
      <formula>IF(RIGHT(TEXT(AM119,"0.#"),1)=".",FALSE,TRUE)</formula>
    </cfRule>
    <cfRule type="expression" dxfId="2564" priority="13240">
      <formula>IF(RIGHT(TEXT(AM119,"0.#"),1)=".",TRUE,FALSE)</formula>
    </cfRule>
  </conditionalFormatting>
  <conditionalFormatting sqref="AQ120">
    <cfRule type="expression" dxfId="2563" priority="13231">
      <formula>IF(RIGHT(TEXT(AQ120,"0.#"),1)=".",FALSE,TRUE)</formula>
    </cfRule>
    <cfRule type="expression" dxfId="2562" priority="13232">
      <formula>IF(RIGHT(TEXT(AQ120,"0.#"),1)=".",TRUE,FALSE)</formula>
    </cfRule>
  </conditionalFormatting>
  <conditionalFormatting sqref="AE122 AQ122">
    <cfRule type="expression" dxfId="2561" priority="13229">
      <formula>IF(RIGHT(TEXT(AE122,"0.#"),1)=".",FALSE,TRUE)</formula>
    </cfRule>
    <cfRule type="expression" dxfId="2560" priority="13230">
      <formula>IF(RIGHT(TEXT(AE122,"0.#"),1)=".",TRUE,FALSE)</formula>
    </cfRule>
  </conditionalFormatting>
  <conditionalFormatting sqref="AI122">
    <cfRule type="expression" dxfId="2559" priority="13227">
      <formula>IF(RIGHT(TEXT(AI122,"0.#"),1)=".",FALSE,TRUE)</formula>
    </cfRule>
    <cfRule type="expression" dxfId="2558" priority="13228">
      <formula>IF(RIGHT(TEXT(AI122,"0.#"),1)=".",TRUE,FALSE)</formula>
    </cfRule>
  </conditionalFormatting>
  <conditionalFormatting sqref="AM122">
    <cfRule type="expression" dxfId="2557" priority="13225">
      <formula>IF(RIGHT(TEXT(AM122,"0.#"),1)=".",FALSE,TRUE)</formula>
    </cfRule>
    <cfRule type="expression" dxfId="2556" priority="13226">
      <formula>IF(RIGHT(TEXT(AM122,"0.#"),1)=".",TRUE,FALSE)</formula>
    </cfRule>
  </conditionalFormatting>
  <conditionalFormatting sqref="AQ123">
    <cfRule type="expression" dxfId="2555" priority="13217">
      <formula>IF(RIGHT(TEXT(AQ123,"0.#"),1)=".",FALSE,TRUE)</formula>
    </cfRule>
    <cfRule type="expression" dxfId="2554" priority="13218">
      <formula>IF(RIGHT(TEXT(AQ123,"0.#"),1)=".",TRUE,FALSE)</formula>
    </cfRule>
  </conditionalFormatting>
  <conditionalFormatting sqref="AE125 AQ125">
    <cfRule type="expression" dxfId="2553" priority="13215">
      <formula>IF(RIGHT(TEXT(AE125,"0.#"),1)=".",FALSE,TRUE)</formula>
    </cfRule>
    <cfRule type="expression" dxfId="2552" priority="13216">
      <formula>IF(RIGHT(TEXT(AE125,"0.#"),1)=".",TRUE,FALSE)</formula>
    </cfRule>
  </conditionalFormatting>
  <conditionalFormatting sqref="AI125">
    <cfRule type="expression" dxfId="2551" priority="13213">
      <formula>IF(RIGHT(TEXT(AI125,"0.#"),1)=".",FALSE,TRUE)</formula>
    </cfRule>
    <cfRule type="expression" dxfId="2550" priority="13214">
      <formula>IF(RIGHT(TEXT(AI125,"0.#"),1)=".",TRUE,FALSE)</formula>
    </cfRule>
  </conditionalFormatting>
  <conditionalFormatting sqref="AM125">
    <cfRule type="expression" dxfId="2549" priority="13211">
      <formula>IF(RIGHT(TEXT(AM125,"0.#"),1)=".",FALSE,TRUE)</formula>
    </cfRule>
    <cfRule type="expression" dxfId="2548" priority="13212">
      <formula>IF(RIGHT(TEXT(AM125,"0.#"),1)=".",TRUE,FALSE)</formula>
    </cfRule>
  </conditionalFormatting>
  <conditionalFormatting sqref="AQ126">
    <cfRule type="expression" dxfId="2547" priority="13203">
      <formula>IF(RIGHT(TEXT(AQ126,"0.#"),1)=".",FALSE,TRUE)</formula>
    </cfRule>
    <cfRule type="expression" dxfId="2546" priority="13204">
      <formula>IF(RIGHT(TEXT(AQ126,"0.#"),1)=".",TRUE,FALSE)</formula>
    </cfRule>
  </conditionalFormatting>
  <conditionalFormatting sqref="AE128 AQ128">
    <cfRule type="expression" dxfId="2545" priority="13201">
      <formula>IF(RIGHT(TEXT(AE128,"0.#"),1)=".",FALSE,TRUE)</formula>
    </cfRule>
    <cfRule type="expression" dxfId="2544" priority="13202">
      <formula>IF(RIGHT(TEXT(AE128,"0.#"),1)=".",TRUE,FALSE)</formula>
    </cfRule>
  </conditionalFormatting>
  <conditionalFormatting sqref="AI128">
    <cfRule type="expression" dxfId="2543" priority="13199">
      <formula>IF(RIGHT(TEXT(AI128,"0.#"),1)=".",FALSE,TRUE)</formula>
    </cfRule>
    <cfRule type="expression" dxfId="2542" priority="13200">
      <formula>IF(RIGHT(TEXT(AI128,"0.#"),1)=".",TRUE,FALSE)</formula>
    </cfRule>
  </conditionalFormatting>
  <conditionalFormatting sqref="AM128">
    <cfRule type="expression" dxfId="2541" priority="13197">
      <formula>IF(RIGHT(TEXT(AM128,"0.#"),1)=".",FALSE,TRUE)</formula>
    </cfRule>
    <cfRule type="expression" dxfId="2540" priority="13198">
      <formula>IF(RIGHT(TEXT(AM128,"0.#"),1)=".",TRUE,FALSE)</formula>
    </cfRule>
  </conditionalFormatting>
  <conditionalFormatting sqref="AQ129">
    <cfRule type="expression" dxfId="2539" priority="13189">
      <formula>IF(RIGHT(TEXT(AQ129,"0.#"),1)=".",FALSE,TRUE)</formula>
    </cfRule>
    <cfRule type="expression" dxfId="2538" priority="13190">
      <formula>IF(RIGHT(TEXT(AQ129,"0.#"),1)=".",TRUE,FALSE)</formula>
    </cfRule>
  </conditionalFormatting>
  <conditionalFormatting sqref="AE75">
    <cfRule type="expression" dxfId="2537" priority="13187">
      <formula>IF(RIGHT(TEXT(AE75,"0.#"),1)=".",FALSE,TRUE)</formula>
    </cfRule>
    <cfRule type="expression" dxfId="2536" priority="13188">
      <formula>IF(RIGHT(TEXT(AE75,"0.#"),1)=".",TRUE,FALSE)</formula>
    </cfRule>
  </conditionalFormatting>
  <conditionalFormatting sqref="AE76">
    <cfRule type="expression" dxfId="2535" priority="13185">
      <formula>IF(RIGHT(TEXT(AE76,"0.#"),1)=".",FALSE,TRUE)</formula>
    </cfRule>
    <cfRule type="expression" dxfId="2534" priority="13186">
      <formula>IF(RIGHT(TEXT(AE76,"0.#"),1)=".",TRUE,FALSE)</formula>
    </cfRule>
  </conditionalFormatting>
  <conditionalFormatting sqref="AE77">
    <cfRule type="expression" dxfId="2533" priority="13183">
      <formula>IF(RIGHT(TEXT(AE77,"0.#"),1)=".",FALSE,TRUE)</formula>
    </cfRule>
    <cfRule type="expression" dxfId="2532" priority="13184">
      <formula>IF(RIGHT(TEXT(AE77,"0.#"),1)=".",TRUE,FALSE)</formula>
    </cfRule>
  </conditionalFormatting>
  <conditionalFormatting sqref="AI77">
    <cfRule type="expression" dxfId="2531" priority="13181">
      <formula>IF(RIGHT(TEXT(AI77,"0.#"),1)=".",FALSE,TRUE)</formula>
    </cfRule>
    <cfRule type="expression" dxfId="2530" priority="13182">
      <formula>IF(RIGHT(TEXT(AI77,"0.#"),1)=".",TRUE,FALSE)</formula>
    </cfRule>
  </conditionalFormatting>
  <conditionalFormatting sqref="AI76">
    <cfRule type="expression" dxfId="2529" priority="13179">
      <formula>IF(RIGHT(TEXT(AI76,"0.#"),1)=".",FALSE,TRUE)</formula>
    </cfRule>
    <cfRule type="expression" dxfId="2528" priority="13180">
      <formula>IF(RIGHT(TEXT(AI76,"0.#"),1)=".",TRUE,FALSE)</formula>
    </cfRule>
  </conditionalFormatting>
  <conditionalFormatting sqref="AI75">
    <cfRule type="expression" dxfId="2527" priority="13177">
      <formula>IF(RIGHT(TEXT(AI75,"0.#"),1)=".",FALSE,TRUE)</formula>
    </cfRule>
    <cfRule type="expression" dxfId="2526" priority="13178">
      <formula>IF(RIGHT(TEXT(AI75,"0.#"),1)=".",TRUE,FALSE)</formula>
    </cfRule>
  </conditionalFormatting>
  <conditionalFormatting sqref="AM75">
    <cfRule type="expression" dxfId="2525" priority="13175">
      <formula>IF(RIGHT(TEXT(AM75,"0.#"),1)=".",FALSE,TRUE)</formula>
    </cfRule>
    <cfRule type="expression" dxfId="2524" priority="13176">
      <formula>IF(RIGHT(TEXT(AM75,"0.#"),1)=".",TRUE,FALSE)</formula>
    </cfRule>
  </conditionalFormatting>
  <conditionalFormatting sqref="AM76">
    <cfRule type="expression" dxfId="2523" priority="13173">
      <formula>IF(RIGHT(TEXT(AM76,"0.#"),1)=".",FALSE,TRUE)</formula>
    </cfRule>
    <cfRule type="expression" dxfId="2522" priority="13174">
      <formula>IF(RIGHT(TEXT(AM76,"0.#"),1)=".",TRUE,FALSE)</formula>
    </cfRule>
  </conditionalFormatting>
  <conditionalFormatting sqref="AM77">
    <cfRule type="expression" dxfId="2521" priority="13171">
      <formula>IF(RIGHT(TEXT(AM77,"0.#"),1)=".",FALSE,TRUE)</formula>
    </cfRule>
    <cfRule type="expression" dxfId="2520" priority="13172">
      <formula>IF(RIGHT(TEXT(AM77,"0.#"),1)=".",TRUE,FALSE)</formula>
    </cfRule>
  </conditionalFormatting>
  <conditionalFormatting sqref="AE135 AU134:AU135 AM134:AM135 AQ134">
    <cfRule type="expression" dxfId="2519" priority="13157">
      <formula>IF(RIGHT(TEXT(AE134,"0.#"),1)=".",FALSE,TRUE)</formula>
    </cfRule>
    <cfRule type="expression" dxfId="2518" priority="13158">
      <formula>IF(RIGHT(TEXT(AE134,"0.#"),1)=".",TRUE,FALSE)</formula>
    </cfRule>
  </conditionalFormatting>
  <conditionalFormatting sqref="AE433:AE435 AI433:AI435 AM433:AM435">
    <cfRule type="expression" dxfId="2517" priority="13127">
      <formula>IF(RIGHT(TEXT(AE433,"0.#"),1)=".",FALSE,TRUE)</formula>
    </cfRule>
    <cfRule type="expression" dxfId="2516" priority="13128">
      <formula>IF(RIGHT(TEXT(AE433,"0.#"),1)=".",TRUE,FALSE)</formula>
    </cfRule>
  </conditionalFormatting>
  <conditionalFormatting sqref="AU433:AU435">
    <cfRule type="expression" dxfId="2515" priority="13103">
      <formula>IF(RIGHT(TEXT(AU433,"0.#"),1)=".",FALSE,TRUE)</formula>
    </cfRule>
    <cfRule type="expression" dxfId="2514" priority="13104">
      <formula>IF(RIGHT(TEXT(AU433,"0.#"),1)=".",TRUE,FALSE)</formula>
    </cfRule>
  </conditionalFormatting>
  <conditionalFormatting sqref="AQ433:AQ435">
    <cfRule type="expression" dxfId="2513" priority="13003">
      <formula>IF(RIGHT(TEXT(AQ433,"0.#"),1)=".",FALSE,TRUE)</formula>
    </cfRule>
    <cfRule type="expression" dxfId="2512" priority="13004">
      <formula>IF(RIGHT(TEXT(AQ433,"0.#"),1)=".",TRUE,FALSE)</formula>
    </cfRule>
  </conditionalFormatting>
  <conditionalFormatting sqref="AL840:AO867">
    <cfRule type="expression" dxfId="2511" priority="6727">
      <formula>IF(AND(AL840&gt;=0, RIGHT(TEXT(AL840,"0.#"),1)&lt;&gt;"."),TRUE,FALSE)</formula>
    </cfRule>
    <cfRule type="expression" dxfId="2510" priority="6728">
      <formula>IF(AND(AL840&gt;=0, RIGHT(TEXT(AL840,"0.#"),1)="."),TRUE,FALSE)</formula>
    </cfRule>
    <cfRule type="expression" dxfId="2509" priority="6729">
      <formula>IF(AND(AL840&lt;0, RIGHT(TEXT(AL840,"0.#"),1)&lt;&gt;"."),TRUE,FALSE)</formula>
    </cfRule>
    <cfRule type="expression" dxfId="2508" priority="6730">
      <formula>IF(AND(AL840&lt;0, RIGHT(TEXT(AL840,"0.#"),1)="."),TRUE,FALSE)</formula>
    </cfRule>
  </conditionalFormatting>
  <conditionalFormatting sqref="AQ53:AQ55">
    <cfRule type="expression" dxfId="2507" priority="4749">
      <formula>IF(RIGHT(TEXT(AQ53,"0.#"),1)=".",FALSE,TRUE)</formula>
    </cfRule>
    <cfRule type="expression" dxfId="2506" priority="4750">
      <formula>IF(RIGHT(TEXT(AQ53,"0.#"),1)=".",TRUE,FALSE)</formula>
    </cfRule>
  </conditionalFormatting>
  <conditionalFormatting sqref="AU53:AU55">
    <cfRule type="expression" dxfId="2505" priority="4747">
      <formula>IF(RIGHT(TEXT(AU53,"0.#"),1)=".",FALSE,TRUE)</formula>
    </cfRule>
    <cfRule type="expression" dxfId="2504" priority="4748">
      <formula>IF(RIGHT(TEXT(AU53,"0.#"),1)=".",TRUE,FALSE)</formula>
    </cfRule>
  </conditionalFormatting>
  <conditionalFormatting sqref="AQ60:AQ62">
    <cfRule type="expression" dxfId="2503" priority="4745">
      <formula>IF(RIGHT(TEXT(AQ60,"0.#"),1)=".",FALSE,TRUE)</formula>
    </cfRule>
    <cfRule type="expression" dxfId="2502" priority="4746">
      <formula>IF(RIGHT(TEXT(AQ60,"0.#"),1)=".",TRUE,FALSE)</formula>
    </cfRule>
  </conditionalFormatting>
  <conditionalFormatting sqref="AU60:AU62">
    <cfRule type="expression" dxfId="2501" priority="4743">
      <formula>IF(RIGHT(TEXT(AU60,"0.#"),1)=".",FALSE,TRUE)</formula>
    </cfRule>
    <cfRule type="expression" dxfId="2500" priority="4744">
      <formula>IF(RIGHT(TEXT(AU60,"0.#"),1)=".",TRUE,FALSE)</formula>
    </cfRule>
  </conditionalFormatting>
  <conditionalFormatting sqref="AQ75:AQ77">
    <cfRule type="expression" dxfId="2499" priority="4741">
      <formula>IF(RIGHT(TEXT(AQ75,"0.#"),1)=".",FALSE,TRUE)</formula>
    </cfRule>
    <cfRule type="expression" dxfId="2498" priority="4742">
      <formula>IF(RIGHT(TEXT(AQ75,"0.#"),1)=".",TRUE,FALSE)</formula>
    </cfRule>
  </conditionalFormatting>
  <conditionalFormatting sqref="AU75:AU77">
    <cfRule type="expression" dxfId="2497" priority="4739">
      <formula>IF(RIGHT(TEXT(AU75,"0.#"),1)=".",FALSE,TRUE)</formula>
    </cfRule>
    <cfRule type="expression" dxfId="2496" priority="4740">
      <formula>IF(RIGHT(TEXT(AU75,"0.#"),1)=".",TRUE,FALSE)</formula>
    </cfRule>
  </conditionalFormatting>
  <conditionalFormatting sqref="AQ87:AQ89">
    <cfRule type="expression" dxfId="2495" priority="4737">
      <formula>IF(RIGHT(TEXT(AQ87,"0.#"),1)=".",FALSE,TRUE)</formula>
    </cfRule>
    <cfRule type="expression" dxfId="2494" priority="4738">
      <formula>IF(RIGHT(TEXT(AQ87,"0.#"),1)=".",TRUE,FALSE)</formula>
    </cfRule>
  </conditionalFormatting>
  <conditionalFormatting sqref="AU87:AU89">
    <cfRule type="expression" dxfId="2493" priority="4735">
      <formula>IF(RIGHT(TEXT(AU87,"0.#"),1)=".",FALSE,TRUE)</formula>
    </cfRule>
    <cfRule type="expression" dxfId="2492" priority="4736">
      <formula>IF(RIGHT(TEXT(AU87,"0.#"),1)=".",TRUE,FALSE)</formula>
    </cfRule>
  </conditionalFormatting>
  <conditionalFormatting sqref="AQ92:AQ94">
    <cfRule type="expression" dxfId="2491" priority="4733">
      <formula>IF(RIGHT(TEXT(AQ92,"0.#"),1)=".",FALSE,TRUE)</formula>
    </cfRule>
    <cfRule type="expression" dxfId="2490" priority="4734">
      <formula>IF(RIGHT(TEXT(AQ92,"0.#"),1)=".",TRUE,FALSE)</formula>
    </cfRule>
  </conditionalFormatting>
  <conditionalFormatting sqref="AU92:AU94">
    <cfRule type="expression" dxfId="2489" priority="4731">
      <formula>IF(RIGHT(TEXT(AU92,"0.#"),1)=".",FALSE,TRUE)</formula>
    </cfRule>
    <cfRule type="expression" dxfId="2488" priority="4732">
      <formula>IF(RIGHT(TEXT(AU92,"0.#"),1)=".",TRUE,FALSE)</formula>
    </cfRule>
  </conditionalFormatting>
  <conditionalFormatting sqref="AQ97:AQ99">
    <cfRule type="expression" dxfId="2487" priority="4729">
      <formula>IF(RIGHT(TEXT(AQ97,"0.#"),1)=".",FALSE,TRUE)</formula>
    </cfRule>
    <cfRule type="expression" dxfId="2486" priority="4730">
      <formula>IF(RIGHT(TEXT(AQ97,"0.#"),1)=".",TRUE,FALSE)</formula>
    </cfRule>
  </conditionalFormatting>
  <conditionalFormatting sqref="AU97:AU99">
    <cfRule type="expression" dxfId="2485" priority="4727">
      <formula>IF(RIGHT(TEXT(AU97,"0.#"),1)=".",FALSE,TRUE)</formula>
    </cfRule>
    <cfRule type="expression" dxfId="2484" priority="4728">
      <formula>IF(RIGHT(TEXT(AU97,"0.#"),1)=".",TRUE,FALSE)</formula>
    </cfRule>
  </conditionalFormatting>
  <conditionalFormatting sqref="AE120 AM120">
    <cfRule type="expression" dxfId="2483" priority="3071">
      <formula>IF(RIGHT(TEXT(AE120,"0.#"),1)=".",FALSE,TRUE)</formula>
    </cfRule>
    <cfRule type="expression" dxfId="2482" priority="3072">
      <formula>IF(RIGHT(TEXT(AE120,"0.#"),1)=".",TRUE,FALSE)</formula>
    </cfRule>
  </conditionalFormatting>
  <conditionalFormatting sqref="AI126">
    <cfRule type="expression" dxfId="2481" priority="3061">
      <formula>IF(RIGHT(TEXT(AI126,"0.#"),1)=".",FALSE,TRUE)</formula>
    </cfRule>
    <cfRule type="expression" dxfId="2480" priority="3062">
      <formula>IF(RIGHT(TEXT(AI126,"0.#"),1)=".",TRUE,FALSE)</formula>
    </cfRule>
  </conditionalFormatting>
  <conditionalFormatting sqref="AI120">
    <cfRule type="expression" dxfId="2479" priority="3069">
      <formula>IF(RIGHT(TEXT(AI120,"0.#"),1)=".",FALSE,TRUE)</formula>
    </cfRule>
    <cfRule type="expression" dxfId="2478" priority="3070">
      <formula>IF(RIGHT(TEXT(AI120,"0.#"),1)=".",TRUE,FALSE)</formula>
    </cfRule>
  </conditionalFormatting>
  <conditionalFormatting sqref="AE123 AM123">
    <cfRule type="expression" dxfId="2477" priority="3067">
      <formula>IF(RIGHT(TEXT(AE123,"0.#"),1)=".",FALSE,TRUE)</formula>
    </cfRule>
    <cfRule type="expression" dxfId="2476" priority="3068">
      <formula>IF(RIGHT(TEXT(AE123,"0.#"),1)=".",TRUE,FALSE)</formula>
    </cfRule>
  </conditionalFormatting>
  <conditionalFormatting sqref="AI123">
    <cfRule type="expression" dxfId="2475" priority="3065">
      <formula>IF(RIGHT(TEXT(AI123,"0.#"),1)=".",FALSE,TRUE)</formula>
    </cfRule>
    <cfRule type="expression" dxfId="2474" priority="3066">
      <formula>IF(RIGHT(TEXT(AI123,"0.#"),1)=".",TRUE,FALSE)</formula>
    </cfRule>
  </conditionalFormatting>
  <conditionalFormatting sqref="AE126 AM126">
    <cfRule type="expression" dxfId="2473" priority="3063">
      <formula>IF(RIGHT(TEXT(AE126,"0.#"),1)=".",FALSE,TRUE)</formula>
    </cfRule>
    <cfRule type="expression" dxfId="2472" priority="3064">
      <formula>IF(RIGHT(TEXT(AE126,"0.#"),1)=".",TRUE,FALSE)</formula>
    </cfRule>
  </conditionalFormatting>
  <conditionalFormatting sqref="AE129 AM129">
    <cfRule type="expression" dxfId="2471" priority="3059">
      <formula>IF(RIGHT(TEXT(AE129,"0.#"),1)=".",FALSE,TRUE)</formula>
    </cfRule>
    <cfRule type="expression" dxfId="2470" priority="3060">
      <formula>IF(RIGHT(TEXT(AE129,"0.#"),1)=".",TRUE,FALSE)</formula>
    </cfRule>
  </conditionalFormatting>
  <conditionalFormatting sqref="AI129">
    <cfRule type="expression" dxfId="2469" priority="3057">
      <formula>IF(RIGHT(TEXT(AI129,"0.#"),1)=".",FALSE,TRUE)</formula>
    </cfRule>
    <cfRule type="expression" dxfId="2468" priority="3058">
      <formula>IF(RIGHT(TEXT(AI129,"0.#"),1)=".",TRUE,FALSE)</formula>
    </cfRule>
  </conditionalFormatting>
  <conditionalFormatting sqref="Y840:Y867">
    <cfRule type="expression" dxfId="2467" priority="3055">
      <formula>IF(RIGHT(TEXT(Y840,"0.#"),1)=".",FALSE,TRUE)</formula>
    </cfRule>
    <cfRule type="expression" dxfId="2466" priority="3056">
      <formula>IF(RIGHT(TEXT(Y840,"0.#"),1)=".",TRUE,FALSE)</formula>
    </cfRule>
  </conditionalFormatting>
  <conditionalFormatting sqref="AU518">
    <cfRule type="expression" dxfId="2465" priority="1565">
      <formula>IF(RIGHT(TEXT(AU518,"0.#"),1)=".",FALSE,TRUE)</formula>
    </cfRule>
    <cfRule type="expression" dxfId="2464" priority="1566">
      <formula>IF(RIGHT(TEXT(AU518,"0.#"),1)=".",TRUE,FALSE)</formula>
    </cfRule>
  </conditionalFormatting>
  <conditionalFormatting sqref="AQ551">
    <cfRule type="expression" dxfId="2463" priority="1341">
      <formula>IF(RIGHT(TEXT(AQ551,"0.#"),1)=".",FALSE,TRUE)</formula>
    </cfRule>
    <cfRule type="expression" dxfId="2462" priority="1342">
      <formula>IF(RIGHT(TEXT(AQ551,"0.#"),1)=".",TRUE,FALSE)</formula>
    </cfRule>
  </conditionalFormatting>
  <conditionalFormatting sqref="AE556">
    <cfRule type="expression" dxfId="2461" priority="1339">
      <formula>IF(RIGHT(TEXT(AE556,"0.#"),1)=".",FALSE,TRUE)</formula>
    </cfRule>
    <cfRule type="expression" dxfId="2460" priority="1340">
      <formula>IF(RIGHT(TEXT(AE556,"0.#"),1)=".",TRUE,FALSE)</formula>
    </cfRule>
  </conditionalFormatting>
  <conditionalFormatting sqref="AE557">
    <cfRule type="expression" dxfId="2459" priority="1337">
      <formula>IF(RIGHT(TEXT(AE557,"0.#"),1)=".",FALSE,TRUE)</formula>
    </cfRule>
    <cfRule type="expression" dxfId="2458" priority="1338">
      <formula>IF(RIGHT(TEXT(AE557,"0.#"),1)=".",TRUE,FALSE)</formula>
    </cfRule>
  </conditionalFormatting>
  <conditionalFormatting sqref="AE558">
    <cfRule type="expression" dxfId="2457" priority="1335">
      <formula>IF(RIGHT(TEXT(AE558,"0.#"),1)=".",FALSE,TRUE)</formula>
    </cfRule>
    <cfRule type="expression" dxfId="2456" priority="1336">
      <formula>IF(RIGHT(TEXT(AE558,"0.#"),1)=".",TRUE,FALSE)</formula>
    </cfRule>
  </conditionalFormatting>
  <conditionalFormatting sqref="AU556">
    <cfRule type="expression" dxfId="2455" priority="1327">
      <formula>IF(RIGHT(TEXT(AU556,"0.#"),1)=".",FALSE,TRUE)</formula>
    </cfRule>
    <cfRule type="expression" dxfId="2454" priority="1328">
      <formula>IF(RIGHT(TEXT(AU556,"0.#"),1)=".",TRUE,FALSE)</formula>
    </cfRule>
  </conditionalFormatting>
  <conditionalFormatting sqref="AU557">
    <cfRule type="expression" dxfId="2453" priority="1325">
      <formula>IF(RIGHT(TEXT(AU557,"0.#"),1)=".",FALSE,TRUE)</formula>
    </cfRule>
    <cfRule type="expression" dxfId="2452" priority="1326">
      <formula>IF(RIGHT(TEXT(AU557,"0.#"),1)=".",TRUE,FALSE)</formula>
    </cfRule>
  </conditionalFormatting>
  <conditionalFormatting sqref="AU558">
    <cfRule type="expression" dxfId="2451" priority="1323">
      <formula>IF(RIGHT(TEXT(AU558,"0.#"),1)=".",FALSE,TRUE)</formula>
    </cfRule>
    <cfRule type="expression" dxfId="2450" priority="1324">
      <formula>IF(RIGHT(TEXT(AU558,"0.#"),1)=".",TRUE,FALSE)</formula>
    </cfRule>
  </conditionalFormatting>
  <conditionalFormatting sqref="AQ557">
    <cfRule type="expression" dxfId="2449" priority="1315">
      <formula>IF(RIGHT(TEXT(AQ557,"0.#"),1)=".",FALSE,TRUE)</formula>
    </cfRule>
    <cfRule type="expression" dxfId="2448" priority="1316">
      <formula>IF(RIGHT(TEXT(AQ557,"0.#"),1)=".",TRUE,FALSE)</formula>
    </cfRule>
  </conditionalFormatting>
  <conditionalFormatting sqref="AQ558">
    <cfRule type="expression" dxfId="2447" priority="1313">
      <formula>IF(RIGHT(TEXT(AQ558,"0.#"),1)=".",FALSE,TRUE)</formula>
    </cfRule>
    <cfRule type="expression" dxfId="2446" priority="1314">
      <formula>IF(RIGHT(TEXT(AQ558,"0.#"),1)=".",TRUE,FALSE)</formula>
    </cfRule>
  </conditionalFormatting>
  <conditionalFormatting sqref="AQ556">
    <cfRule type="expression" dxfId="2445" priority="1311">
      <formula>IF(RIGHT(TEXT(AQ556,"0.#"),1)=".",FALSE,TRUE)</formula>
    </cfRule>
    <cfRule type="expression" dxfId="2444" priority="1312">
      <formula>IF(RIGHT(TEXT(AQ556,"0.#"),1)=".",TRUE,FALSE)</formula>
    </cfRule>
  </conditionalFormatting>
  <conditionalFormatting sqref="AE561">
    <cfRule type="expression" dxfId="2443" priority="1309">
      <formula>IF(RIGHT(TEXT(AE561,"0.#"),1)=".",FALSE,TRUE)</formula>
    </cfRule>
    <cfRule type="expression" dxfId="2442" priority="1310">
      <formula>IF(RIGHT(TEXT(AE561,"0.#"),1)=".",TRUE,FALSE)</formula>
    </cfRule>
  </conditionalFormatting>
  <conditionalFormatting sqref="AE562">
    <cfRule type="expression" dxfId="2441" priority="1307">
      <formula>IF(RIGHT(TEXT(AE562,"0.#"),1)=".",FALSE,TRUE)</formula>
    </cfRule>
    <cfRule type="expression" dxfId="2440" priority="1308">
      <formula>IF(RIGHT(TEXT(AE562,"0.#"),1)=".",TRUE,FALSE)</formula>
    </cfRule>
  </conditionalFormatting>
  <conditionalFormatting sqref="AE563">
    <cfRule type="expression" dxfId="2439" priority="1305">
      <formula>IF(RIGHT(TEXT(AE563,"0.#"),1)=".",FALSE,TRUE)</formula>
    </cfRule>
    <cfRule type="expression" dxfId="2438" priority="1306">
      <formula>IF(RIGHT(TEXT(AE563,"0.#"),1)=".",TRUE,FALSE)</formula>
    </cfRule>
  </conditionalFormatting>
  <conditionalFormatting sqref="AL1103:AO1132">
    <cfRule type="expression" dxfId="2437" priority="2961">
      <formula>IF(AND(AL1103&gt;=0, RIGHT(TEXT(AL1103,"0.#"),1)&lt;&gt;"."),TRUE,FALSE)</formula>
    </cfRule>
    <cfRule type="expression" dxfId="2436" priority="2962">
      <formula>IF(AND(AL1103&gt;=0, RIGHT(TEXT(AL1103,"0.#"),1)="."),TRUE,FALSE)</formula>
    </cfRule>
    <cfRule type="expression" dxfId="2435" priority="2963">
      <formula>IF(AND(AL1103&lt;0, RIGHT(TEXT(AL1103,"0.#"),1)&lt;&gt;"."),TRUE,FALSE)</formula>
    </cfRule>
    <cfRule type="expression" dxfId="2434" priority="2964">
      <formula>IF(AND(AL1103&lt;0, RIGHT(TEXT(AL1103,"0.#"),1)="."),TRUE,FALSE)</formula>
    </cfRule>
  </conditionalFormatting>
  <conditionalFormatting sqref="Y1103:Y1132">
    <cfRule type="expression" dxfId="2433" priority="2959">
      <formula>IF(RIGHT(TEXT(Y1103,"0.#"),1)=".",FALSE,TRUE)</formula>
    </cfRule>
    <cfRule type="expression" dxfId="2432" priority="2960">
      <formula>IF(RIGHT(TEXT(Y1103,"0.#"),1)=".",TRUE,FALSE)</formula>
    </cfRule>
  </conditionalFormatting>
  <conditionalFormatting sqref="AQ553">
    <cfRule type="expression" dxfId="2431" priority="1343">
      <formula>IF(RIGHT(TEXT(AQ553,"0.#"),1)=".",FALSE,TRUE)</formula>
    </cfRule>
    <cfRule type="expression" dxfId="2430" priority="1344">
      <formula>IF(RIGHT(TEXT(AQ553,"0.#"),1)=".",TRUE,FALSE)</formula>
    </cfRule>
  </conditionalFormatting>
  <conditionalFormatting sqref="AU552">
    <cfRule type="expression" dxfId="2429" priority="1355">
      <formula>IF(RIGHT(TEXT(AU552,"0.#"),1)=".",FALSE,TRUE)</formula>
    </cfRule>
    <cfRule type="expression" dxfId="2428" priority="1356">
      <formula>IF(RIGHT(TEXT(AU552,"0.#"),1)=".",TRUE,FALSE)</formula>
    </cfRule>
  </conditionalFormatting>
  <conditionalFormatting sqref="AE552">
    <cfRule type="expression" dxfId="2427" priority="1367">
      <formula>IF(RIGHT(TEXT(AE552,"0.#"),1)=".",FALSE,TRUE)</formula>
    </cfRule>
    <cfRule type="expression" dxfId="2426" priority="1368">
      <formula>IF(RIGHT(TEXT(AE552,"0.#"),1)=".",TRUE,FALSE)</formula>
    </cfRule>
  </conditionalFormatting>
  <conditionalFormatting sqref="AQ548">
    <cfRule type="expression" dxfId="2425" priority="1373">
      <formula>IF(RIGHT(TEXT(AQ548,"0.#"),1)=".",FALSE,TRUE)</formula>
    </cfRule>
    <cfRule type="expression" dxfId="2424" priority="1374">
      <formula>IF(RIGHT(TEXT(AQ548,"0.#"),1)=".",TRUE,FALSE)</formula>
    </cfRule>
  </conditionalFormatting>
  <conditionalFormatting sqref="AL839:AO839">
    <cfRule type="expression" dxfId="2423" priority="2913">
      <formula>IF(AND(AL839&gt;=0, RIGHT(TEXT(AL839,"0.#"),1)&lt;&gt;"."),TRUE,FALSE)</formula>
    </cfRule>
    <cfRule type="expression" dxfId="2422" priority="2914">
      <formula>IF(AND(AL839&gt;=0, RIGHT(TEXT(AL839,"0.#"),1)="."),TRUE,FALSE)</formula>
    </cfRule>
    <cfRule type="expression" dxfId="2421" priority="2915">
      <formula>IF(AND(AL839&lt;0, RIGHT(TEXT(AL839,"0.#"),1)&lt;&gt;"."),TRUE,FALSE)</formula>
    </cfRule>
    <cfRule type="expression" dxfId="2420" priority="2916">
      <formula>IF(AND(AL839&lt;0, RIGHT(TEXT(AL839,"0.#"),1)="."),TRUE,FALSE)</formula>
    </cfRule>
  </conditionalFormatting>
  <conditionalFormatting sqref="Y839">
    <cfRule type="expression" dxfId="2419" priority="2911">
      <formula>IF(RIGHT(TEXT(Y839,"0.#"),1)=".",FALSE,TRUE)</formula>
    </cfRule>
    <cfRule type="expression" dxfId="2418" priority="2912">
      <formula>IF(RIGHT(TEXT(Y839,"0.#"),1)=".",TRUE,FALSE)</formula>
    </cfRule>
  </conditionalFormatting>
  <conditionalFormatting sqref="AE492">
    <cfRule type="expression" dxfId="2417" priority="1699">
      <formula>IF(RIGHT(TEXT(AE492,"0.#"),1)=".",FALSE,TRUE)</formula>
    </cfRule>
    <cfRule type="expression" dxfId="2416" priority="1700">
      <formula>IF(RIGHT(TEXT(AE492,"0.#"),1)=".",TRUE,FALSE)</formula>
    </cfRule>
  </conditionalFormatting>
  <conditionalFormatting sqref="AE493">
    <cfRule type="expression" dxfId="2415" priority="1697">
      <formula>IF(RIGHT(TEXT(AE493,"0.#"),1)=".",FALSE,TRUE)</formula>
    </cfRule>
    <cfRule type="expression" dxfId="2414" priority="1698">
      <formula>IF(RIGHT(TEXT(AE493,"0.#"),1)=".",TRUE,FALSE)</formula>
    </cfRule>
  </conditionalFormatting>
  <conditionalFormatting sqref="AE494">
    <cfRule type="expression" dxfId="2413" priority="1695">
      <formula>IF(RIGHT(TEXT(AE494,"0.#"),1)=".",FALSE,TRUE)</formula>
    </cfRule>
    <cfRule type="expression" dxfId="2412" priority="1696">
      <formula>IF(RIGHT(TEXT(AE494,"0.#"),1)=".",TRUE,FALSE)</formula>
    </cfRule>
  </conditionalFormatting>
  <conditionalFormatting sqref="AQ493">
    <cfRule type="expression" dxfId="2411" priority="1675">
      <formula>IF(RIGHT(TEXT(AQ493,"0.#"),1)=".",FALSE,TRUE)</formula>
    </cfRule>
    <cfRule type="expression" dxfId="2410" priority="1676">
      <formula>IF(RIGHT(TEXT(AQ493,"0.#"),1)=".",TRUE,FALSE)</formula>
    </cfRule>
  </conditionalFormatting>
  <conditionalFormatting sqref="AQ494">
    <cfRule type="expression" dxfId="2409" priority="1673">
      <formula>IF(RIGHT(TEXT(AQ494,"0.#"),1)=".",FALSE,TRUE)</formula>
    </cfRule>
    <cfRule type="expression" dxfId="2408" priority="1674">
      <formula>IF(RIGHT(TEXT(AQ494,"0.#"),1)=".",TRUE,FALSE)</formula>
    </cfRule>
  </conditionalFormatting>
  <conditionalFormatting sqref="AQ492">
    <cfRule type="expression" dxfId="2407" priority="1671">
      <formula>IF(RIGHT(TEXT(AQ492,"0.#"),1)=".",FALSE,TRUE)</formula>
    </cfRule>
    <cfRule type="expression" dxfId="2406" priority="1672">
      <formula>IF(RIGHT(TEXT(AQ492,"0.#"),1)=".",TRUE,FALSE)</formula>
    </cfRule>
  </conditionalFormatting>
  <conditionalFormatting sqref="AU494">
    <cfRule type="expression" dxfId="2405" priority="1683">
      <formula>IF(RIGHT(TEXT(AU494,"0.#"),1)=".",FALSE,TRUE)</formula>
    </cfRule>
    <cfRule type="expression" dxfId="2404" priority="1684">
      <formula>IF(RIGHT(TEXT(AU494,"0.#"),1)=".",TRUE,FALSE)</formula>
    </cfRule>
  </conditionalFormatting>
  <conditionalFormatting sqref="AU492">
    <cfRule type="expression" dxfId="2403" priority="1687">
      <formula>IF(RIGHT(TEXT(AU492,"0.#"),1)=".",FALSE,TRUE)</formula>
    </cfRule>
    <cfRule type="expression" dxfId="2402" priority="1688">
      <formula>IF(RIGHT(TEXT(AU492,"0.#"),1)=".",TRUE,FALSE)</formula>
    </cfRule>
  </conditionalFormatting>
  <conditionalFormatting sqref="AU493">
    <cfRule type="expression" dxfId="2401" priority="1685">
      <formula>IF(RIGHT(TEXT(AU493,"0.#"),1)=".",FALSE,TRUE)</formula>
    </cfRule>
    <cfRule type="expression" dxfId="2400" priority="1686">
      <formula>IF(RIGHT(TEXT(AU493,"0.#"),1)=".",TRUE,FALSE)</formula>
    </cfRule>
  </conditionalFormatting>
  <conditionalFormatting sqref="AU583">
    <cfRule type="expression" dxfId="2399" priority="1203">
      <formula>IF(RIGHT(TEXT(AU583,"0.#"),1)=".",FALSE,TRUE)</formula>
    </cfRule>
    <cfRule type="expression" dxfId="2398" priority="1204">
      <formula>IF(RIGHT(TEXT(AU583,"0.#"),1)=".",TRUE,FALSE)</formula>
    </cfRule>
  </conditionalFormatting>
  <conditionalFormatting sqref="AU582">
    <cfRule type="expression" dxfId="2397" priority="1205">
      <formula>IF(RIGHT(TEXT(AU582,"0.#"),1)=".",FALSE,TRUE)</formula>
    </cfRule>
    <cfRule type="expression" dxfId="2396" priority="1206">
      <formula>IF(RIGHT(TEXT(AU582,"0.#"),1)=".",TRUE,FALSE)</formula>
    </cfRule>
  </conditionalFormatting>
  <conditionalFormatting sqref="AE499">
    <cfRule type="expression" dxfId="2395" priority="1665">
      <formula>IF(RIGHT(TEXT(AE499,"0.#"),1)=".",FALSE,TRUE)</formula>
    </cfRule>
    <cfRule type="expression" dxfId="2394" priority="1666">
      <formula>IF(RIGHT(TEXT(AE499,"0.#"),1)=".",TRUE,FALSE)</formula>
    </cfRule>
  </conditionalFormatting>
  <conditionalFormatting sqref="AE497">
    <cfRule type="expression" dxfId="2393" priority="1669">
      <formula>IF(RIGHT(TEXT(AE497,"0.#"),1)=".",FALSE,TRUE)</formula>
    </cfRule>
    <cfRule type="expression" dxfId="2392" priority="1670">
      <formula>IF(RIGHT(TEXT(AE497,"0.#"),1)=".",TRUE,FALSE)</formula>
    </cfRule>
  </conditionalFormatting>
  <conditionalFormatting sqref="AE498">
    <cfRule type="expression" dxfId="2391" priority="1667">
      <formula>IF(RIGHT(TEXT(AE498,"0.#"),1)=".",FALSE,TRUE)</formula>
    </cfRule>
    <cfRule type="expression" dxfId="2390" priority="1668">
      <formula>IF(RIGHT(TEXT(AE498,"0.#"),1)=".",TRUE,FALSE)</formula>
    </cfRule>
  </conditionalFormatting>
  <conditionalFormatting sqref="AU499">
    <cfRule type="expression" dxfId="2389" priority="1653">
      <formula>IF(RIGHT(TEXT(AU499,"0.#"),1)=".",FALSE,TRUE)</formula>
    </cfRule>
    <cfRule type="expression" dxfId="2388" priority="1654">
      <formula>IF(RIGHT(TEXT(AU499,"0.#"),1)=".",TRUE,FALSE)</formula>
    </cfRule>
  </conditionalFormatting>
  <conditionalFormatting sqref="AU497">
    <cfRule type="expression" dxfId="2387" priority="1657">
      <formula>IF(RIGHT(TEXT(AU497,"0.#"),1)=".",FALSE,TRUE)</formula>
    </cfRule>
    <cfRule type="expression" dxfId="2386" priority="1658">
      <formula>IF(RIGHT(TEXT(AU497,"0.#"),1)=".",TRUE,FALSE)</formula>
    </cfRule>
  </conditionalFormatting>
  <conditionalFormatting sqref="AU498">
    <cfRule type="expression" dxfId="2385" priority="1655">
      <formula>IF(RIGHT(TEXT(AU498,"0.#"),1)=".",FALSE,TRUE)</formula>
    </cfRule>
    <cfRule type="expression" dxfId="2384" priority="1656">
      <formula>IF(RIGHT(TEXT(AU498,"0.#"),1)=".",TRUE,FALSE)</formula>
    </cfRule>
  </conditionalFormatting>
  <conditionalFormatting sqref="AQ497">
    <cfRule type="expression" dxfId="2383" priority="1641">
      <formula>IF(RIGHT(TEXT(AQ497,"0.#"),1)=".",FALSE,TRUE)</formula>
    </cfRule>
    <cfRule type="expression" dxfId="2382" priority="1642">
      <formula>IF(RIGHT(TEXT(AQ497,"0.#"),1)=".",TRUE,FALSE)</formula>
    </cfRule>
  </conditionalFormatting>
  <conditionalFormatting sqref="AQ498">
    <cfRule type="expression" dxfId="2381" priority="1645">
      <formula>IF(RIGHT(TEXT(AQ498,"0.#"),1)=".",FALSE,TRUE)</formula>
    </cfRule>
    <cfRule type="expression" dxfId="2380" priority="1646">
      <formula>IF(RIGHT(TEXT(AQ498,"0.#"),1)=".",TRUE,FALSE)</formula>
    </cfRule>
  </conditionalFormatting>
  <conditionalFormatting sqref="AQ499">
    <cfRule type="expression" dxfId="2379" priority="1643">
      <formula>IF(RIGHT(TEXT(AQ499,"0.#"),1)=".",FALSE,TRUE)</formula>
    </cfRule>
    <cfRule type="expression" dxfId="2378" priority="1644">
      <formula>IF(RIGHT(TEXT(AQ499,"0.#"),1)=".",TRUE,FALSE)</formula>
    </cfRule>
  </conditionalFormatting>
  <conditionalFormatting sqref="AE504">
    <cfRule type="expression" dxfId="2377" priority="1635">
      <formula>IF(RIGHT(TEXT(AE504,"0.#"),1)=".",FALSE,TRUE)</formula>
    </cfRule>
    <cfRule type="expression" dxfId="2376" priority="1636">
      <formula>IF(RIGHT(TEXT(AE504,"0.#"),1)=".",TRUE,FALSE)</formula>
    </cfRule>
  </conditionalFormatting>
  <conditionalFormatting sqref="AE502">
    <cfRule type="expression" dxfId="2375" priority="1639">
      <formula>IF(RIGHT(TEXT(AE502,"0.#"),1)=".",FALSE,TRUE)</formula>
    </cfRule>
    <cfRule type="expression" dxfId="2374" priority="1640">
      <formula>IF(RIGHT(TEXT(AE502,"0.#"),1)=".",TRUE,FALSE)</formula>
    </cfRule>
  </conditionalFormatting>
  <conditionalFormatting sqref="AE503">
    <cfRule type="expression" dxfId="2373" priority="1637">
      <formula>IF(RIGHT(TEXT(AE503,"0.#"),1)=".",FALSE,TRUE)</formula>
    </cfRule>
    <cfRule type="expression" dxfId="2372" priority="1638">
      <formula>IF(RIGHT(TEXT(AE503,"0.#"),1)=".",TRUE,FALSE)</formula>
    </cfRule>
  </conditionalFormatting>
  <conditionalFormatting sqref="AU504">
    <cfRule type="expression" dxfId="2371" priority="1623">
      <formula>IF(RIGHT(TEXT(AU504,"0.#"),1)=".",FALSE,TRUE)</formula>
    </cfRule>
    <cfRule type="expression" dxfId="2370" priority="1624">
      <formula>IF(RIGHT(TEXT(AU504,"0.#"),1)=".",TRUE,FALSE)</formula>
    </cfRule>
  </conditionalFormatting>
  <conditionalFormatting sqref="AU502">
    <cfRule type="expression" dxfId="2369" priority="1627">
      <formula>IF(RIGHT(TEXT(AU502,"0.#"),1)=".",FALSE,TRUE)</formula>
    </cfRule>
    <cfRule type="expression" dxfId="2368" priority="1628">
      <formula>IF(RIGHT(TEXT(AU502,"0.#"),1)=".",TRUE,FALSE)</formula>
    </cfRule>
  </conditionalFormatting>
  <conditionalFormatting sqref="AU503">
    <cfRule type="expression" dxfId="2367" priority="1625">
      <formula>IF(RIGHT(TEXT(AU503,"0.#"),1)=".",FALSE,TRUE)</formula>
    </cfRule>
    <cfRule type="expression" dxfId="2366" priority="1626">
      <formula>IF(RIGHT(TEXT(AU503,"0.#"),1)=".",TRUE,FALSE)</formula>
    </cfRule>
  </conditionalFormatting>
  <conditionalFormatting sqref="AQ502">
    <cfRule type="expression" dxfId="2365" priority="1611">
      <formula>IF(RIGHT(TEXT(AQ502,"0.#"),1)=".",FALSE,TRUE)</formula>
    </cfRule>
    <cfRule type="expression" dxfId="2364" priority="1612">
      <formula>IF(RIGHT(TEXT(AQ502,"0.#"),1)=".",TRUE,FALSE)</formula>
    </cfRule>
  </conditionalFormatting>
  <conditionalFormatting sqref="AQ503">
    <cfRule type="expression" dxfId="2363" priority="1615">
      <formula>IF(RIGHT(TEXT(AQ503,"0.#"),1)=".",FALSE,TRUE)</formula>
    </cfRule>
    <cfRule type="expression" dxfId="2362" priority="1616">
      <formula>IF(RIGHT(TEXT(AQ503,"0.#"),1)=".",TRUE,FALSE)</formula>
    </cfRule>
  </conditionalFormatting>
  <conditionalFormatting sqref="AQ504">
    <cfRule type="expression" dxfId="2361" priority="1613">
      <formula>IF(RIGHT(TEXT(AQ504,"0.#"),1)=".",FALSE,TRUE)</formula>
    </cfRule>
    <cfRule type="expression" dxfId="2360" priority="1614">
      <formula>IF(RIGHT(TEXT(AQ504,"0.#"),1)=".",TRUE,FALSE)</formula>
    </cfRule>
  </conditionalFormatting>
  <conditionalFormatting sqref="AE509">
    <cfRule type="expression" dxfId="2359" priority="1605">
      <formula>IF(RIGHT(TEXT(AE509,"0.#"),1)=".",FALSE,TRUE)</formula>
    </cfRule>
    <cfRule type="expression" dxfId="2358" priority="1606">
      <formula>IF(RIGHT(TEXT(AE509,"0.#"),1)=".",TRUE,FALSE)</formula>
    </cfRule>
  </conditionalFormatting>
  <conditionalFormatting sqref="AE507">
    <cfRule type="expression" dxfId="2357" priority="1609">
      <formula>IF(RIGHT(TEXT(AE507,"0.#"),1)=".",FALSE,TRUE)</formula>
    </cfRule>
    <cfRule type="expression" dxfId="2356" priority="1610">
      <formula>IF(RIGHT(TEXT(AE507,"0.#"),1)=".",TRUE,FALSE)</formula>
    </cfRule>
  </conditionalFormatting>
  <conditionalFormatting sqref="AE508">
    <cfRule type="expression" dxfId="2355" priority="1607">
      <formula>IF(RIGHT(TEXT(AE508,"0.#"),1)=".",FALSE,TRUE)</formula>
    </cfRule>
    <cfRule type="expression" dxfId="2354" priority="1608">
      <formula>IF(RIGHT(TEXT(AE508,"0.#"),1)=".",TRUE,FALSE)</formula>
    </cfRule>
  </conditionalFormatting>
  <conditionalFormatting sqref="AU509">
    <cfRule type="expression" dxfId="2353" priority="1593">
      <formula>IF(RIGHT(TEXT(AU509,"0.#"),1)=".",FALSE,TRUE)</formula>
    </cfRule>
    <cfRule type="expression" dxfId="2352" priority="1594">
      <formula>IF(RIGHT(TEXT(AU509,"0.#"),1)=".",TRUE,FALSE)</formula>
    </cfRule>
  </conditionalFormatting>
  <conditionalFormatting sqref="AU507">
    <cfRule type="expression" dxfId="2351" priority="1597">
      <formula>IF(RIGHT(TEXT(AU507,"0.#"),1)=".",FALSE,TRUE)</formula>
    </cfRule>
    <cfRule type="expression" dxfId="2350" priority="1598">
      <formula>IF(RIGHT(TEXT(AU507,"0.#"),1)=".",TRUE,FALSE)</formula>
    </cfRule>
  </conditionalFormatting>
  <conditionalFormatting sqref="AU508">
    <cfRule type="expression" dxfId="2349" priority="1595">
      <formula>IF(RIGHT(TEXT(AU508,"0.#"),1)=".",FALSE,TRUE)</formula>
    </cfRule>
    <cfRule type="expression" dxfId="2348" priority="1596">
      <formula>IF(RIGHT(TEXT(AU508,"0.#"),1)=".",TRUE,FALSE)</formula>
    </cfRule>
  </conditionalFormatting>
  <conditionalFormatting sqref="AQ507">
    <cfRule type="expression" dxfId="2347" priority="1581">
      <formula>IF(RIGHT(TEXT(AQ507,"0.#"),1)=".",FALSE,TRUE)</formula>
    </cfRule>
    <cfRule type="expression" dxfId="2346" priority="1582">
      <formula>IF(RIGHT(TEXT(AQ507,"0.#"),1)=".",TRUE,FALSE)</formula>
    </cfRule>
  </conditionalFormatting>
  <conditionalFormatting sqref="AQ508">
    <cfRule type="expression" dxfId="2345" priority="1585">
      <formula>IF(RIGHT(TEXT(AQ508,"0.#"),1)=".",FALSE,TRUE)</formula>
    </cfRule>
    <cfRule type="expression" dxfId="2344" priority="1586">
      <formula>IF(RIGHT(TEXT(AQ508,"0.#"),1)=".",TRUE,FALSE)</formula>
    </cfRule>
  </conditionalFormatting>
  <conditionalFormatting sqref="AQ509">
    <cfRule type="expression" dxfId="2343" priority="1583">
      <formula>IF(RIGHT(TEXT(AQ509,"0.#"),1)=".",FALSE,TRUE)</formula>
    </cfRule>
    <cfRule type="expression" dxfId="2342" priority="1584">
      <formula>IF(RIGHT(TEXT(AQ509,"0.#"),1)=".",TRUE,FALSE)</formula>
    </cfRule>
  </conditionalFormatting>
  <conditionalFormatting sqref="AE465">
    <cfRule type="expression" dxfId="2341" priority="1875">
      <formula>IF(RIGHT(TEXT(AE465,"0.#"),1)=".",FALSE,TRUE)</formula>
    </cfRule>
    <cfRule type="expression" dxfId="2340" priority="1876">
      <formula>IF(RIGHT(TEXT(AE465,"0.#"),1)=".",TRUE,FALSE)</formula>
    </cfRule>
  </conditionalFormatting>
  <conditionalFormatting sqref="AE463">
    <cfRule type="expression" dxfId="2339" priority="1879">
      <formula>IF(RIGHT(TEXT(AE463,"0.#"),1)=".",FALSE,TRUE)</formula>
    </cfRule>
    <cfRule type="expression" dxfId="2338" priority="1880">
      <formula>IF(RIGHT(TEXT(AE463,"0.#"),1)=".",TRUE,FALSE)</formula>
    </cfRule>
  </conditionalFormatting>
  <conditionalFormatting sqref="AE464">
    <cfRule type="expression" dxfId="2337" priority="1877">
      <formula>IF(RIGHT(TEXT(AE464,"0.#"),1)=".",FALSE,TRUE)</formula>
    </cfRule>
    <cfRule type="expression" dxfId="2336" priority="1878">
      <formula>IF(RIGHT(TEXT(AE464,"0.#"),1)=".",TRUE,FALSE)</formula>
    </cfRule>
  </conditionalFormatting>
  <conditionalFormatting sqref="AM465">
    <cfRule type="expression" dxfId="2335" priority="1869">
      <formula>IF(RIGHT(TEXT(AM465,"0.#"),1)=".",FALSE,TRUE)</formula>
    </cfRule>
    <cfRule type="expression" dxfId="2334" priority="1870">
      <formula>IF(RIGHT(TEXT(AM465,"0.#"),1)=".",TRUE,FALSE)</formula>
    </cfRule>
  </conditionalFormatting>
  <conditionalFormatting sqref="AM463">
    <cfRule type="expression" dxfId="2333" priority="1873">
      <formula>IF(RIGHT(TEXT(AM463,"0.#"),1)=".",FALSE,TRUE)</formula>
    </cfRule>
    <cfRule type="expression" dxfId="2332" priority="1874">
      <formula>IF(RIGHT(TEXT(AM463,"0.#"),1)=".",TRUE,FALSE)</formula>
    </cfRule>
  </conditionalFormatting>
  <conditionalFormatting sqref="AM464">
    <cfRule type="expression" dxfId="2331" priority="1871">
      <formula>IF(RIGHT(TEXT(AM464,"0.#"),1)=".",FALSE,TRUE)</formula>
    </cfRule>
    <cfRule type="expression" dxfId="2330" priority="1872">
      <formula>IF(RIGHT(TEXT(AM464,"0.#"),1)=".",TRUE,FALSE)</formula>
    </cfRule>
  </conditionalFormatting>
  <conditionalFormatting sqref="AU465">
    <cfRule type="expression" dxfId="2329" priority="1863">
      <formula>IF(RIGHT(TEXT(AU465,"0.#"),1)=".",FALSE,TRUE)</formula>
    </cfRule>
    <cfRule type="expression" dxfId="2328" priority="1864">
      <formula>IF(RIGHT(TEXT(AU465,"0.#"),1)=".",TRUE,FALSE)</formula>
    </cfRule>
  </conditionalFormatting>
  <conditionalFormatting sqref="AU463">
    <cfRule type="expression" dxfId="2327" priority="1867">
      <formula>IF(RIGHT(TEXT(AU463,"0.#"),1)=".",FALSE,TRUE)</formula>
    </cfRule>
    <cfRule type="expression" dxfId="2326" priority="1868">
      <formula>IF(RIGHT(TEXT(AU463,"0.#"),1)=".",TRUE,FALSE)</formula>
    </cfRule>
  </conditionalFormatting>
  <conditionalFormatting sqref="AU464">
    <cfRule type="expression" dxfId="2325" priority="1865">
      <formula>IF(RIGHT(TEXT(AU464,"0.#"),1)=".",FALSE,TRUE)</formula>
    </cfRule>
    <cfRule type="expression" dxfId="2324" priority="1866">
      <formula>IF(RIGHT(TEXT(AU464,"0.#"),1)=".",TRUE,FALSE)</formula>
    </cfRule>
  </conditionalFormatting>
  <conditionalFormatting sqref="AI465">
    <cfRule type="expression" dxfId="2323" priority="1857">
      <formula>IF(RIGHT(TEXT(AI465,"0.#"),1)=".",FALSE,TRUE)</formula>
    </cfRule>
    <cfRule type="expression" dxfId="2322" priority="1858">
      <formula>IF(RIGHT(TEXT(AI465,"0.#"),1)=".",TRUE,FALSE)</formula>
    </cfRule>
  </conditionalFormatting>
  <conditionalFormatting sqref="AI463">
    <cfRule type="expression" dxfId="2321" priority="1861">
      <formula>IF(RIGHT(TEXT(AI463,"0.#"),1)=".",FALSE,TRUE)</formula>
    </cfRule>
    <cfRule type="expression" dxfId="2320" priority="1862">
      <formula>IF(RIGHT(TEXT(AI463,"0.#"),1)=".",TRUE,FALSE)</formula>
    </cfRule>
  </conditionalFormatting>
  <conditionalFormatting sqref="AI464">
    <cfRule type="expression" dxfId="2319" priority="1859">
      <formula>IF(RIGHT(TEXT(AI464,"0.#"),1)=".",FALSE,TRUE)</formula>
    </cfRule>
    <cfRule type="expression" dxfId="2318" priority="1860">
      <formula>IF(RIGHT(TEXT(AI464,"0.#"),1)=".",TRUE,FALSE)</formula>
    </cfRule>
  </conditionalFormatting>
  <conditionalFormatting sqref="AQ463">
    <cfRule type="expression" dxfId="2317" priority="1851">
      <formula>IF(RIGHT(TEXT(AQ463,"0.#"),1)=".",FALSE,TRUE)</formula>
    </cfRule>
    <cfRule type="expression" dxfId="2316" priority="1852">
      <formula>IF(RIGHT(TEXT(AQ463,"0.#"),1)=".",TRUE,FALSE)</formula>
    </cfRule>
  </conditionalFormatting>
  <conditionalFormatting sqref="AQ464">
    <cfRule type="expression" dxfId="2315" priority="1855">
      <formula>IF(RIGHT(TEXT(AQ464,"0.#"),1)=".",FALSE,TRUE)</formula>
    </cfRule>
    <cfRule type="expression" dxfId="2314" priority="1856">
      <formula>IF(RIGHT(TEXT(AQ464,"0.#"),1)=".",TRUE,FALSE)</formula>
    </cfRule>
  </conditionalFormatting>
  <conditionalFormatting sqref="AQ465">
    <cfRule type="expression" dxfId="2313" priority="1853">
      <formula>IF(RIGHT(TEXT(AQ465,"0.#"),1)=".",FALSE,TRUE)</formula>
    </cfRule>
    <cfRule type="expression" dxfId="2312" priority="1854">
      <formula>IF(RIGHT(TEXT(AQ465,"0.#"),1)=".",TRUE,FALSE)</formula>
    </cfRule>
  </conditionalFormatting>
  <conditionalFormatting sqref="AE470">
    <cfRule type="expression" dxfId="2311" priority="1845">
      <formula>IF(RIGHT(TEXT(AE470,"0.#"),1)=".",FALSE,TRUE)</formula>
    </cfRule>
    <cfRule type="expression" dxfId="2310" priority="1846">
      <formula>IF(RIGHT(TEXT(AE470,"0.#"),1)=".",TRUE,FALSE)</formula>
    </cfRule>
  </conditionalFormatting>
  <conditionalFormatting sqref="AE468">
    <cfRule type="expression" dxfId="2309" priority="1849">
      <formula>IF(RIGHT(TEXT(AE468,"0.#"),1)=".",FALSE,TRUE)</formula>
    </cfRule>
    <cfRule type="expression" dxfId="2308" priority="1850">
      <formula>IF(RIGHT(TEXT(AE468,"0.#"),1)=".",TRUE,FALSE)</formula>
    </cfRule>
  </conditionalFormatting>
  <conditionalFormatting sqref="AE469">
    <cfRule type="expression" dxfId="2307" priority="1847">
      <formula>IF(RIGHT(TEXT(AE469,"0.#"),1)=".",FALSE,TRUE)</formula>
    </cfRule>
    <cfRule type="expression" dxfId="2306" priority="1848">
      <formula>IF(RIGHT(TEXT(AE469,"0.#"),1)=".",TRUE,FALSE)</formula>
    </cfRule>
  </conditionalFormatting>
  <conditionalFormatting sqref="AM470">
    <cfRule type="expression" dxfId="2305" priority="1839">
      <formula>IF(RIGHT(TEXT(AM470,"0.#"),1)=".",FALSE,TRUE)</formula>
    </cfRule>
    <cfRule type="expression" dxfId="2304" priority="1840">
      <formula>IF(RIGHT(TEXT(AM470,"0.#"),1)=".",TRUE,FALSE)</formula>
    </cfRule>
  </conditionalFormatting>
  <conditionalFormatting sqref="AM468">
    <cfRule type="expression" dxfId="2303" priority="1843">
      <formula>IF(RIGHT(TEXT(AM468,"0.#"),1)=".",FALSE,TRUE)</formula>
    </cfRule>
    <cfRule type="expression" dxfId="2302" priority="1844">
      <formula>IF(RIGHT(TEXT(AM468,"0.#"),1)=".",TRUE,FALSE)</formula>
    </cfRule>
  </conditionalFormatting>
  <conditionalFormatting sqref="AM469">
    <cfRule type="expression" dxfId="2301" priority="1841">
      <formula>IF(RIGHT(TEXT(AM469,"0.#"),1)=".",FALSE,TRUE)</formula>
    </cfRule>
    <cfRule type="expression" dxfId="2300" priority="1842">
      <formula>IF(RIGHT(TEXT(AM469,"0.#"),1)=".",TRUE,FALSE)</formula>
    </cfRule>
  </conditionalFormatting>
  <conditionalFormatting sqref="AU470">
    <cfRule type="expression" dxfId="2299" priority="1833">
      <formula>IF(RIGHT(TEXT(AU470,"0.#"),1)=".",FALSE,TRUE)</formula>
    </cfRule>
    <cfRule type="expression" dxfId="2298" priority="1834">
      <formula>IF(RIGHT(TEXT(AU470,"0.#"),1)=".",TRUE,FALSE)</formula>
    </cfRule>
  </conditionalFormatting>
  <conditionalFormatting sqref="AU468">
    <cfRule type="expression" dxfId="2297" priority="1837">
      <formula>IF(RIGHT(TEXT(AU468,"0.#"),1)=".",FALSE,TRUE)</formula>
    </cfRule>
    <cfRule type="expression" dxfId="2296" priority="1838">
      <formula>IF(RIGHT(TEXT(AU468,"0.#"),1)=".",TRUE,FALSE)</formula>
    </cfRule>
  </conditionalFormatting>
  <conditionalFormatting sqref="AU469">
    <cfRule type="expression" dxfId="2295" priority="1835">
      <formula>IF(RIGHT(TEXT(AU469,"0.#"),1)=".",FALSE,TRUE)</formula>
    </cfRule>
    <cfRule type="expression" dxfId="2294" priority="1836">
      <formula>IF(RIGHT(TEXT(AU469,"0.#"),1)=".",TRUE,FALSE)</formula>
    </cfRule>
  </conditionalFormatting>
  <conditionalFormatting sqref="AI470">
    <cfRule type="expression" dxfId="2293" priority="1827">
      <formula>IF(RIGHT(TEXT(AI470,"0.#"),1)=".",FALSE,TRUE)</formula>
    </cfRule>
    <cfRule type="expression" dxfId="2292" priority="1828">
      <formula>IF(RIGHT(TEXT(AI470,"0.#"),1)=".",TRUE,FALSE)</formula>
    </cfRule>
  </conditionalFormatting>
  <conditionalFormatting sqref="AI468">
    <cfRule type="expression" dxfId="2291" priority="1831">
      <formula>IF(RIGHT(TEXT(AI468,"0.#"),1)=".",FALSE,TRUE)</formula>
    </cfRule>
    <cfRule type="expression" dxfId="2290" priority="1832">
      <formula>IF(RIGHT(TEXT(AI468,"0.#"),1)=".",TRUE,FALSE)</formula>
    </cfRule>
  </conditionalFormatting>
  <conditionalFormatting sqref="AI469">
    <cfRule type="expression" dxfId="2289" priority="1829">
      <formula>IF(RIGHT(TEXT(AI469,"0.#"),1)=".",FALSE,TRUE)</formula>
    </cfRule>
    <cfRule type="expression" dxfId="2288" priority="1830">
      <formula>IF(RIGHT(TEXT(AI469,"0.#"),1)=".",TRUE,FALSE)</formula>
    </cfRule>
  </conditionalFormatting>
  <conditionalFormatting sqref="AQ468">
    <cfRule type="expression" dxfId="2287" priority="1821">
      <formula>IF(RIGHT(TEXT(AQ468,"0.#"),1)=".",FALSE,TRUE)</formula>
    </cfRule>
    <cfRule type="expression" dxfId="2286" priority="1822">
      <formula>IF(RIGHT(TEXT(AQ468,"0.#"),1)=".",TRUE,FALSE)</formula>
    </cfRule>
  </conditionalFormatting>
  <conditionalFormatting sqref="AQ469">
    <cfRule type="expression" dxfId="2285" priority="1825">
      <formula>IF(RIGHT(TEXT(AQ469,"0.#"),1)=".",FALSE,TRUE)</formula>
    </cfRule>
    <cfRule type="expression" dxfId="2284" priority="1826">
      <formula>IF(RIGHT(TEXT(AQ469,"0.#"),1)=".",TRUE,FALSE)</formula>
    </cfRule>
  </conditionalFormatting>
  <conditionalFormatting sqref="AQ470">
    <cfRule type="expression" dxfId="2283" priority="1823">
      <formula>IF(RIGHT(TEXT(AQ470,"0.#"),1)=".",FALSE,TRUE)</formula>
    </cfRule>
    <cfRule type="expression" dxfId="2282" priority="1824">
      <formula>IF(RIGHT(TEXT(AQ470,"0.#"),1)=".",TRUE,FALSE)</formula>
    </cfRule>
  </conditionalFormatting>
  <conditionalFormatting sqref="AE475">
    <cfRule type="expression" dxfId="2281" priority="1815">
      <formula>IF(RIGHT(TEXT(AE475,"0.#"),1)=".",FALSE,TRUE)</formula>
    </cfRule>
    <cfRule type="expression" dxfId="2280" priority="1816">
      <formula>IF(RIGHT(TEXT(AE475,"0.#"),1)=".",TRUE,FALSE)</formula>
    </cfRule>
  </conditionalFormatting>
  <conditionalFormatting sqref="AE473">
    <cfRule type="expression" dxfId="2279" priority="1819">
      <formula>IF(RIGHT(TEXT(AE473,"0.#"),1)=".",FALSE,TRUE)</formula>
    </cfRule>
    <cfRule type="expression" dxfId="2278" priority="1820">
      <formula>IF(RIGHT(TEXT(AE473,"0.#"),1)=".",TRUE,FALSE)</formula>
    </cfRule>
  </conditionalFormatting>
  <conditionalFormatting sqref="AE474">
    <cfRule type="expression" dxfId="2277" priority="1817">
      <formula>IF(RIGHT(TEXT(AE474,"0.#"),1)=".",FALSE,TRUE)</formula>
    </cfRule>
    <cfRule type="expression" dxfId="2276" priority="1818">
      <formula>IF(RIGHT(TEXT(AE474,"0.#"),1)=".",TRUE,FALSE)</formula>
    </cfRule>
  </conditionalFormatting>
  <conditionalFormatting sqref="AM475">
    <cfRule type="expression" dxfId="2275" priority="1809">
      <formula>IF(RIGHT(TEXT(AM475,"0.#"),1)=".",FALSE,TRUE)</formula>
    </cfRule>
    <cfRule type="expression" dxfId="2274" priority="1810">
      <formula>IF(RIGHT(TEXT(AM475,"0.#"),1)=".",TRUE,FALSE)</formula>
    </cfRule>
  </conditionalFormatting>
  <conditionalFormatting sqref="AM473">
    <cfRule type="expression" dxfId="2273" priority="1813">
      <formula>IF(RIGHT(TEXT(AM473,"0.#"),1)=".",FALSE,TRUE)</formula>
    </cfRule>
    <cfRule type="expression" dxfId="2272" priority="1814">
      <formula>IF(RIGHT(TEXT(AM473,"0.#"),1)=".",TRUE,FALSE)</formula>
    </cfRule>
  </conditionalFormatting>
  <conditionalFormatting sqref="AM474">
    <cfRule type="expression" dxfId="2271" priority="1811">
      <formula>IF(RIGHT(TEXT(AM474,"0.#"),1)=".",FALSE,TRUE)</formula>
    </cfRule>
    <cfRule type="expression" dxfId="2270" priority="1812">
      <formula>IF(RIGHT(TEXT(AM474,"0.#"),1)=".",TRUE,FALSE)</formula>
    </cfRule>
  </conditionalFormatting>
  <conditionalFormatting sqref="AU475">
    <cfRule type="expression" dxfId="2269" priority="1803">
      <formula>IF(RIGHT(TEXT(AU475,"0.#"),1)=".",FALSE,TRUE)</formula>
    </cfRule>
    <cfRule type="expression" dxfId="2268" priority="1804">
      <formula>IF(RIGHT(TEXT(AU475,"0.#"),1)=".",TRUE,FALSE)</formula>
    </cfRule>
  </conditionalFormatting>
  <conditionalFormatting sqref="AU473">
    <cfRule type="expression" dxfId="2267" priority="1807">
      <formula>IF(RIGHT(TEXT(AU473,"0.#"),1)=".",FALSE,TRUE)</formula>
    </cfRule>
    <cfRule type="expression" dxfId="2266" priority="1808">
      <formula>IF(RIGHT(TEXT(AU473,"0.#"),1)=".",TRUE,FALSE)</formula>
    </cfRule>
  </conditionalFormatting>
  <conditionalFormatting sqref="AU474">
    <cfRule type="expression" dxfId="2265" priority="1805">
      <formula>IF(RIGHT(TEXT(AU474,"0.#"),1)=".",FALSE,TRUE)</formula>
    </cfRule>
    <cfRule type="expression" dxfId="2264" priority="1806">
      <formula>IF(RIGHT(TEXT(AU474,"0.#"),1)=".",TRUE,FALSE)</formula>
    </cfRule>
  </conditionalFormatting>
  <conditionalFormatting sqref="AI475">
    <cfRule type="expression" dxfId="2263" priority="1797">
      <formula>IF(RIGHT(TEXT(AI475,"0.#"),1)=".",FALSE,TRUE)</formula>
    </cfRule>
    <cfRule type="expression" dxfId="2262" priority="1798">
      <formula>IF(RIGHT(TEXT(AI475,"0.#"),1)=".",TRUE,FALSE)</formula>
    </cfRule>
  </conditionalFormatting>
  <conditionalFormatting sqref="AI473">
    <cfRule type="expression" dxfId="2261" priority="1801">
      <formula>IF(RIGHT(TEXT(AI473,"0.#"),1)=".",FALSE,TRUE)</formula>
    </cfRule>
    <cfRule type="expression" dxfId="2260" priority="1802">
      <formula>IF(RIGHT(TEXT(AI473,"0.#"),1)=".",TRUE,FALSE)</formula>
    </cfRule>
  </conditionalFormatting>
  <conditionalFormatting sqref="AI474">
    <cfRule type="expression" dxfId="2259" priority="1799">
      <formula>IF(RIGHT(TEXT(AI474,"0.#"),1)=".",FALSE,TRUE)</formula>
    </cfRule>
    <cfRule type="expression" dxfId="2258" priority="1800">
      <formula>IF(RIGHT(TEXT(AI474,"0.#"),1)=".",TRUE,FALSE)</formula>
    </cfRule>
  </conditionalFormatting>
  <conditionalFormatting sqref="AQ473">
    <cfRule type="expression" dxfId="2257" priority="1791">
      <formula>IF(RIGHT(TEXT(AQ473,"0.#"),1)=".",FALSE,TRUE)</formula>
    </cfRule>
    <cfRule type="expression" dxfId="2256" priority="1792">
      <formula>IF(RIGHT(TEXT(AQ473,"0.#"),1)=".",TRUE,FALSE)</formula>
    </cfRule>
  </conditionalFormatting>
  <conditionalFormatting sqref="AQ474">
    <cfRule type="expression" dxfId="2255" priority="1795">
      <formula>IF(RIGHT(TEXT(AQ474,"0.#"),1)=".",FALSE,TRUE)</formula>
    </cfRule>
    <cfRule type="expression" dxfId="2254" priority="1796">
      <formula>IF(RIGHT(TEXT(AQ474,"0.#"),1)=".",TRUE,FALSE)</formula>
    </cfRule>
  </conditionalFormatting>
  <conditionalFormatting sqref="AQ475">
    <cfRule type="expression" dxfId="2253" priority="1793">
      <formula>IF(RIGHT(TEXT(AQ475,"0.#"),1)=".",FALSE,TRUE)</formula>
    </cfRule>
    <cfRule type="expression" dxfId="2252" priority="1794">
      <formula>IF(RIGHT(TEXT(AQ475,"0.#"),1)=".",TRUE,FALSE)</formula>
    </cfRule>
  </conditionalFormatting>
  <conditionalFormatting sqref="AE480">
    <cfRule type="expression" dxfId="2251" priority="1785">
      <formula>IF(RIGHT(TEXT(AE480,"0.#"),1)=".",FALSE,TRUE)</formula>
    </cfRule>
    <cfRule type="expression" dxfId="2250" priority="1786">
      <formula>IF(RIGHT(TEXT(AE480,"0.#"),1)=".",TRUE,FALSE)</formula>
    </cfRule>
  </conditionalFormatting>
  <conditionalFormatting sqref="AE478">
    <cfRule type="expression" dxfId="2249" priority="1789">
      <formula>IF(RIGHT(TEXT(AE478,"0.#"),1)=".",FALSE,TRUE)</formula>
    </cfRule>
    <cfRule type="expression" dxfId="2248" priority="1790">
      <formula>IF(RIGHT(TEXT(AE478,"0.#"),1)=".",TRUE,FALSE)</formula>
    </cfRule>
  </conditionalFormatting>
  <conditionalFormatting sqref="AE479">
    <cfRule type="expression" dxfId="2247" priority="1787">
      <formula>IF(RIGHT(TEXT(AE479,"0.#"),1)=".",FALSE,TRUE)</formula>
    </cfRule>
    <cfRule type="expression" dxfId="2246" priority="1788">
      <formula>IF(RIGHT(TEXT(AE479,"0.#"),1)=".",TRUE,FALSE)</formula>
    </cfRule>
  </conditionalFormatting>
  <conditionalFormatting sqref="AM480">
    <cfRule type="expression" dxfId="2245" priority="1779">
      <formula>IF(RIGHT(TEXT(AM480,"0.#"),1)=".",FALSE,TRUE)</formula>
    </cfRule>
    <cfRule type="expression" dxfId="2244" priority="1780">
      <formula>IF(RIGHT(TEXT(AM480,"0.#"),1)=".",TRUE,FALSE)</formula>
    </cfRule>
  </conditionalFormatting>
  <conditionalFormatting sqref="AM478">
    <cfRule type="expression" dxfId="2243" priority="1783">
      <formula>IF(RIGHT(TEXT(AM478,"0.#"),1)=".",FALSE,TRUE)</formula>
    </cfRule>
    <cfRule type="expression" dxfId="2242" priority="1784">
      <formula>IF(RIGHT(TEXT(AM478,"0.#"),1)=".",TRUE,FALSE)</formula>
    </cfRule>
  </conditionalFormatting>
  <conditionalFormatting sqref="AM479">
    <cfRule type="expression" dxfId="2241" priority="1781">
      <formula>IF(RIGHT(TEXT(AM479,"0.#"),1)=".",FALSE,TRUE)</formula>
    </cfRule>
    <cfRule type="expression" dxfId="2240" priority="1782">
      <formula>IF(RIGHT(TEXT(AM479,"0.#"),1)=".",TRUE,FALSE)</formula>
    </cfRule>
  </conditionalFormatting>
  <conditionalFormatting sqref="AU480">
    <cfRule type="expression" dxfId="2239" priority="1773">
      <formula>IF(RIGHT(TEXT(AU480,"0.#"),1)=".",FALSE,TRUE)</formula>
    </cfRule>
    <cfRule type="expression" dxfId="2238" priority="1774">
      <formula>IF(RIGHT(TEXT(AU480,"0.#"),1)=".",TRUE,FALSE)</formula>
    </cfRule>
  </conditionalFormatting>
  <conditionalFormatting sqref="AU478">
    <cfRule type="expression" dxfId="2237" priority="1777">
      <formula>IF(RIGHT(TEXT(AU478,"0.#"),1)=".",FALSE,TRUE)</formula>
    </cfRule>
    <cfRule type="expression" dxfId="2236" priority="1778">
      <formula>IF(RIGHT(TEXT(AU478,"0.#"),1)=".",TRUE,FALSE)</formula>
    </cfRule>
  </conditionalFormatting>
  <conditionalFormatting sqref="AU479">
    <cfRule type="expression" dxfId="2235" priority="1775">
      <formula>IF(RIGHT(TEXT(AU479,"0.#"),1)=".",FALSE,TRUE)</formula>
    </cfRule>
    <cfRule type="expression" dxfId="2234" priority="1776">
      <formula>IF(RIGHT(TEXT(AU479,"0.#"),1)=".",TRUE,FALSE)</formula>
    </cfRule>
  </conditionalFormatting>
  <conditionalFormatting sqref="AI480">
    <cfRule type="expression" dxfId="2233" priority="1767">
      <formula>IF(RIGHT(TEXT(AI480,"0.#"),1)=".",FALSE,TRUE)</formula>
    </cfRule>
    <cfRule type="expression" dxfId="2232" priority="1768">
      <formula>IF(RIGHT(TEXT(AI480,"0.#"),1)=".",TRUE,FALSE)</formula>
    </cfRule>
  </conditionalFormatting>
  <conditionalFormatting sqref="AI478">
    <cfRule type="expression" dxfId="2231" priority="1771">
      <formula>IF(RIGHT(TEXT(AI478,"0.#"),1)=".",FALSE,TRUE)</formula>
    </cfRule>
    <cfRule type="expression" dxfId="2230" priority="1772">
      <formula>IF(RIGHT(TEXT(AI478,"0.#"),1)=".",TRUE,FALSE)</formula>
    </cfRule>
  </conditionalFormatting>
  <conditionalFormatting sqref="AI479">
    <cfRule type="expression" dxfId="2229" priority="1769">
      <formula>IF(RIGHT(TEXT(AI479,"0.#"),1)=".",FALSE,TRUE)</formula>
    </cfRule>
    <cfRule type="expression" dxfId="2228" priority="1770">
      <formula>IF(RIGHT(TEXT(AI479,"0.#"),1)=".",TRUE,FALSE)</formula>
    </cfRule>
  </conditionalFormatting>
  <conditionalFormatting sqref="AQ478">
    <cfRule type="expression" dxfId="2227" priority="1761">
      <formula>IF(RIGHT(TEXT(AQ478,"0.#"),1)=".",FALSE,TRUE)</formula>
    </cfRule>
    <cfRule type="expression" dxfId="2226" priority="1762">
      <formula>IF(RIGHT(TEXT(AQ478,"0.#"),1)=".",TRUE,FALSE)</formula>
    </cfRule>
  </conditionalFormatting>
  <conditionalFormatting sqref="AQ479">
    <cfRule type="expression" dxfId="2225" priority="1765">
      <formula>IF(RIGHT(TEXT(AQ479,"0.#"),1)=".",FALSE,TRUE)</formula>
    </cfRule>
    <cfRule type="expression" dxfId="2224" priority="1766">
      <formula>IF(RIGHT(TEXT(AQ479,"0.#"),1)=".",TRUE,FALSE)</formula>
    </cfRule>
  </conditionalFormatting>
  <conditionalFormatting sqref="AQ480">
    <cfRule type="expression" dxfId="2223" priority="1763">
      <formula>IF(RIGHT(TEXT(AQ480,"0.#"),1)=".",FALSE,TRUE)</formula>
    </cfRule>
    <cfRule type="expression" dxfId="2222" priority="1764">
      <formula>IF(RIGHT(TEXT(AQ480,"0.#"),1)=".",TRUE,FALSE)</formula>
    </cfRule>
  </conditionalFormatting>
  <conditionalFormatting sqref="AM47">
    <cfRule type="expression" dxfId="2221" priority="2055">
      <formula>IF(RIGHT(TEXT(AM47,"0.#"),1)=".",FALSE,TRUE)</formula>
    </cfRule>
    <cfRule type="expression" dxfId="2220" priority="2056">
      <formula>IF(RIGHT(TEXT(AM47,"0.#"),1)=".",TRUE,FALSE)</formula>
    </cfRule>
  </conditionalFormatting>
  <conditionalFormatting sqref="AI46">
    <cfRule type="expression" dxfId="2219" priority="2059">
      <formula>IF(RIGHT(TEXT(AI46,"0.#"),1)=".",FALSE,TRUE)</formula>
    </cfRule>
    <cfRule type="expression" dxfId="2218" priority="2060">
      <formula>IF(RIGHT(TEXT(AI46,"0.#"),1)=".",TRUE,FALSE)</formula>
    </cfRule>
  </conditionalFormatting>
  <conditionalFormatting sqref="AM46">
    <cfRule type="expression" dxfId="2217" priority="2057">
      <formula>IF(RIGHT(TEXT(AM46,"0.#"),1)=".",FALSE,TRUE)</formula>
    </cfRule>
    <cfRule type="expression" dxfId="2216" priority="2058">
      <formula>IF(RIGHT(TEXT(AM46,"0.#"),1)=".",TRUE,FALSE)</formula>
    </cfRule>
  </conditionalFormatting>
  <conditionalFormatting sqref="AU46:AU48">
    <cfRule type="expression" dxfId="2215" priority="2049">
      <formula>IF(RIGHT(TEXT(AU46,"0.#"),1)=".",FALSE,TRUE)</formula>
    </cfRule>
    <cfRule type="expression" dxfId="2214" priority="2050">
      <formula>IF(RIGHT(TEXT(AU46,"0.#"),1)=".",TRUE,FALSE)</formula>
    </cfRule>
  </conditionalFormatting>
  <conditionalFormatting sqref="AM48">
    <cfRule type="expression" dxfId="2213" priority="2053">
      <formula>IF(RIGHT(TEXT(AM48,"0.#"),1)=".",FALSE,TRUE)</formula>
    </cfRule>
    <cfRule type="expression" dxfId="2212" priority="2054">
      <formula>IF(RIGHT(TEXT(AM48,"0.#"),1)=".",TRUE,FALSE)</formula>
    </cfRule>
  </conditionalFormatting>
  <conditionalFormatting sqref="AQ46:AQ48">
    <cfRule type="expression" dxfId="2211" priority="2051">
      <formula>IF(RIGHT(TEXT(AQ46,"0.#"),1)=".",FALSE,TRUE)</formula>
    </cfRule>
    <cfRule type="expression" dxfId="2210" priority="2052">
      <formula>IF(RIGHT(TEXT(AQ46,"0.#"),1)=".",TRUE,FALSE)</formula>
    </cfRule>
  </conditionalFormatting>
  <conditionalFormatting sqref="AE146:AE147 AI146:AI147 AM146:AM147 AQ146:AQ147 AU146:AU147">
    <cfRule type="expression" dxfId="2209" priority="2043">
      <formula>IF(RIGHT(TEXT(AE146,"0.#"),1)=".",FALSE,TRUE)</formula>
    </cfRule>
    <cfRule type="expression" dxfId="2208" priority="2044">
      <formula>IF(RIGHT(TEXT(AE146,"0.#"),1)=".",TRUE,FALSE)</formula>
    </cfRule>
  </conditionalFormatting>
  <conditionalFormatting sqref="AE142:AE143 AI142:AI143 AM142:AM143 AQ142:AQ143 AU142:AU143">
    <cfRule type="expression" dxfId="2207" priority="2045">
      <formula>IF(RIGHT(TEXT(AE142,"0.#"),1)=".",FALSE,TRUE)</formula>
    </cfRule>
    <cfRule type="expression" dxfId="2206" priority="2046">
      <formula>IF(RIGHT(TEXT(AE142,"0.#"),1)=".",TRUE,FALSE)</formula>
    </cfRule>
  </conditionalFormatting>
  <conditionalFormatting sqref="AE150:AE151 AI150:AI151 AM150:AM151 AQ150:AQ151 AU150:AU151">
    <cfRule type="expression" dxfId="2205" priority="2041">
      <formula>IF(RIGHT(TEXT(AE150,"0.#"),1)=".",FALSE,TRUE)</formula>
    </cfRule>
    <cfRule type="expression" dxfId="2204" priority="2042">
      <formula>IF(RIGHT(TEXT(AE150,"0.#"),1)=".",TRUE,FALSE)</formula>
    </cfRule>
  </conditionalFormatting>
  <conditionalFormatting sqref="AE210:AE211 AI210:AI211 AM210:AM211 AQ210:AQ211 AU210:AU211">
    <cfRule type="expression" dxfId="2203" priority="2031">
      <formula>IF(RIGHT(TEXT(AE210,"0.#"),1)=".",FALSE,TRUE)</formula>
    </cfRule>
    <cfRule type="expression" dxfId="2202" priority="2032">
      <formula>IF(RIGHT(TEXT(AE210,"0.#"),1)=".",TRUE,FALSE)</formula>
    </cfRule>
  </conditionalFormatting>
  <conditionalFormatting sqref="AE202:AE203 AI202:AI203 AM202:AM203 AQ202:AQ203 AU202:AU203">
    <cfRule type="expression" dxfId="2201" priority="2035">
      <formula>IF(RIGHT(TEXT(AE202,"0.#"),1)=".",FALSE,TRUE)</formula>
    </cfRule>
    <cfRule type="expression" dxfId="2200" priority="2036">
      <formula>IF(RIGHT(TEXT(AE202,"0.#"),1)=".",TRUE,FALSE)</formula>
    </cfRule>
  </conditionalFormatting>
  <conditionalFormatting sqref="AE206:AE207 AI206:AI207 AM206:AM207 AQ206:AQ207 AU206:AU207">
    <cfRule type="expression" dxfId="2199" priority="2033">
      <formula>IF(RIGHT(TEXT(AE206,"0.#"),1)=".",FALSE,TRUE)</formula>
    </cfRule>
    <cfRule type="expression" dxfId="2198" priority="2034">
      <formula>IF(RIGHT(TEXT(AE206,"0.#"),1)=".",TRUE,FALSE)</formula>
    </cfRule>
  </conditionalFormatting>
  <conditionalFormatting sqref="AE262:AE263 AI262:AI263 AM262:AM263 AQ262:AQ263 AU262:AU263">
    <cfRule type="expression" dxfId="2197" priority="2025">
      <formula>IF(RIGHT(TEXT(AE262,"0.#"),1)=".",FALSE,TRUE)</formula>
    </cfRule>
    <cfRule type="expression" dxfId="2196" priority="2026">
      <formula>IF(RIGHT(TEXT(AE262,"0.#"),1)=".",TRUE,FALSE)</formula>
    </cfRule>
  </conditionalFormatting>
  <conditionalFormatting sqref="AE254:AE255 AI254:AI255 AM254:AM255 AQ254:AQ255 AU254:AU255">
    <cfRule type="expression" dxfId="2195" priority="2029">
      <formula>IF(RIGHT(TEXT(AE254,"0.#"),1)=".",FALSE,TRUE)</formula>
    </cfRule>
    <cfRule type="expression" dxfId="2194" priority="2030">
      <formula>IF(RIGHT(TEXT(AE254,"0.#"),1)=".",TRUE,FALSE)</formula>
    </cfRule>
  </conditionalFormatting>
  <conditionalFormatting sqref="AE258:AE259 AI258:AI259 AM258:AM259 AQ258:AQ259 AU258:AU259">
    <cfRule type="expression" dxfId="2193" priority="2027">
      <formula>IF(RIGHT(TEXT(AE258,"0.#"),1)=".",FALSE,TRUE)</formula>
    </cfRule>
    <cfRule type="expression" dxfId="2192" priority="2028">
      <formula>IF(RIGHT(TEXT(AE258,"0.#"),1)=".",TRUE,FALSE)</formula>
    </cfRule>
  </conditionalFormatting>
  <conditionalFormatting sqref="AE314:AE315 AI314:AI315 AM314:AM315 AQ314:AQ315 AU314:AU315">
    <cfRule type="expression" dxfId="2191" priority="2019">
      <formula>IF(RIGHT(TEXT(AE314,"0.#"),1)=".",FALSE,TRUE)</formula>
    </cfRule>
    <cfRule type="expression" dxfId="2190" priority="2020">
      <formula>IF(RIGHT(TEXT(AE314,"0.#"),1)=".",TRUE,FALSE)</formula>
    </cfRule>
  </conditionalFormatting>
  <conditionalFormatting sqref="AE266:AE267 AI266:AI267 AM266:AM267 AQ266:AQ267 AU266:AU267">
    <cfRule type="expression" dxfId="2189" priority="2023">
      <formula>IF(RIGHT(TEXT(AE266,"0.#"),1)=".",FALSE,TRUE)</formula>
    </cfRule>
    <cfRule type="expression" dxfId="2188" priority="2024">
      <formula>IF(RIGHT(TEXT(AE266,"0.#"),1)=".",TRUE,FALSE)</formula>
    </cfRule>
  </conditionalFormatting>
  <conditionalFormatting sqref="AE270:AE271 AI270:AI271 AM270:AM271 AQ270:AQ271 AU270:AU271">
    <cfRule type="expression" dxfId="2187" priority="2021">
      <formula>IF(RIGHT(TEXT(AE270,"0.#"),1)=".",FALSE,TRUE)</formula>
    </cfRule>
    <cfRule type="expression" dxfId="2186" priority="2022">
      <formula>IF(RIGHT(TEXT(AE270,"0.#"),1)=".",TRUE,FALSE)</formula>
    </cfRule>
  </conditionalFormatting>
  <conditionalFormatting sqref="AE326:AE327 AI326:AI327 AM326:AM327 AQ326:AQ327 AU326:AU327">
    <cfRule type="expression" dxfId="2185" priority="2013">
      <formula>IF(RIGHT(TEXT(AE326,"0.#"),1)=".",FALSE,TRUE)</formula>
    </cfRule>
    <cfRule type="expression" dxfId="2184" priority="2014">
      <formula>IF(RIGHT(TEXT(AE326,"0.#"),1)=".",TRUE,FALSE)</formula>
    </cfRule>
  </conditionalFormatting>
  <conditionalFormatting sqref="AE318:AE319 AI318:AI319 AM318:AM319 AQ318:AQ319 AU318:AU319">
    <cfRule type="expression" dxfId="2183" priority="2017">
      <formula>IF(RIGHT(TEXT(AE318,"0.#"),1)=".",FALSE,TRUE)</formula>
    </cfRule>
    <cfRule type="expression" dxfId="2182" priority="2018">
      <formula>IF(RIGHT(TEXT(AE318,"0.#"),1)=".",TRUE,FALSE)</formula>
    </cfRule>
  </conditionalFormatting>
  <conditionalFormatting sqref="AE322:AE323 AI322:AI323 AM322:AM323 AQ322:AQ323 AU322:AU323">
    <cfRule type="expression" dxfId="2181" priority="2015">
      <formula>IF(RIGHT(TEXT(AE322,"0.#"),1)=".",FALSE,TRUE)</formula>
    </cfRule>
    <cfRule type="expression" dxfId="2180" priority="2016">
      <formula>IF(RIGHT(TEXT(AE322,"0.#"),1)=".",TRUE,FALSE)</formula>
    </cfRule>
  </conditionalFormatting>
  <conditionalFormatting sqref="AE378:AE379 AI378:AI379 AM378:AM379 AQ378:AQ379 AU378:AU379">
    <cfRule type="expression" dxfId="2179" priority="2007">
      <formula>IF(RIGHT(TEXT(AE378,"0.#"),1)=".",FALSE,TRUE)</formula>
    </cfRule>
    <cfRule type="expression" dxfId="2178" priority="2008">
      <formula>IF(RIGHT(TEXT(AE378,"0.#"),1)=".",TRUE,FALSE)</formula>
    </cfRule>
  </conditionalFormatting>
  <conditionalFormatting sqref="AE330:AE331 AI330:AI331 AM330:AM331 AQ330:AQ331 AU330:AU331">
    <cfRule type="expression" dxfId="2177" priority="2011">
      <formula>IF(RIGHT(TEXT(AE330,"0.#"),1)=".",FALSE,TRUE)</formula>
    </cfRule>
    <cfRule type="expression" dxfId="2176" priority="2012">
      <formula>IF(RIGHT(TEXT(AE330,"0.#"),1)=".",TRUE,FALSE)</formula>
    </cfRule>
  </conditionalFormatting>
  <conditionalFormatting sqref="AE374:AE375 AI374:AI375 AM374:AM375 AQ374:AQ375 AU374:AU375">
    <cfRule type="expression" dxfId="2175" priority="2009">
      <formula>IF(RIGHT(TEXT(AE374,"0.#"),1)=".",FALSE,TRUE)</formula>
    </cfRule>
    <cfRule type="expression" dxfId="2174" priority="2010">
      <formula>IF(RIGHT(TEXT(AE374,"0.#"),1)=".",TRUE,FALSE)</formula>
    </cfRule>
  </conditionalFormatting>
  <conditionalFormatting sqref="AE390:AE391 AI390:AI391 AM390:AM391 AQ390:AQ391 AU390:AU391">
    <cfRule type="expression" dxfId="2173" priority="2001">
      <formula>IF(RIGHT(TEXT(AE390,"0.#"),1)=".",FALSE,TRUE)</formula>
    </cfRule>
    <cfRule type="expression" dxfId="2172" priority="2002">
      <formula>IF(RIGHT(TEXT(AE390,"0.#"),1)=".",TRUE,FALSE)</formula>
    </cfRule>
  </conditionalFormatting>
  <conditionalFormatting sqref="AE382:AE383 AI382:AI383 AM382:AM383 AQ382:AQ383 AU382:AU383">
    <cfRule type="expression" dxfId="2171" priority="2005">
      <formula>IF(RIGHT(TEXT(AE382,"0.#"),1)=".",FALSE,TRUE)</formula>
    </cfRule>
    <cfRule type="expression" dxfId="2170" priority="2006">
      <formula>IF(RIGHT(TEXT(AE382,"0.#"),1)=".",TRUE,FALSE)</formula>
    </cfRule>
  </conditionalFormatting>
  <conditionalFormatting sqref="AE386:AE387 AI386:AI387 AM386:AM387 AQ386:AQ387 AU386:AU387">
    <cfRule type="expression" dxfId="2169" priority="2003">
      <formula>IF(RIGHT(TEXT(AE386,"0.#"),1)=".",FALSE,TRUE)</formula>
    </cfRule>
    <cfRule type="expression" dxfId="2168" priority="2004">
      <formula>IF(RIGHT(TEXT(AE386,"0.#"),1)=".",TRUE,FALSE)</formula>
    </cfRule>
  </conditionalFormatting>
  <conditionalFormatting sqref="AE440">
    <cfRule type="expression" dxfId="2167" priority="1995">
      <formula>IF(RIGHT(TEXT(AE440,"0.#"),1)=".",FALSE,TRUE)</formula>
    </cfRule>
    <cfRule type="expression" dxfId="2166" priority="1996">
      <formula>IF(RIGHT(TEXT(AE440,"0.#"),1)=".",TRUE,FALSE)</formula>
    </cfRule>
  </conditionalFormatting>
  <conditionalFormatting sqref="AE438">
    <cfRule type="expression" dxfId="2165" priority="1999">
      <formula>IF(RIGHT(TEXT(AE438,"0.#"),1)=".",FALSE,TRUE)</formula>
    </cfRule>
    <cfRule type="expression" dxfId="2164" priority="2000">
      <formula>IF(RIGHT(TEXT(AE438,"0.#"),1)=".",TRUE,FALSE)</formula>
    </cfRule>
  </conditionalFormatting>
  <conditionalFormatting sqref="AE439">
    <cfRule type="expression" dxfId="2163" priority="1997">
      <formula>IF(RIGHT(TEXT(AE439,"0.#"),1)=".",FALSE,TRUE)</formula>
    </cfRule>
    <cfRule type="expression" dxfId="2162" priority="1998">
      <formula>IF(RIGHT(TEXT(AE439,"0.#"),1)=".",TRUE,FALSE)</formula>
    </cfRule>
  </conditionalFormatting>
  <conditionalFormatting sqref="AM440">
    <cfRule type="expression" dxfId="2161" priority="1989">
      <formula>IF(RIGHT(TEXT(AM440,"0.#"),1)=".",FALSE,TRUE)</formula>
    </cfRule>
    <cfRule type="expression" dxfId="2160" priority="1990">
      <formula>IF(RIGHT(TEXT(AM440,"0.#"),1)=".",TRUE,FALSE)</formula>
    </cfRule>
  </conditionalFormatting>
  <conditionalFormatting sqref="AM438">
    <cfRule type="expression" dxfId="2159" priority="1993">
      <formula>IF(RIGHT(TEXT(AM438,"0.#"),1)=".",FALSE,TRUE)</formula>
    </cfRule>
    <cfRule type="expression" dxfId="2158" priority="1994">
      <formula>IF(RIGHT(TEXT(AM438,"0.#"),1)=".",TRUE,FALSE)</formula>
    </cfRule>
  </conditionalFormatting>
  <conditionalFormatting sqref="AM439">
    <cfRule type="expression" dxfId="2157" priority="1991">
      <formula>IF(RIGHT(TEXT(AM439,"0.#"),1)=".",FALSE,TRUE)</formula>
    </cfRule>
    <cfRule type="expression" dxfId="2156" priority="1992">
      <formula>IF(RIGHT(TEXT(AM439,"0.#"),1)=".",TRUE,FALSE)</formula>
    </cfRule>
  </conditionalFormatting>
  <conditionalFormatting sqref="AU440">
    <cfRule type="expression" dxfId="2155" priority="1983">
      <formula>IF(RIGHT(TEXT(AU440,"0.#"),1)=".",FALSE,TRUE)</formula>
    </cfRule>
    <cfRule type="expression" dxfId="2154" priority="1984">
      <formula>IF(RIGHT(TEXT(AU440,"0.#"),1)=".",TRUE,FALSE)</formula>
    </cfRule>
  </conditionalFormatting>
  <conditionalFormatting sqref="AU438">
    <cfRule type="expression" dxfId="2153" priority="1987">
      <formula>IF(RIGHT(TEXT(AU438,"0.#"),1)=".",FALSE,TRUE)</formula>
    </cfRule>
    <cfRule type="expression" dxfId="2152" priority="1988">
      <formula>IF(RIGHT(TEXT(AU438,"0.#"),1)=".",TRUE,FALSE)</formula>
    </cfRule>
  </conditionalFormatting>
  <conditionalFormatting sqref="AU439">
    <cfRule type="expression" dxfId="2151" priority="1985">
      <formula>IF(RIGHT(TEXT(AU439,"0.#"),1)=".",FALSE,TRUE)</formula>
    </cfRule>
    <cfRule type="expression" dxfId="2150" priority="1986">
      <formula>IF(RIGHT(TEXT(AU439,"0.#"),1)=".",TRUE,FALSE)</formula>
    </cfRule>
  </conditionalFormatting>
  <conditionalFormatting sqref="AI440">
    <cfRule type="expression" dxfId="2149" priority="1977">
      <formula>IF(RIGHT(TEXT(AI440,"0.#"),1)=".",FALSE,TRUE)</formula>
    </cfRule>
    <cfRule type="expression" dxfId="2148" priority="1978">
      <formula>IF(RIGHT(TEXT(AI440,"0.#"),1)=".",TRUE,FALSE)</formula>
    </cfRule>
  </conditionalFormatting>
  <conditionalFormatting sqref="AI438">
    <cfRule type="expression" dxfId="2147" priority="1981">
      <formula>IF(RIGHT(TEXT(AI438,"0.#"),1)=".",FALSE,TRUE)</formula>
    </cfRule>
    <cfRule type="expression" dxfId="2146" priority="1982">
      <formula>IF(RIGHT(TEXT(AI438,"0.#"),1)=".",TRUE,FALSE)</formula>
    </cfRule>
  </conditionalFormatting>
  <conditionalFormatting sqref="AI439">
    <cfRule type="expression" dxfId="2145" priority="1979">
      <formula>IF(RIGHT(TEXT(AI439,"0.#"),1)=".",FALSE,TRUE)</formula>
    </cfRule>
    <cfRule type="expression" dxfId="2144" priority="1980">
      <formula>IF(RIGHT(TEXT(AI439,"0.#"),1)=".",TRUE,FALSE)</formula>
    </cfRule>
  </conditionalFormatting>
  <conditionalFormatting sqref="AQ438">
    <cfRule type="expression" dxfId="2143" priority="1971">
      <formula>IF(RIGHT(TEXT(AQ438,"0.#"),1)=".",FALSE,TRUE)</formula>
    </cfRule>
    <cfRule type="expression" dxfId="2142" priority="1972">
      <formula>IF(RIGHT(TEXT(AQ438,"0.#"),1)=".",TRUE,FALSE)</formula>
    </cfRule>
  </conditionalFormatting>
  <conditionalFormatting sqref="AQ439">
    <cfRule type="expression" dxfId="2141" priority="1975">
      <formula>IF(RIGHT(TEXT(AQ439,"0.#"),1)=".",FALSE,TRUE)</formula>
    </cfRule>
    <cfRule type="expression" dxfId="2140" priority="1976">
      <formula>IF(RIGHT(TEXT(AQ439,"0.#"),1)=".",TRUE,FALSE)</formula>
    </cfRule>
  </conditionalFormatting>
  <conditionalFormatting sqref="AQ440">
    <cfRule type="expression" dxfId="2139" priority="1973">
      <formula>IF(RIGHT(TEXT(AQ440,"0.#"),1)=".",FALSE,TRUE)</formula>
    </cfRule>
    <cfRule type="expression" dxfId="2138" priority="1974">
      <formula>IF(RIGHT(TEXT(AQ440,"0.#"),1)=".",TRUE,FALSE)</formula>
    </cfRule>
  </conditionalFormatting>
  <conditionalFormatting sqref="AE445">
    <cfRule type="expression" dxfId="2137" priority="1965">
      <formula>IF(RIGHT(TEXT(AE445,"0.#"),1)=".",FALSE,TRUE)</formula>
    </cfRule>
    <cfRule type="expression" dxfId="2136" priority="1966">
      <formula>IF(RIGHT(TEXT(AE445,"0.#"),1)=".",TRUE,FALSE)</formula>
    </cfRule>
  </conditionalFormatting>
  <conditionalFormatting sqref="AE443">
    <cfRule type="expression" dxfId="2135" priority="1969">
      <formula>IF(RIGHT(TEXT(AE443,"0.#"),1)=".",FALSE,TRUE)</formula>
    </cfRule>
    <cfRule type="expression" dxfId="2134" priority="1970">
      <formula>IF(RIGHT(TEXT(AE443,"0.#"),1)=".",TRUE,FALSE)</formula>
    </cfRule>
  </conditionalFormatting>
  <conditionalFormatting sqref="AE444">
    <cfRule type="expression" dxfId="2133" priority="1967">
      <formula>IF(RIGHT(TEXT(AE444,"0.#"),1)=".",FALSE,TRUE)</formula>
    </cfRule>
    <cfRule type="expression" dxfId="2132" priority="1968">
      <formula>IF(RIGHT(TEXT(AE444,"0.#"),1)=".",TRUE,FALSE)</formula>
    </cfRule>
  </conditionalFormatting>
  <conditionalFormatting sqref="AM445">
    <cfRule type="expression" dxfId="2131" priority="1959">
      <formula>IF(RIGHT(TEXT(AM445,"0.#"),1)=".",FALSE,TRUE)</formula>
    </cfRule>
    <cfRule type="expression" dxfId="2130" priority="1960">
      <formula>IF(RIGHT(TEXT(AM445,"0.#"),1)=".",TRUE,FALSE)</formula>
    </cfRule>
  </conditionalFormatting>
  <conditionalFormatting sqref="AM443">
    <cfRule type="expression" dxfId="2129" priority="1963">
      <formula>IF(RIGHT(TEXT(AM443,"0.#"),1)=".",FALSE,TRUE)</formula>
    </cfRule>
    <cfRule type="expression" dxfId="2128" priority="1964">
      <formula>IF(RIGHT(TEXT(AM443,"0.#"),1)=".",TRUE,FALSE)</formula>
    </cfRule>
  </conditionalFormatting>
  <conditionalFormatting sqref="AM444">
    <cfRule type="expression" dxfId="2127" priority="1961">
      <formula>IF(RIGHT(TEXT(AM444,"0.#"),1)=".",FALSE,TRUE)</formula>
    </cfRule>
    <cfRule type="expression" dxfId="2126" priority="1962">
      <formula>IF(RIGHT(TEXT(AM444,"0.#"),1)=".",TRUE,FALSE)</formula>
    </cfRule>
  </conditionalFormatting>
  <conditionalFormatting sqref="AU445">
    <cfRule type="expression" dxfId="2125" priority="1953">
      <formula>IF(RIGHT(TEXT(AU445,"0.#"),1)=".",FALSE,TRUE)</formula>
    </cfRule>
    <cfRule type="expression" dxfId="2124" priority="1954">
      <formula>IF(RIGHT(TEXT(AU445,"0.#"),1)=".",TRUE,FALSE)</formula>
    </cfRule>
  </conditionalFormatting>
  <conditionalFormatting sqref="AU443">
    <cfRule type="expression" dxfId="2123" priority="1957">
      <formula>IF(RIGHT(TEXT(AU443,"0.#"),1)=".",FALSE,TRUE)</formula>
    </cfRule>
    <cfRule type="expression" dxfId="2122" priority="1958">
      <formula>IF(RIGHT(TEXT(AU443,"0.#"),1)=".",TRUE,FALSE)</formula>
    </cfRule>
  </conditionalFormatting>
  <conditionalFormatting sqref="AU444">
    <cfRule type="expression" dxfId="2121" priority="1955">
      <formula>IF(RIGHT(TEXT(AU444,"0.#"),1)=".",FALSE,TRUE)</formula>
    </cfRule>
    <cfRule type="expression" dxfId="2120" priority="1956">
      <formula>IF(RIGHT(TEXT(AU444,"0.#"),1)=".",TRUE,FALSE)</formula>
    </cfRule>
  </conditionalFormatting>
  <conditionalFormatting sqref="AI445">
    <cfRule type="expression" dxfId="2119" priority="1947">
      <formula>IF(RIGHT(TEXT(AI445,"0.#"),1)=".",FALSE,TRUE)</formula>
    </cfRule>
    <cfRule type="expression" dxfId="2118" priority="1948">
      <formula>IF(RIGHT(TEXT(AI445,"0.#"),1)=".",TRUE,FALSE)</formula>
    </cfRule>
  </conditionalFormatting>
  <conditionalFormatting sqref="AI443">
    <cfRule type="expression" dxfId="2117" priority="1951">
      <formula>IF(RIGHT(TEXT(AI443,"0.#"),1)=".",FALSE,TRUE)</formula>
    </cfRule>
    <cfRule type="expression" dxfId="2116" priority="1952">
      <formula>IF(RIGHT(TEXT(AI443,"0.#"),1)=".",TRUE,FALSE)</formula>
    </cfRule>
  </conditionalFormatting>
  <conditionalFormatting sqref="AI444">
    <cfRule type="expression" dxfId="2115" priority="1949">
      <formula>IF(RIGHT(TEXT(AI444,"0.#"),1)=".",FALSE,TRUE)</formula>
    </cfRule>
    <cfRule type="expression" dxfId="2114" priority="1950">
      <formula>IF(RIGHT(TEXT(AI444,"0.#"),1)=".",TRUE,FALSE)</formula>
    </cfRule>
  </conditionalFormatting>
  <conditionalFormatting sqref="AQ443">
    <cfRule type="expression" dxfId="2113" priority="1941">
      <formula>IF(RIGHT(TEXT(AQ443,"0.#"),1)=".",FALSE,TRUE)</formula>
    </cfRule>
    <cfRule type="expression" dxfId="2112" priority="1942">
      <formula>IF(RIGHT(TEXT(AQ443,"0.#"),1)=".",TRUE,FALSE)</formula>
    </cfRule>
  </conditionalFormatting>
  <conditionalFormatting sqref="AQ444">
    <cfRule type="expression" dxfId="2111" priority="1945">
      <formula>IF(RIGHT(TEXT(AQ444,"0.#"),1)=".",FALSE,TRUE)</formula>
    </cfRule>
    <cfRule type="expression" dxfId="2110" priority="1946">
      <formula>IF(RIGHT(TEXT(AQ444,"0.#"),1)=".",TRUE,FALSE)</formula>
    </cfRule>
  </conditionalFormatting>
  <conditionalFormatting sqref="AQ445">
    <cfRule type="expression" dxfId="2109" priority="1943">
      <formula>IF(RIGHT(TEXT(AQ445,"0.#"),1)=".",FALSE,TRUE)</formula>
    </cfRule>
    <cfRule type="expression" dxfId="2108" priority="1944">
      <formula>IF(RIGHT(TEXT(AQ445,"0.#"),1)=".",TRUE,FALSE)</formula>
    </cfRule>
  </conditionalFormatting>
  <conditionalFormatting sqref="Y972:Y999">
    <cfRule type="expression" dxfId="2107" priority="2135">
      <formula>IF(RIGHT(TEXT(Y972,"0.#"),1)=".",FALSE,TRUE)</formula>
    </cfRule>
    <cfRule type="expression" dxfId="2106" priority="2136">
      <formula>IF(RIGHT(TEXT(Y972,"0.#"),1)=".",TRUE,FALSE)</formula>
    </cfRule>
  </conditionalFormatting>
  <conditionalFormatting sqref="Y970:Y971">
    <cfRule type="expression" dxfId="2105" priority="2129">
      <formula>IF(RIGHT(TEXT(Y970,"0.#"),1)=".",FALSE,TRUE)</formula>
    </cfRule>
    <cfRule type="expression" dxfId="2104" priority="2130">
      <formula>IF(RIGHT(TEXT(Y970,"0.#"),1)=".",TRUE,FALSE)</formula>
    </cfRule>
  </conditionalFormatting>
  <conditionalFormatting sqref="Y1005:Y1032">
    <cfRule type="expression" dxfId="2103" priority="2123">
      <formula>IF(RIGHT(TEXT(Y1005,"0.#"),1)=".",FALSE,TRUE)</formula>
    </cfRule>
    <cfRule type="expression" dxfId="2102" priority="2124">
      <formula>IF(RIGHT(TEXT(Y1005,"0.#"),1)=".",TRUE,FALSE)</formula>
    </cfRule>
  </conditionalFormatting>
  <conditionalFormatting sqref="W23">
    <cfRule type="expression" dxfId="2101" priority="2407">
      <formula>IF(RIGHT(TEXT(W23,"0.#"),1)=".",FALSE,TRUE)</formula>
    </cfRule>
    <cfRule type="expression" dxfId="2100" priority="2408">
      <formula>IF(RIGHT(TEXT(W23,"0.#"),1)=".",TRUE,FALSE)</formula>
    </cfRule>
  </conditionalFormatting>
  <conditionalFormatting sqref="W24:W27">
    <cfRule type="expression" dxfId="2099" priority="2405">
      <formula>IF(RIGHT(TEXT(W24,"0.#"),1)=".",FALSE,TRUE)</formula>
    </cfRule>
    <cfRule type="expression" dxfId="2098" priority="2406">
      <formula>IF(RIGHT(TEXT(W24,"0.#"),1)=".",TRUE,FALSE)</formula>
    </cfRule>
  </conditionalFormatting>
  <conditionalFormatting sqref="W28">
    <cfRule type="expression" dxfId="2097" priority="2397">
      <formula>IF(RIGHT(TEXT(W28,"0.#"),1)=".",FALSE,TRUE)</formula>
    </cfRule>
    <cfRule type="expression" dxfId="2096" priority="2398">
      <formula>IF(RIGHT(TEXT(W28,"0.#"),1)=".",TRUE,FALSE)</formula>
    </cfRule>
  </conditionalFormatting>
  <conditionalFormatting sqref="P23">
    <cfRule type="expression" dxfId="2095" priority="2395">
      <formula>IF(RIGHT(TEXT(P23,"0.#"),1)=".",FALSE,TRUE)</formula>
    </cfRule>
    <cfRule type="expression" dxfId="2094" priority="2396">
      <formula>IF(RIGHT(TEXT(P23,"0.#"),1)=".",TRUE,FALSE)</formula>
    </cfRule>
  </conditionalFormatting>
  <conditionalFormatting sqref="P24:P27">
    <cfRule type="expression" dxfId="2093" priority="2393">
      <formula>IF(RIGHT(TEXT(P24,"0.#"),1)=".",FALSE,TRUE)</formula>
    </cfRule>
    <cfRule type="expression" dxfId="2092" priority="2394">
      <formula>IF(RIGHT(TEXT(P24,"0.#"),1)=".",TRUE,FALSE)</formula>
    </cfRule>
  </conditionalFormatting>
  <conditionalFormatting sqref="P28">
    <cfRule type="expression" dxfId="2091" priority="2391">
      <formula>IF(RIGHT(TEXT(P28,"0.#"),1)=".",FALSE,TRUE)</formula>
    </cfRule>
    <cfRule type="expression" dxfId="2090" priority="2392">
      <formula>IF(RIGHT(TEXT(P28,"0.#"),1)=".",TRUE,FALSE)</formula>
    </cfRule>
  </conditionalFormatting>
  <conditionalFormatting sqref="AQ114">
    <cfRule type="expression" dxfId="2089" priority="2375">
      <formula>IF(RIGHT(TEXT(AQ114,"0.#"),1)=".",FALSE,TRUE)</formula>
    </cfRule>
    <cfRule type="expression" dxfId="2088" priority="2376">
      <formula>IF(RIGHT(TEXT(AQ114,"0.#"),1)=".",TRUE,FALSE)</formula>
    </cfRule>
  </conditionalFormatting>
  <conditionalFormatting sqref="AQ105">
    <cfRule type="expression" dxfId="2087" priority="2387">
      <formula>IF(RIGHT(TEXT(AQ105,"0.#"),1)=".",FALSE,TRUE)</formula>
    </cfRule>
    <cfRule type="expression" dxfId="2086" priority="2388">
      <formula>IF(RIGHT(TEXT(AQ105,"0.#"),1)=".",TRUE,FALSE)</formula>
    </cfRule>
  </conditionalFormatting>
  <conditionalFormatting sqref="AQ108">
    <cfRule type="expression" dxfId="2085" priority="2383">
      <formula>IF(RIGHT(TEXT(AQ108,"0.#"),1)=".",FALSE,TRUE)</formula>
    </cfRule>
    <cfRule type="expression" dxfId="2084" priority="2384">
      <formula>IF(RIGHT(TEXT(AQ108,"0.#"),1)=".",TRUE,FALSE)</formula>
    </cfRule>
  </conditionalFormatting>
  <conditionalFormatting sqref="AQ110">
    <cfRule type="expression" dxfId="2083" priority="2381">
      <formula>IF(RIGHT(TEXT(AQ110,"0.#"),1)=".",FALSE,TRUE)</formula>
    </cfRule>
    <cfRule type="expression" dxfId="2082" priority="2382">
      <formula>IF(RIGHT(TEXT(AQ110,"0.#"),1)=".",TRUE,FALSE)</formula>
    </cfRule>
  </conditionalFormatting>
  <conditionalFormatting sqref="AQ111">
    <cfRule type="expression" dxfId="2081" priority="2379">
      <formula>IF(RIGHT(TEXT(AQ111,"0.#"),1)=".",FALSE,TRUE)</formula>
    </cfRule>
    <cfRule type="expression" dxfId="2080" priority="2380">
      <formula>IF(RIGHT(TEXT(AQ111,"0.#"),1)=".",TRUE,FALSE)</formula>
    </cfRule>
  </conditionalFormatting>
  <conditionalFormatting sqref="AQ113">
    <cfRule type="expression" dxfId="2079" priority="2377">
      <formula>IF(RIGHT(TEXT(AQ113,"0.#"),1)=".",FALSE,TRUE)</formula>
    </cfRule>
    <cfRule type="expression" dxfId="2078" priority="2378">
      <formula>IF(RIGHT(TEXT(AQ113,"0.#"),1)=".",TRUE,FALSE)</formula>
    </cfRule>
  </conditionalFormatting>
  <conditionalFormatting sqref="AE67">
    <cfRule type="expression" dxfId="2077" priority="2307">
      <formula>IF(RIGHT(TEXT(AE67,"0.#"),1)=".",FALSE,TRUE)</formula>
    </cfRule>
    <cfRule type="expression" dxfId="2076" priority="2308">
      <formula>IF(RIGHT(TEXT(AE67,"0.#"),1)=".",TRUE,FALSE)</formula>
    </cfRule>
  </conditionalFormatting>
  <conditionalFormatting sqref="AE68">
    <cfRule type="expression" dxfId="2075" priority="2305">
      <formula>IF(RIGHT(TEXT(AE68,"0.#"),1)=".",FALSE,TRUE)</formula>
    </cfRule>
    <cfRule type="expression" dxfId="2074" priority="2306">
      <formula>IF(RIGHT(TEXT(AE68,"0.#"),1)=".",TRUE,FALSE)</formula>
    </cfRule>
  </conditionalFormatting>
  <conditionalFormatting sqref="AE69">
    <cfRule type="expression" dxfId="2073" priority="2303">
      <formula>IF(RIGHT(TEXT(AE69,"0.#"),1)=".",FALSE,TRUE)</formula>
    </cfRule>
    <cfRule type="expression" dxfId="2072" priority="2304">
      <formula>IF(RIGHT(TEXT(AE69,"0.#"),1)=".",TRUE,FALSE)</formula>
    </cfRule>
  </conditionalFormatting>
  <conditionalFormatting sqref="AI69">
    <cfRule type="expression" dxfId="2071" priority="2301">
      <formula>IF(RIGHT(TEXT(AI69,"0.#"),1)=".",FALSE,TRUE)</formula>
    </cfRule>
    <cfRule type="expression" dxfId="2070" priority="2302">
      <formula>IF(RIGHT(TEXT(AI69,"0.#"),1)=".",TRUE,FALSE)</formula>
    </cfRule>
  </conditionalFormatting>
  <conditionalFormatting sqref="AI68">
    <cfRule type="expression" dxfId="2069" priority="2299">
      <formula>IF(RIGHT(TEXT(AI68,"0.#"),1)=".",FALSE,TRUE)</formula>
    </cfRule>
    <cfRule type="expression" dxfId="2068" priority="2300">
      <formula>IF(RIGHT(TEXT(AI68,"0.#"),1)=".",TRUE,FALSE)</formula>
    </cfRule>
  </conditionalFormatting>
  <conditionalFormatting sqref="AI67">
    <cfRule type="expression" dxfId="2067" priority="2297">
      <formula>IF(RIGHT(TEXT(AI67,"0.#"),1)=".",FALSE,TRUE)</formula>
    </cfRule>
    <cfRule type="expression" dxfId="2066" priority="2298">
      <formula>IF(RIGHT(TEXT(AI67,"0.#"),1)=".",TRUE,FALSE)</formula>
    </cfRule>
  </conditionalFormatting>
  <conditionalFormatting sqref="AM67">
    <cfRule type="expression" dxfId="2065" priority="2295">
      <formula>IF(RIGHT(TEXT(AM67,"0.#"),1)=".",FALSE,TRUE)</formula>
    </cfRule>
    <cfRule type="expression" dxfId="2064" priority="2296">
      <formula>IF(RIGHT(TEXT(AM67,"0.#"),1)=".",TRUE,FALSE)</formula>
    </cfRule>
  </conditionalFormatting>
  <conditionalFormatting sqref="AM68">
    <cfRule type="expression" dxfId="2063" priority="2293">
      <formula>IF(RIGHT(TEXT(AM68,"0.#"),1)=".",FALSE,TRUE)</formula>
    </cfRule>
    <cfRule type="expression" dxfId="2062" priority="2294">
      <formula>IF(RIGHT(TEXT(AM68,"0.#"),1)=".",TRUE,FALSE)</formula>
    </cfRule>
  </conditionalFormatting>
  <conditionalFormatting sqref="AM69">
    <cfRule type="expression" dxfId="2061" priority="2291">
      <formula>IF(RIGHT(TEXT(AM69,"0.#"),1)=".",FALSE,TRUE)</formula>
    </cfRule>
    <cfRule type="expression" dxfId="2060" priority="2292">
      <formula>IF(RIGHT(TEXT(AM69,"0.#"),1)=".",TRUE,FALSE)</formula>
    </cfRule>
  </conditionalFormatting>
  <conditionalFormatting sqref="AQ67:AQ69">
    <cfRule type="expression" dxfId="2059" priority="2289">
      <formula>IF(RIGHT(TEXT(AQ67,"0.#"),1)=".",FALSE,TRUE)</formula>
    </cfRule>
    <cfRule type="expression" dxfId="2058" priority="2290">
      <formula>IF(RIGHT(TEXT(AQ67,"0.#"),1)=".",TRUE,FALSE)</formula>
    </cfRule>
  </conditionalFormatting>
  <conditionalFormatting sqref="AU67:AU69">
    <cfRule type="expression" dxfId="2057" priority="2287">
      <formula>IF(RIGHT(TEXT(AU67,"0.#"),1)=".",FALSE,TRUE)</formula>
    </cfRule>
    <cfRule type="expression" dxfId="2056" priority="2288">
      <formula>IF(RIGHT(TEXT(AU67,"0.#"),1)=".",TRUE,FALSE)</formula>
    </cfRule>
  </conditionalFormatting>
  <conditionalFormatting sqref="AE70">
    <cfRule type="expression" dxfId="2055" priority="2285">
      <formula>IF(RIGHT(TEXT(AE70,"0.#"),1)=".",FALSE,TRUE)</formula>
    </cfRule>
    <cfRule type="expression" dxfId="2054" priority="2286">
      <formula>IF(RIGHT(TEXT(AE70,"0.#"),1)=".",TRUE,FALSE)</formula>
    </cfRule>
  </conditionalFormatting>
  <conditionalFormatting sqref="AE71">
    <cfRule type="expression" dxfId="2053" priority="2283">
      <formula>IF(RIGHT(TEXT(AE71,"0.#"),1)=".",FALSE,TRUE)</formula>
    </cfRule>
    <cfRule type="expression" dxfId="2052" priority="2284">
      <formula>IF(RIGHT(TEXT(AE71,"0.#"),1)=".",TRUE,FALSE)</formula>
    </cfRule>
  </conditionalFormatting>
  <conditionalFormatting sqref="AE72">
    <cfRule type="expression" dxfId="2051" priority="2281">
      <formula>IF(RIGHT(TEXT(AE72,"0.#"),1)=".",FALSE,TRUE)</formula>
    </cfRule>
    <cfRule type="expression" dxfId="2050" priority="2282">
      <formula>IF(RIGHT(TEXT(AE72,"0.#"),1)=".",TRUE,FALSE)</formula>
    </cfRule>
  </conditionalFormatting>
  <conditionalFormatting sqref="AI72">
    <cfRule type="expression" dxfId="2049" priority="2279">
      <formula>IF(RIGHT(TEXT(AI72,"0.#"),1)=".",FALSE,TRUE)</formula>
    </cfRule>
    <cfRule type="expression" dxfId="2048" priority="2280">
      <formula>IF(RIGHT(TEXT(AI72,"0.#"),1)=".",TRUE,FALSE)</formula>
    </cfRule>
  </conditionalFormatting>
  <conditionalFormatting sqref="AI71">
    <cfRule type="expression" dxfId="2047" priority="2277">
      <formula>IF(RIGHT(TEXT(AI71,"0.#"),1)=".",FALSE,TRUE)</formula>
    </cfRule>
    <cfRule type="expression" dxfId="2046" priority="2278">
      <formula>IF(RIGHT(TEXT(AI71,"0.#"),1)=".",TRUE,FALSE)</formula>
    </cfRule>
  </conditionalFormatting>
  <conditionalFormatting sqref="AI70">
    <cfRule type="expression" dxfId="2045" priority="2275">
      <formula>IF(RIGHT(TEXT(AI70,"0.#"),1)=".",FALSE,TRUE)</formula>
    </cfRule>
    <cfRule type="expression" dxfId="2044" priority="2276">
      <formula>IF(RIGHT(TEXT(AI70,"0.#"),1)=".",TRUE,FALSE)</formula>
    </cfRule>
  </conditionalFormatting>
  <conditionalFormatting sqref="AM70">
    <cfRule type="expression" dxfId="2043" priority="2273">
      <formula>IF(RIGHT(TEXT(AM70,"0.#"),1)=".",FALSE,TRUE)</formula>
    </cfRule>
    <cfRule type="expression" dxfId="2042" priority="2274">
      <formula>IF(RIGHT(TEXT(AM70,"0.#"),1)=".",TRUE,FALSE)</formula>
    </cfRule>
  </conditionalFormatting>
  <conditionalFormatting sqref="AM71">
    <cfRule type="expression" dxfId="2041" priority="2271">
      <formula>IF(RIGHT(TEXT(AM71,"0.#"),1)=".",FALSE,TRUE)</formula>
    </cfRule>
    <cfRule type="expression" dxfId="2040" priority="2272">
      <formula>IF(RIGHT(TEXT(AM71,"0.#"),1)=".",TRUE,FALSE)</formula>
    </cfRule>
  </conditionalFormatting>
  <conditionalFormatting sqref="AM72">
    <cfRule type="expression" dxfId="2039" priority="2269">
      <formula>IF(RIGHT(TEXT(AM72,"0.#"),1)=".",FALSE,TRUE)</formula>
    </cfRule>
    <cfRule type="expression" dxfId="2038" priority="2270">
      <formula>IF(RIGHT(TEXT(AM72,"0.#"),1)=".",TRUE,FALSE)</formula>
    </cfRule>
  </conditionalFormatting>
  <conditionalFormatting sqref="AQ70:AQ72">
    <cfRule type="expression" dxfId="2037" priority="2267">
      <formula>IF(RIGHT(TEXT(AQ70,"0.#"),1)=".",FALSE,TRUE)</formula>
    </cfRule>
    <cfRule type="expression" dxfId="2036" priority="2268">
      <formula>IF(RIGHT(TEXT(AQ70,"0.#"),1)=".",TRUE,FALSE)</formula>
    </cfRule>
  </conditionalFormatting>
  <conditionalFormatting sqref="AU70:AU72">
    <cfRule type="expression" dxfId="2035" priority="2265">
      <formula>IF(RIGHT(TEXT(AU70,"0.#"),1)=".",FALSE,TRUE)</formula>
    </cfRule>
    <cfRule type="expression" dxfId="2034" priority="2266">
      <formula>IF(RIGHT(TEXT(AU70,"0.#"),1)=".",TRUE,FALSE)</formula>
    </cfRule>
  </conditionalFormatting>
  <conditionalFormatting sqref="AU656">
    <cfRule type="expression" dxfId="2033" priority="783">
      <formula>IF(RIGHT(TEXT(AU656,"0.#"),1)=".",FALSE,TRUE)</formula>
    </cfRule>
    <cfRule type="expression" dxfId="2032" priority="784">
      <formula>IF(RIGHT(TEXT(AU656,"0.#"),1)=".",TRUE,FALSE)</formula>
    </cfRule>
  </conditionalFormatting>
  <conditionalFormatting sqref="AQ655">
    <cfRule type="expression" dxfId="2031" priority="775">
      <formula>IF(RIGHT(TEXT(AQ655,"0.#"),1)=".",FALSE,TRUE)</formula>
    </cfRule>
    <cfRule type="expression" dxfId="2030" priority="776">
      <formula>IF(RIGHT(TEXT(AQ655,"0.#"),1)=".",TRUE,FALSE)</formula>
    </cfRule>
  </conditionalFormatting>
  <conditionalFormatting sqref="AI696">
    <cfRule type="expression" dxfId="2029" priority="567">
      <formula>IF(RIGHT(TEXT(AI696,"0.#"),1)=".",FALSE,TRUE)</formula>
    </cfRule>
    <cfRule type="expression" dxfId="2028" priority="568">
      <formula>IF(RIGHT(TEXT(AI696,"0.#"),1)=".",TRUE,FALSE)</formula>
    </cfRule>
  </conditionalFormatting>
  <conditionalFormatting sqref="AQ694">
    <cfRule type="expression" dxfId="2027" priority="561">
      <formula>IF(RIGHT(TEXT(AQ694,"0.#"),1)=".",FALSE,TRUE)</formula>
    </cfRule>
    <cfRule type="expression" dxfId="2026" priority="562">
      <formula>IF(RIGHT(TEXT(AQ694,"0.#"),1)=".",TRUE,FALSE)</formula>
    </cfRule>
  </conditionalFormatting>
  <conditionalFormatting sqref="AL970:AO970">
    <cfRule type="expression" dxfId="2025" priority="2131">
      <formula>IF(AND(AL970&gt;=0, RIGHT(TEXT(AL970,"0.#"),1)&lt;&gt;"."),TRUE,FALSE)</formula>
    </cfRule>
    <cfRule type="expression" dxfId="2024" priority="2132">
      <formula>IF(AND(AL970&gt;=0, RIGHT(TEXT(AL970,"0.#"),1)="."),TRUE,FALSE)</formula>
    </cfRule>
    <cfRule type="expression" dxfId="2023" priority="2133">
      <formula>IF(AND(AL970&lt;0, RIGHT(TEXT(AL970,"0.#"),1)&lt;&gt;"."),TRUE,FALSE)</formula>
    </cfRule>
    <cfRule type="expression" dxfId="2022" priority="2134">
      <formula>IF(AND(AL970&lt;0, RIGHT(TEXT(AL970,"0.#"),1)="."),TRUE,FALSE)</formula>
    </cfRule>
  </conditionalFormatting>
  <conditionalFormatting sqref="AL1005:AO1032">
    <cfRule type="expression" dxfId="2021" priority="2125">
      <formula>IF(AND(AL1005&gt;=0, RIGHT(TEXT(AL1005,"0.#"),1)&lt;&gt;"."),TRUE,FALSE)</formula>
    </cfRule>
    <cfRule type="expression" dxfId="2020" priority="2126">
      <formula>IF(AND(AL1005&gt;=0, RIGHT(TEXT(AL1005,"0.#"),1)="."),TRUE,FALSE)</formula>
    </cfRule>
    <cfRule type="expression" dxfId="2019" priority="2127">
      <formula>IF(AND(AL1005&lt;0, RIGHT(TEXT(AL1005,"0.#"),1)&lt;&gt;"."),TRUE,FALSE)</formula>
    </cfRule>
    <cfRule type="expression" dxfId="2018" priority="2128">
      <formula>IF(AND(AL1005&lt;0, RIGHT(TEXT(AL1005,"0.#"),1)="."),TRUE,FALSE)</formula>
    </cfRule>
  </conditionalFormatting>
  <conditionalFormatting sqref="AL1003:AO1004">
    <cfRule type="expression" dxfId="2017" priority="2119">
      <formula>IF(AND(AL1003&gt;=0, RIGHT(TEXT(AL1003,"0.#"),1)&lt;&gt;"."),TRUE,FALSE)</formula>
    </cfRule>
    <cfRule type="expression" dxfId="2016" priority="2120">
      <formula>IF(AND(AL1003&gt;=0, RIGHT(TEXT(AL1003,"0.#"),1)="."),TRUE,FALSE)</formula>
    </cfRule>
    <cfRule type="expression" dxfId="2015" priority="2121">
      <formula>IF(AND(AL1003&lt;0, RIGHT(TEXT(AL1003,"0.#"),1)&lt;&gt;"."),TRUE,FALSE)</formula>
    </cfRule>
    <cfRule type="expression" dxfId="2014" priority="2122">
      <formula>IF(AND(AL1003&lt;0, RIGHT(TEXT(AL1003,"0.#"),1)="."),TRUE,FALSE)</formula>
    </cfRule>
  </conditionalFormatting>
  <conditionalFormatting sqref="Y1003:Y1004">
    <cfRule type="expression" dxfId="2013" priority="2117">
      <formula>IF(RIGHT(TEXT(Y1003,"0.#"),1)=".",FALSE,TRUE)</formula>
    </cfRule>
    <cfRule type="expression" dxfId="2012" priority="2118">
      <formula>IF(RIGHT(TEXT(Y1003,"0.#"),1)=".",TRUE,FALSE)</formula>
    </cfRule>
  </conditionalFormatting>
  <conditionalFormatting sqref="AL1038:AO1065">
    <cfRule type="expression" dxfId="2011" priority="2113">
      <formula>IF(AND(AL1038&gt;=0, RIGHT(TEXT(AL1038,"0.#"),1)&lt;&gt;"."),TRUE,FALSE)</formula>
    </cfRule>
    <cfRule type="expression" dxfId="2010" priority="2114">
      <formula>IF(AND(AL1038&gt;=0, RIGHT(TEXT(AL1038,"0.#"),1)="."),TRUE,FALSE)</formula>
    </cfRule>
    <cfRule type="expression" dxfId="2009" priority="2115">
      <formula>IF(AND(AL1038&lt;0, RIGHT(TEXT(AL1038,"0.#"),1)&lt;&gt;"."),TRUE,FALSE)</formula>
    </cfRule>
    <cfRule type="expression" dxfId="2008" priority="2116">
      <formula>IF(AND(AL1038&lt;0, RIGHT(TEXT(AL1038,"0.#"),1)="."),TRUE,FALSE)</formula>
    </cfRule>
  </conditionalFormatting>
  <conditionalFormatting sqref="Y1038:Y1065">
    <cfRule type="expression" dxfId="2007" priority="2111">
      <formula>IF(RIGHT(TEXT(Y1038,"0.#"),1)=".",FALSE,TRUE)</formula>
    </cfRule>
    <cfRule type="expression" dxfId="2006" priority="2112">
      <formula>IF(RIGHT(TEXT(Y1038,"0.#"),1)=".",TRUE,FALSE)</formula>
    </cfRule>
  </conditionalFormatting>
  <conditionalFormatting sqref="AL1036:AO1037">
    <cfRule type="expression" dxfId="2005" priority="2107">
      <formula>IF(AND(AL1036&gt;=0, RIGHT(TEXT(AL1036,"0.#"),1)&lt;&gt;"."),TRUE,FALSE)</formula>
    </cfRule>
    <cfRule type="expression" dxfId="2004" priority="2108">
      <formula>IF(AND(AL1036&gt;=0, RIGHT(TEXT(AL1036,"0.#"),1)="."),TRUE,FALSE)</formula>
    </cfRule>
    <cfRule type="expression" dxfId="2003" priority="2109">
      <formula>IF(AND(AL1036&lt;0, RIGHT(TEXT(AL1036,"0.#"),1)&lt;&gt;"."),TRUE,FALSE)</formula>
    </cfRule>
    <cfRule type="expression" dxfId="2002" priority="2110">
      <formula>IF(AND(AL1036&lt;0, RIGHT(TEXT(AL1036,"0.#"),1)="."),TRUE,FALSE)</formula>
    </cfRule>
  </conditionalFormatting>
  <conditionalFormatting sqref="Y1036:Y1037">
    <cfRule type="expression" dxfId="2001" priority="2105">
      <formula>IF(RIGHT(TEXT(Y1036,"0.#"),1)=".",FALSE,TRUE)</formula>
    </cfRule>
    <cfRule type="expression" dxfId="2000" priority="2106">
      <formula>IF(RIGHT(TEXT(Y1036,"0.#"),1)=".",TRUE,FALSE)</formula>
    </cfRule>
  </conditionalFormatting>
  <conditionalFormatting sqref="AL1071:AO1098">
    <cfRule type="expression" dxfId="1999" priority="2101">
      <formula>IF(AND(AL1071&gt;=0, RIGHT(TEXT(AL1071,"0.#"),1)&lt;&gt;"."),TRUE,FALSE)</formula>
    </cfRule>
    <cfRule type="expression" dxfId="1998" priority="2102">
      <formula>IF(AND(AL1071&gt;=0, RIGHT(TEXT(AL1071,"0.#"),1)="."),TRUE,FALSE)</formula>
    </cfRule>
    <cfRule type="expression" dxfId="1997" priority="2103">
      <formula>IF(AND(AL1071&lt;0, RIGHT(TEXT(AL1071,"0.#"),1)&lt;&gt;"."),TRUE,FALSE)</formula>
    </cfRule>
    <cfRule type="expression" dxfId="1996" priority="2104">
      <formula>IF(AND(AL1071&lt;0, RIGHT(TEXT(AL1071,"0.#"),1)="."),TRUE,FALSE)</formula>
    </cfRule>
  </conditionalFormatting>
  <conditionalFormatting sqref="Y1071:Y1098">
    <cfRule type="expression" dxfId="1995" priority="2099">
      <formula>IF(RIGHT(TEXT(Y1071,"0.#"),1)=".",FALSE,TRUE)</formula>
    </cfRule>
    <cfRule type="expression" dxfId="1994" priority="2100">
      <formula>IF(RIGHT(TEXT(Y1071,"0.#"),1)=".",TRUE,FALSE)</formula>
    </cfRule>
  </conditionalFormatting>
  <conditionalFormatting sqref="AL1069:AO1070">
    <cfRule type="expression" dxfId="1993" priority="2095">
      <formula>IF(AND(AL1069&gt;=0, RIGHT(TEXT(AL1069,"0.#"),1)&lt;&gt;"."),TRUE,FALSE)</formula>
    </cfRule>
    <cfRule type="expression" dxfId="1992" priority="2096">
      <formula>IF(AND(AL1069&gt;=0, RIGHT(TEXT(AL1069,"0.#"),1)="."),TRUE,FALSE)</formula>
    </cfRule>
    <cfRule type="expression" dxfId="1991" priority="2097">
      <formula>IF(AND(AL1069&lt;0, RIGHT(TEXT(AL1069,"0.#"),1)&lt;&gt;"."),TRUE,FALSE)</formula>
    </cfRule>
    <cfRule type="expression" dxfId="1990" priority="2098">
      <formula>IF(AND(AL1069&lt;0, RIGHT(TEXT(AL1069,"0.#"),1)="."),TRUE,FALSE)</formula>
    </cfRule>
  </conditionalFormatting>
  <conditionalFormatting sqref="Y1069:Y1070">
    <cfRule type="expression" dxfId="1989" priority="2093">
      <formula>IF(RIGHT(TEXT(Y1069,"0.#"),1)=".",FALSE,TRUE)</formula>
    </cfRule>
    <cfRule type="expression" dxfId="1988" priority="2094">
      <formula>IF(RIGHT(TEXT(Y1069,"0.#"),1)=".",TRUE,FALSE)</formula>
    </cfRule>
  </conditionalFormatting>
  <conditionalFormatting sqref="AE39">
    <cfRule type="expression" dxfId="1987" priority="2091">
      <formula>IF(RIGHT(TEXT(AE39,"0.#"),1)=".",FALSE,TRUE)</formula>
    </cfRule>
    <cfRule type="expression" dxfId="1986" priority="2092">
      <formula>IF(RIGHT(TEXT(AE39,"0.#"),1)=".",TRUE,FALSE)</formula>
    </cfRule>
  </conditionalFormatting>
  <conditionalFormatting sqref="AM41">
    <cfRule type="expression" dxfId="1985" priority="2075">
      <formula>IF(RIGHT(TEXT(AM41,"0.#"),1)=".",FALSE,TRUE)</formula>
    </cfRule>
    <cfRule type="expression" dxfId="1984" priority="2076">
      <formula>IF(RIGHT(TEXT(AM41,"0.#"),1)=".",TRUE,FALSE)</formula>
    </cfRule>
  </conditionalFormatting>
  <conditionalFormatting sqref="AE40">
    <cfRule type="expression" dxfId="1983" priority="2089">
      <formula>IF(RIGHT(TEXT(AE40,"0.#"),1)=".",FALSE,TRUE)</formula>
    </cfRule>
    <cfRule type="expression" dxfId="1982" priority="2090">
      <formula>IF(RIGHT(TEXT(AE40,"0.#"),1)=".",TRUE,FALSE)</formula>
    </cfRule>
  </conditionalFormatting>
  <conditionalFormatting sqref="AE41">
    <cfRule type="expression" dxfId="1981" priority="2087">
      <formula>IF(RIGHT(TEXT(AE41,"0.#"),1)=".",FALSE,TRUE)</formula>
    </cfRule>
    <cfRule type="expression" dxfId="1980" priority="2088">
      <formula>IF(RIGHT(TEXT(AE41,"0.#"),1)=".",TRUE,FALSE)</formula>
    </cfRule>
  </conditionalFormatting>
  <conditionalFormatting sqref="AI41">
    <cfRule type="expression" dxfId="1979" priority="2085">
      <formula>IF(RIGHT(TEXT(AI41,"0.#"),1)=".",FALSE,TRUE)</formula>
    </cfRule>
    <cfRule type="expression" dxfId="1978" priority="2086">
      <formula>IF(RIGHT(TEXT(AI41,"0.#"),1)=".",TRUE,FALSE)</formula>
    </cfRule>
  </conditionalFormatting>
  <conditionalFormatting sqref="AI40">
    <cfRule type="expression" dxfId="1977" priority="2083">
      <formula>IF(RIGHT(TEXT(AI40,"0.#"),1)=".",FALSE,TRUE)</formula>
    </cfRule>
    <cfRule type="expression" dxfId="1976" priority="2084">
      <formula>IF(RIGHT(TEXT(AI40,"0.#"),1)=".",TRUE,FALSE)</formula>
    </cfRule>
  </conditionalFormatting>
  <conditionalFormatting sqref="AI39">
    <cfRule type="expression" dxfId="1975" priority="2081">
      <formula>IF(RIGHT(TEXT(AI39,"0.#"),1)=".",FALSE,TRUE)</formula>
    </cfRule>
    <cfRule type="expression" dxfId="1974" priority="2082">
      <formula>IF(RIGHT(TEXT(AI39,"0.#"),1)=".",TRUE,FALSE)</formula>
    </cfRule>
  </conditionalFormatting>
  <conditionalFormatting sqref="AM39">
    <cfRule type="expression" dxfId="1973" priority="2079">
      <formula>IF(RIGHT(TEXT(AM39,"0.#"),1)=".",FALSE,TRUE)</formula>
    </cfRule>
    <cfRule type="expression" dxfId="1972" priority="2080">
      <formula>IF(RIGHT(TEXT(AM39,"0.#"),1)=".",TRUE,FALSE)</formula>
    </cfRule>
  </conditionalFormatting>
  <conditionalFormatting sqref="AM40">
    <cfRule type="expression" dxfId="1971" priority="2077">
      <formula>IF(RIGHT(TEXT(AM40,"0.#"),1)=".",FALSE,TRUE)</formula>
    </cfRule>
    <cfRule type="expression" dxfId="1970" priority="2078">
      <formula>IF(RIGHT(TEXT(AM40,"0.#"),1)=".",TRUE,FALSE)</formula>
    </cfRule>
  </conditionalFormatting>
  <conditionalFormatting sqref="AQ39:AQ41">
    <cfRule type="expression" dxfId="1969" priority="2073">
      <formula>IF(RIGHT(TEXT(AQ39,"0.#"),1)=".",FALSE,TRUE)</formula>
    </cfRule>
    <cfRule type="expression" dxfId="1968" priority="2074">
      <formula>IF(RIGHT(TEXT(AQ39,"0.#"),1)=".",TRUE,FALSE)</formula>
    </cfRule>
  </conditionalFormatting>
  <conditionalFormatting sqref="AU39:AU41">
    <cfRule type="expression" dxfId="1967" priority="2071">
      <formula>IF(RIGHT(TEXT(AU39,"0.#"),1)=".",FALSE,TRUE)</formula>
    </cfRule>
    <cfRule type="expression" dxfId="1966" priority="2072">
      <formula>IF(RIGHT(TEXT(AU39,"0.#"),1)=".",TRUE,FALSE)</formula>
    </cfRule>
  </conditionalFormatting>
  <conditionalFormatting sqref="AE46">
    <cfRule type="expression" dxfId="1965" priority="2069">
      <formula>IF(RIGHT(TEXT(AE46,"0.#"),1)=".",FALSE,TRUE)</formula>
    </cfRule>
    <cfRule type="expression" dxfId="1964" priority="2070">
      <formula>IF(RIGHT(TEXT(AE46,"0.#"),1)=".",TRUE,FALSE)</formula>
    </cfRule>
  </conditionalFormatting>
  <conditionalFormatting sqref="AE47">
    <cfRule type="expression" dxfId="1963" priority="2067">
      <formula>IF(RIGHT(TEXT(AE47,"0.#"),1)=".",FALSE,TRUE)</formula>
    </cfRule>
    <cfRule type="expression" dxfId="1962" priority="2068">
      <formula>IF(RIGHT(TEXT(AE47,"0.#"),1)=".",TRUE,FALSE)</formula>
    </cfRule>
  </conditionalFormatting>
  <conditionalFormatting sqref="AE48">
    <cfRule type="expression" dxfId="1961" priority="2065">
      <formula>IF(RIGHT(TEXT(AE48,"0.#"),1)=".",FALSE,TRUE)</formula>
    </cfRule>
    <cfRule type="expression" dxfId="1960" priority="2066">
      <formula>IF(RIGHT(TEXT(AE48,"0.#"),1)=".",TRUE,FALSE)</formula>
    </cfRule>
  </conditionalFormatting>
  <conditionalFormatting sqref="AI48">
    <cfRule type="expression" dxfId="1959" priority="2063">
      <formula>IF(RIGHT(TEXT(AI48,"0.#"),1)=".",FALSE,TRUE)</formula>
    </cfRule>
    <cfRule type="expression" dxfId="1958" priority="2064">
      <formula>IF(RIGHT(TEXT(AI48,"0.#"),1)=".",TRUE,FALSE)</formula>
    </cfRule>
  </conditionalFormatting>
  <conditionalFormatting sqref="AI47">
    <cfRule type="expression" dxfId="1957" priority="2061">
      <formula>IF(RIGHT(TEXT(AI47,"0.#"),1)=".",FALSE,TRUE)</formula>
    </cfRule>
    <cfRule type="expression" dxfId="1956" priority="2062">
      <formula>IF(RIGHT(TEXT(AI47,"0.#"),1)=".",TRUE,FALSE)</formula>
    </cfRule>
  </conditionalFormatting>
  <conditionalFormatting sqref="AE448">
    <cfRule type="expression" dxfId="1955" priority="1939">
      <formula>IF(RIGHT(TEXT(AE448,"0.#"),1)=".",FALSE,TRUE)</formula>
    </cfRule>
    <cfRule type="expression" dxfId="1954" priority="1940">
      <formula>IF(RIGHT(TEXT(AE448,"0.#"),1)=".",TRUE,FALSE)</formula>
    </cfRule>
  </conditionalFormatting>
  <conditionalFormatting sqref="AM450">
    <cfRule type="expression" dxfId="1953" priority="1929">
      <formula>IF(RIGHT(TEXT(AM450,"0.#"),1)=".",FALSE,TRUE)</formula>
    </cfRule>
    <cfRule type="expression" dxfId="1952" priority="1930">
      <formula>IF(RIGHT(TEXT(AM450,"0.#"),1)=".",TRUE,FALSE)</formula>
    </cfRule>
  </conditionalFormatting>
  <conditionalFormatting sqref="AE449">
    <cfRule type="expression" dxfId="1951" priority="1937">
      <formula>IF(RIGHT(TEXT(AE449,"0.#"),1)=".",FALSE,TRUE)</formula>
    </cfRule>
    <cfRule type="expression" dxfId="1950" priority="1938">
      <formula>IF(RIGHT(TEXT(AE449,"0.#"),1)=".",TRUE,FALSE)</formula>
    </cfRule>
  </conditionalFormatting>
  <conditionalFormatting sqref="AE450">
    <cfRule type="expression" dxfId="1949" priority="1935">
      <formula>IF(RIGHT(TEXT(AE450,"0.#"),1)=".",FALSE,TRUE)</formula>
    </cfRule>
    <cfRule type="expression" dxfId="1948" priority="1936">
      <formula>IF(RIGHT(TEXT(AE450,"0.#"),1)=".",TRUE,FALSE)</formula>
    </cfRule>
  </conditionalFormatting>
  <conditionalFormatting sqref="AM448">
    <cfRule type="expression" dxfId="1947" priority="1933">
      <formula>IF(RIGHT(TEXT(AM448,"0.#"),1)=".",FALSE,TRUE)</formula>
    </cfRule>
    <cfRule type="expression" dxfId="1946" priority="1934">
      <formula>IF(RIGHT(TEXT(AM448,"0.#"),1)=".",TRUE,FALSE)</formula>
    </cfRule>
  </conditionalFormatting>
  <conditionalFormatting sqref="AM449">
    <cfRule type="expression" dxfId="1945" priority="1931">
      <formula>IF(RIGHT(TEXT(AM449,"0.#"),1)=".",FALSE,TRUE)</formula>
    </cfRule>
    <cfRule type="expression" dxfId="1944" priority="1932">
      <formula>IF(RIGHT(TEXT(AM449,"0.#"),1)=".",TRUE,FALSE)</formula>
    </cfRule>
  </conditionalFormatting>
  <conditionalFormatting sqref="AU448">
    <cfRule type="expression" dxfId="1943" priority="1927">
      <formula>IF(RIGHT(TEXT(AU448,"0.#"),1)=".",FALSE,TRUE)</formula>
    </cfRule>
    <cfRule type="expression" dxfId="1942" priority="1928">
      <formula>IF(RIGHT(TEXT(AU448,"0.#"),1)=".",TRUE,FALSE)</formula>
    </cfRule>
  </conditionalFormatting>
  <conditionalFormatting sqref="AU449">
    <cfRule type="expression" dxfId="1941" priority="1925">
      <formula>IF(RIGHT(TEXT(AU449,"0.#"),1)=".",FALSE,TRUE)</formula>
    </cfRule>
    <cfRule type="expression" dxfId="1940" priority="1926">
      <formula>IF(RIGHT(TEXT(AU449,"0.#"),1)=".",TRUE,FALSE)</formula>
    </cfRule>
  </conditionalFormatting>
  <conditionalFormatting sqref="AU450">
    <cfRule type="expression" dxfId="1939" priority="1923">
      <formula>IF(RIGHT(TEXT(AU450,"0.#"),1)=".",FALSE,TRUE)</formula>
    </cfRule>
    <cfRule type="expression" dxfId="1938" priority="1924">
      <formula>IF(RIGHT(TEXT(AU450,"0.#"),1)=".",TRUE,FALSE)</formula>
    </cfRule>
  </conditionalFormatting>
  <conditionalFormatting sqref="AI450">
    <cfRule type="expression" dxfId="1937" priority="1917">
      <formula>IF(RIGHT(TEXT(AI450,"0.#"),1)=".",FALSE,TRUE)</formula>
    </cfRule>
    <cfRule type="expression" dxfId="1936" priority="1918">
      <formula>IF(RIGHT(TEXT(AI450,"0.#"),1)=".",TRUE,FALSE)</formula>
    </cfRule>
  </conditionalFormatting>
  <conditionalFormatting sqref="AI448">
    <cfRule type="expression" dxfId="1935" priority="1921">
      <formula>IF(RIGHT(TEXT(AI448,"0.#"),1)=".",FALSE,TRUE)</formula>
    </cfRule>
    <cfRule type="expression" dxfId="1934" priority="1922">
      <formula>IF(RIGHT(TEXT(AI448,"0.#"),1)=".",TRUE,FALSE)</formula>
    </cfRule>
  </conditionalFormatting>
  <conditionalFormatting sqref="AI449">
    <cfRule type="expression" dxfId="1933" priority="1919">
      <formula>IF(RIGHT(TEXT(AI449,"0.#"),1)=".",FALSE,TRUE)</formula>
    </cfRule>
    <cfRule type="expression" dxfId="1932" priority="1920">
      <formula>IF(RIGHT(TEXT(AI449,"0.#"),1)=".",TRUE,FALSE)</formula>
    </cfRule>
  </conditionalFormatting>
  <conditionalFormatting sqref="AQ449">
    <cfRule type="expression" dxfId="1931" priority="1915">
      <formula>IF(RIGHT(TEXT(AQ449,"0.#"),1)=".",FALSE,TRUE)</formula>
    </cfRule>
    <cfRule type="expression" dxfId="1930" priority="1916">
      <formula>IF(RIGHT(TEXT(AQ449,"0.#"),1)=".",TRUE,FALSE)</formula>
    </cfRule>
  </conditionalFormatting>
  <conditionalFormatting sqref="AQ450">
    <cfRule type="expression" dxfId="1929" priority="1913">
      <formula>IF(RIGHT(TEXT(AQ450,"0.#"),1)=".",FALSE,TRUE)</formula>
    </cfRule>
    <cfRule type="expression" dxfId="1928" priority="1914">
      <formula>IF(RIGHT(TEXT(AQ450,"0.#"),1)=".",TRUE,FALSE)</formula>
    </cfRule>
  </conditionalFormatting>
  <conditionalFormatting sqref="AQ448">
    <cfRule type="expression" dxfId="1927" priority="1911">
      <formula>IF(RIGHT(TEXT(AQ448,"0.#"),1)=".",FALSE,TRUE)</formula>
    </cfRule>
    <cfRule type="expression" dxfId="1926" priority="1912">
      <formula>IF(RIGHT(TEXT(AQ448,"0.#"),1)=".",TRUE,FALSE)</formula>
    </cfRule>
  </conditionalFormatting>
  <conditionalFormatting sqref="AE453">
    <cfRule type="expression" dxfId="1925" priority="1909">
      <formula>IF(RIGHT(TEXT(AE453,"0.#"),1)=".",FALSE,TRUE)</formula>
    </cfRule>
    <cfRule type="expression" dxfId="1924" priority="1910">
      <formula>IF(RIGHT(TEXT(AE453,"0.#"),1)=".",TRUE,FALSE)</formula>
    </cfRule>
  </conditionalFormatting>
  <conditionalFormatting sqref="AM455">
    <cfRule type="expression" dxfId="1923" priority="1899">
      <formula>IF(RIGHT(TEXT(AM455,"0.#"),1)=".",FALSE,TRUE)</formula>
    </cfRule>
    <cfRule type="expression" dxfId="1922" priority="1900">
      <formula>IF(RIGHT(TEXT(AM455,"0.#"),1)=".",TRUE,FALSE)</formula>
    </cfRule>
  </conditionalFormatting>
  <conditionalFormatting sqref="AE454">
    <cfRule type="expression" dxfId="1921" priority="1907">
      <formula>IF(RIGHT(TEXT(AE454,"0.#"),1)=".",FALSE,TRUE)</formula>
    </cfRule>
    <cfRule type="expression" dxfId="1920" priority="1908">
      <formula>IF(RIGHT(TEXT(AE454,"0.#"),1)=".",TRUE,FALSE)</formula>
    </cfRule>
  </conditionalFormatting>
  <conditionalFormatting sqref="AE455">
    <cfRule type="expression" dxfId="1919" priority="1905">
      <formula>IF(RIGHT(TEXT(AE455,"0.#"),1)=".",FALSE,TRUE)</formula>
    </cfRule>
    <cfRule type="expression" dxfId="1918" priority="1906">
      <formula>IF(RIGHT(TEXT(AE455,"0.#"),1)=".",TRUE,FALSE)</formula>
    </cfRule>
  </conditionalFormatting>
  <conditionalFormatting sqref="AM453">
    <cfRule type="expression" dxfId="1917" priority="1903">
      <formula>IF(RIGHT(TEXT(AM453,"0.#"),1)=".",FALSE,TRUE)</formula>
    </cfRule>
    <cfRule type="expression" dxfId="1916" priority="1904">
      <formula>IF(RIGHT(TEXT(AM453,"0.#"),1)=".",TRUE,FALSE)</formula>
    </cfRule>
  </conditionalFormatting>
  <conditionalFormatting sqref="AM454">
    <cfRule type="expression" dxfId="1915" priority="1901">
      <formula>IF(RIGHT(TEXT(AM454,"0.#"),1)=".",FALSE,TRUE)</formula>
    </cfRule>
    <cfRule type="expression" dxfId="1914" priority="1902">
      <formula>IF(RIGHT(TEXT(AM454,"0.#"),1)=".",TRUE,FALSE)</formula>
    </cfRule>
  </conditionalFormatting>
  <conditionalFormatting sqref="AU453">
    <cfRule type="expression" dxfId="1913" priority="1897">
      <formula>IF(RIGHT(TEXT(AU453,"0.#"),1)=".",FALSE,TRUE)</formula>
    </cfRule>
    <cfRule type="expression" dxfId="1912" priority="1898">
      <formula>IF(RIGHT(TEXT(AU453,"0.#"),1)=".",TRUE,FALSE)</formula>
    </cfRule>
  </conditionalFormatting>
  <conditionalFormatting sqref="AU454">
    <cfRule type="expression" dxfId="1911" priority="1895">
      <formula>IF(RIGHT(TEXT(AU454,"0.#"),1)=".",FALSE,TRUE)</formula>
    </cfRule>
    <cfRule type="expression" dxfId="1910" priority="1896">
      <formula>IF(RIGHT(TEXT(AU454,"0.#"),1)=".",TRUE,FALSE)</formula>
    </cfRule>
  </conditionalFormatting>
  <conditionalFormatting sqref="AU455">
    <cfRule type="expression" dxfId="1909" priority="1893">
      <formula>IF(RIGHT(TEXT(AU455,"0.#"),1)=".",FALSE,TRUE)</formula>
    </cfRule>
    <cfRule type="expression" dxfId="1908" priority="1894">
      <formula>IF(RIGHT(TEXT(AU455,"0.#"),1)=".",TRUE,FALSE)</formula>
    </cfRule>
  </conditionalFormatting>
  <conditionalFormatting sqref="AI455">
    <cfRule type="expression" dxfId="1907" priority="1887">
      <formula>IF(RIGHT(TEXT(AI455,"0.#"),1)=".",FALSE,TRUE)</formula>
    </cfRule>
    <cfRule type="expression" dxfId="1906" priority="1888">
      <formula>IF(RIGHT(TEXT(AI455,"0.#"),1)=".",TRUE,FALSE)</formula>
    </cfRule>
  </conditionalFormatting>
  <conditionalFormatting sqref="AI453">
    <cfRule type="expression" dxfId="1905" priority="1891">
      <formula>IF(RIGHT(TEXT(AI453,"0.#"),1)=".",FALSE,TRUE)</formula>
    </cfRule>
    <cfRule type="expression" dxfId="1904" priority="1892">
      <formula>IF(RIGHT(TEXT(AI453,"0.#"),1)=".",TRUE,FALSE)</formula>
    </cfRule>
  </conditionalFormatting>
  <conditionalFormatting sqref="AI454">
    <cfRule type="expression" dxfId="1903" priority="1889">
      <formula>IF(RIGHT(TEXT(AI454,"0.#"),1)=".",FALSE,TRUE)</formula>
    </cfRule>
    <cfRule type="expression" dxfId="1902" priority="1890">
      <formula>IF(RIGHT(TEXT(AI454,"0.#"),1)=".",TRUE,FALSE)</formula>
    </cfRule>
  </conditionalFormatting>
  <conditionalFormatting sqref="AQ454">
    <cfRule type="expression" dxfId="1901" priority="1885">
      <formula>IF(RIGHT(TEXT(AQ454,"0.#"),1)=".",FALSE,TRUE)</formula>
    </cfRule>
    <cfRule type="expression" dxfId="1900" priority="1886">
      <formula>IF(RIGHT(TEXT(AQ454,"0.#"),1)=".",TRUE,FALSE)</formula>
    </cfRule>
  </conditionalFormatting>
  <conditionalFormatting sqref="AQ455">
    <cfRule type="expression" dxfId="1899" priority="1883">
      <formula>IF(RIGHT(TEXT(AQ455,"0.#"),1)=".",FALSE,TRUE)</formula>
    </cfRule>
    <cfRule type="expression" dxfId="1898" priority="1884">
      <formula>IF(RIGHT(TEXT(AQ455,"0.#"),1)=".",TRUE,FALSE)</formula>
    </cfRule>
  </conditionalFormatting>
  <conditionalFormatting sqref="AQ453">
    <cfRule type="expression" dxfId="1897" priority="1881">
      <formula>IF(RIGHT(TEXT(AQ453,"0.#"),1)=".",FALSE,TRUE)</formula>
    </cfRule>
    <cfRule type="expression" dxfId="1896" priority="1882">
      <formula>IF(RIGHT(TEXT(AQ453,"0.#"),1)=".",TRUE,FALSE)</formula>
    </cfRule>
  </conditionalFormatting>
  <conditionalFormatting sqref="AE487">
    <cfRule type="expression" dxfId="1895" priority="1759">
      <formula>IF(RIGHT(TEXT(AE487,"0.#"),1)=".",FALSE,TRUE)</formula>
    </cfRule>
    <cfRule type="expression" dxfId="1894" priority="1760">
      <formula>IF(RIGHT(TEXT(AE487,"0.#"),1)=".",TRUE,FALSE)</formula>
    </cfRule>
  </conditionalFormatting>
  <conditionalFormatting sqref="AE488">
    <cfRule type="expression" dxfId="1893" priority="1757">
      <formula>IF(RIGHT(TEXT(AE488,"0.#"),1)=".",FALSE,TRUE)</formula>
    </cfRule>
    <cfRule type="expression" dxfId="1892" priority="1758">
      <formula>IF(RIGHT(TEXT(AE488,"0.#"),1)=".",TRUE,FALSE)</formula>
    </cfRule>
  </conditionalFormatting>
  <conditionalFormatting sqref="AE489">
    <cfRule type="expression" dxfId="1891" priority="1755">
      <formula>IF(RIGHT(TEXT(AE489,"0.#"),1)=".",FALSE,TRUE)</formula>
    </cfRule>
    <cfRule type="expression" dxfId="1890" priority="1756">
      <formula>IF(RIGHT(TEXT(AE489,"0.#"),1)=".",TRUE,FALSE)</formula>
    </cfRule>
  </conditionalFormatting>
  <conditionalFormatting sqref="AU487">
    <cfRule type="expression" dxfId="1889" priority="1747">
      <formula>IF(RIGHT(TEXT(AU487,"0.#"),1)=".",FALSE,TRUE)</formula>
    </cfRule>
    <cfRule type="expression" dxfId="1888" priority="1748">
      <formula>IF(RIGHT(TEXT(AU487,"0.#"),1)=".",TRUE,FALSE)</formula>
    </cfRule>
  </conditionalFormatting>
  <conditionalFormatting sqref="AU488">
    <cfRule type="expression" dxfId="1887" priority="1745">
      <formula>IF(RIGHT(TEXT(AU488,"0.#"),1)=".",FALSE,TRUE)</formula>
    </cfRule>
    <cfRule type="expression" dxfId="1886" priority="1746">
      <formula>IF(RIGHT(TEXT(AU488,"0.#"),1)=".",TRUE,FALSE)</formula>
    </cfRule>
  </conditionalFormatting>
  <conditionalFormatting sqref="AU489">
    <cfRule type="expression" dxfId="1885" priority="1743">
      <formula>IF(RIGHT(TEXT(AU489,"0.#"),1)=".",FALSE,TRUE)</formula>
    </cfRule>
    <cfRule type="expression" dxfId="1884" priority="1744">
      <formula>IF(RIGHT(TEXT(AU489,"0.#"),1)=".",TRUE,FALSE)</formula>
    </cfRule>
  </conditionalFormatting>
  <conditionalFormatting sqref="AQ488">
    <cfRule type="expression" dxfId="1883" priority="1735">
      <formula>IF(RIGHT(TEXT(AQ488,"0.#"),1)=".",FALSE,TRUE)</formula>
    </cfRule>
    <cfRule type="expression" dxfId="1882" priority="1736">
      <formula>IF(RIGHT(TEXT(AQ488,"0.#"),1)=".",TRUE,FALSE)</formula>
    </cfRule>
  </conditionalFormatting>
  <conditionalFormatting sqref="AQ489">
    <cfRule type="expression" dxfId="1881" priority="1733">
      <formula>IF(RIGHT(TEXT(AQ489,"0.#"),1)=".",FALSE,TRUE)</formula>
    </cfRule>
    <cfRule type="expression" dxfId="1880" priority="1734">
      <formula>IF(RIGHT(TEXT(AQ489,"0.#"),1)=".",TRUE,FALSE)</formula>
    </cfRule>
  </conditionalFormatting>
  <conditionalFormatting sqref="AQ487">
    <cfRule type="expression" dxfId="1879" priority="1731">
      <formula>IF(RIGHT(TEXT(AQ487,"0.#"),1)=".",FALSE,TRUE)</formula>
    </cfRule>
    <cfRule type="expression" dxfId="1878" priority="1732">
      <formula>IF(RIGHT(TEXT(AQ487,"0.#"),1)=".",TRUE,FALSE)</formula>
    </cfRule>
  </conditionalFormatting>
  <conditionalFormatting sqref="AE512">
    <cfRule type="expression" dxfId="1877" priority="1729">
      <formula>IF(RIGHT(TEXT(AE512,"0.#"),1)=".",FALSE,TRUE)</formula>
    </cfRule>
    <cfRule type="expression" dxfId="1876" priority="1730">
      <formula>IF(RIGHT(TEXT(AE512,"0.#"),1)=".",TRUE,FALSE)</formula>
    </cfRule>
  </conditionalFormatting>
  <conditionalFormatting sqref="AE513">
    <cfRule type="expression" dxfId="1875" priority="1727">
      <formula>IF(RIGHT(TEXT(AE513,"0.#"),1)=".",FALSE,TRUE)</formula>
    </cfRule>
    <cfRule type="expression" dxfId="1874" priority="1728">
      <formula>IF(RIGHT(TEXT(AE513,"0.#"),1)=".",TRUE,FALSE)</formula>
    </cfRule>
  </conditionalFormatting>
  <conditionalFormatting sqref="AE514">
    <cfRule type="expression" dxfId="1873" priority="1725">
      <formula>IF(RIGHT(TEXT(AE514,"0.#"),1)=".",FALSE,TRUE)</formula>
    </cfRule>
    <cfRule type="expression" dxfId="1872" priority="1726">
      <formula>IF(RIGHT(TEXT(AE514,"0.#"),1)=".",TRUE,FALSE)</formula>
    </cfRule>
  </conditionalFormatting>
  <conditionalFormatting sqref="AU512">
    <cfRule type="expression" dxfId="1871" priority="1717">
      <formula>IF(RIGHT(TEXT(AU512,"0.#"),1)=".",FALSE,TRUE)</formula>
    </cfRule>
    <cfRule type="expression" dxfId="1870" priority="1718">
      <formula>IF(RIGHT(TEXT(AU512,"0.#"),1)=".",TRUE,FALSE)</formula>
    </cfRule>
  </conditionalFormatting>
  <conditionalFormatting sqref="AU513">
    <cfRule type="expression" dxfId="1869" priority="1715">
      <formula>IF(RIGHT(TEXT(AU513,"0.#"),1)=".",FALSE,TRUE)</formula>
    </cfRule>
    <cfRule type="expression" dxfId="1868" priority="1716">
      <formula>IF(RIGHT(TEXT(AU513,"0.#"),1)=".",TRUE,FALSE)</formula>
    </cfRule>
  </conditionalFormatting>
  <conditionalFormatting sqref="AU514">
    <cfRule type="expression" dxfId="1867" priority="1713">
      <formula>IF(RIGHT(TEXT(AU514,"0.#"),1)=".",FALSE,TRUE)</formula>
    </cfRule>
    <cfRule type="expression" dxfId="1866" priority="1714">
      <formula>IF(RIGHT(TEXT(AU514,"0.#"),1)=".",TRUE,FALSE)</formula>
    </cfRule>
  </conditionalFormatting>
  <conditionalFormatting sqref="AQ513">
    <cfRule type="expression" dxfId="1865" priority="1705">
      <formula>IF(RIGHT(TEXT(AQ513,"0.#"),1)=".",FALSE,TRUE)</formula>
    </cfRule>
    <cfRule type="expression" dxfId="1864" priority="1706">
      <formula>IF(RIGHT(TEXT(AQ513,"0.#"),1)=".",TRUE,FALSE)</formula>
    </cfRule>
  </conditionalFormatting>
  <conditionalFormatting sqref="AQ514">
    <cfRule type="expression" dxfId="1863" priority="1703">
      <formula>IF(RIGHT(TEXT(AQ514,"0.#"),1)=".",FALSE,TRUE)</formula>
    </cfRule>
    <cfRule type="expression" dxfId="1862" priority="1704">
      <formula>IF(RIGHT(TEXT(AQ514,"0.#"),1)=".",TRUE,FALSE)</formula>
    </cfRule>
  </conditionalFormatting>
  <conditionalFormatting sqref="AQ512">
    <cfRule type="expression" dxfId="1861" priority="1701">
      <formula>IF(RIGHT(TEXT(AQ512,"0.#"),1)=".",FALSE,TRUE)</formula>
    </cfRule>
    <cfRule type="expression" dxfId="1860" priority="1702">
      <formula>IF(RIGHT(TEXT(AQ512,"0.#"),1)=".",TRUE,FALSE)</formula>
    </cfRule>
  </conditionalFormatting>
  <conditionalFormatting sqref="AE517">
    <cfRule type="expression" dxfId="1859" priority="1579">
      <formula>IF(RIGHT(TEXT(AE517,"0.#"),1)=".",FALSE,TRUE)</formula>
    </cfRule>
    <cfRule type="expression" dxfId="1858" priority="1580">
      <formula>IF(RIGHT(TEXT(AE517,"0.#"),1)=".",TRUE,FALSE)</formula>
    </cfRule>
  </conditionalFormatting>
  <conditionalFormatting sqref="AE518">
    <cfRule type="expression" dxfId="1857" priority="1577">
      <formula>IF(RIGHT(TEXT(AE518,"0.#"),1)=".",FALSE,TRUE)</formula>
    </cfRule>
    <cfRule type="expression" dxfId="1856" priority="1578">
      <formula>IF(RIGHT(TEXT(AE518,"0.#"),1)=".",TRUE,FALSE)</formula>
    </cfRule>
  </conditionalFormatting>
  <conditionalFormatting sqref="AE519">
    <cfRule type="expression" dxfId="1855" priority="1575">
      <formula>IF(RIGHT(TEXT(AE519,"0.#"),1)=".",FALSE,TRUE)</formula>
    </cfRule>
    <cfRule type="expression" dxfId="1854" priority="1576">
      <formula>IF(RIGHT(TEXT(AE519,"0.#"),1)=".",TRUE,FALSE)</formula>
    </cfRule>
  </conditionalFormatting>
  <conditionalFormatting sqref="AU517">
    <cfRule type="expression" dxfId="1853" priority="1567">
      <formula>IF(RIGHT(TEXT(AU517,"0.#"),1)=".",FALSE,TRUE)</formula>
    </cfRule>
    <cfRule type="expression" dxfId="1852" priority="1568">
      <formula>IF(RIGHT(TEXT(AU517,"0.#"),1)=".",TRUE,FALSE)</formula>
    </cfRule>
  </conditionalFormatting>
  <conditionalFormatting sqref="AU519">
    <cfRule type="expression" dxfId="1851" priority="1563">
      <formula>IF(RIGHT(TEXT(AU519,"0.#"),1)=".",FALSE,TRUE)</formula>
    </cfRule>
    <cfRule type="expression" dxfId="1850" priority="1564">
      <formula>IF(RIGHT(TEXT(AU519,"0.#"),1)=".",TRUE,FALSE)</formula>
    </cfRule>
  </conditionalFormatting>
  <conditionalFormatting sqref="AQ518">
    <cfRule type="expression" dxfId="1849" priority="1555">
      <formula>IF(RIGHT(TEXT(AQ518,"0.#"),1)=".",FALSE,TRUE)</formula>
    </cfRule>
    <cfRule type="expression" dxfId="1848" priority="1556">
      <formula>IF(RIGHT(TEXT(AQ518,"0.#"),1)=".",TRUE,FALSE)</formula>
    </cfRule>
  </conditionalFormatting>
  <conditionalFormatting sqref="AQ519">
    <cfRule type="expression" dxfId="1847" priority="1553">
      <formula>IF(RIGHT(TEXT(AQ519,"0.#"),1)=".",FALSE,TRUE)</formula>
    </cfRule>
    <cfRule type="expression" dxfId="1846" priority="1554">
      <formula>IF(RIGHT(TEXT(AQ519,"0.#"),1)=".",TRUE,FALSE)</formula>
    </cfRule>
  </conditionalFormatting>
  <conditionalFormatting sqref="AQ517">
    <cfRule type="expression" dxfId="1845" priority="1551">
      <formula>IF(RIGHT(TEXT(AQ517,"0.#"),1)=".",FALSE,TRUE)</formula>
    </cfRule>
    <cfRule type="expression" dxfId="1844" priority="1552">
      <formula>IF(RIGHT(TEXT(AQ517,"0.#"),1)=".",TRUE,FALSE)</formula>
    </cfRule>
  </conditionalFormatting>
  <conditionalFormatting sqref="AE522">
    <cfRule type="expression" dxfId="1843" priority="1549">
      <formula>IF(RIGHT(TEXT(AE522,"0.#"),1)=".",FALSE,TRUE)</formula>
    </cfRule>
    <cfRule type="expression" dxfId="1842" priority="1550">
      <formula>IF(RIGHT(TEXT(AE522,"0.#"),1)=".",TRUE,FALSE)</formula>
    </cfRule>
  </conditionalFormatting>
  <conditionalFormatting sqref="AE523">
    <cfRule type="expression" dxfId="1841" priority="1547">
      <formula>IF(RIGHT(TEXT(AE523,"0.#"),1)=".",FALSE,TRUE)</formula>
    </cfRule>
    <cfRule type="expression" dxfId="1840" priority="1548">
      <formula>IF(RIGHT(TEXT(AE523,"0.#"),1)=".",TRUE,FALSE)</formula>
    </cfRule>
  </conditionalFormatting>
  <conditionalFormatting sqref="AE524">
    <cfRule type="expression" dxfId="1839" priority="1545">
      <formula>IF(RIGHT(TEXT(AE524,"0.#"),1)=".",FALSE,TRUE)</formula>
    </cfRule>
    <cfRule type="expression" dxfId="1838" priority="1546">
      <formula>IF(RIGHT(TEXT(AE524,"0.#"),1)=".",TRUE,FALSE)</formula>
    </cfRule>
  </conditionalFormatting>
  <conditionalFormatting sqref="AU522">
    <cfRule type="expression" dxfId="1837" priority="1537">
      <formula>IF(RIGHT(TEXT(AU522,"0.#"),1)=".",FALSE,TRUE)</formula>
    </cfRule>
    <cfRule type="expression" dxfId="1836" priority="1538">
      <formula>IF(RIGHT(TEXT(AU522,"0.#"),1)=".",TRUE,FALSE)</formula>
    </cfRule>
  </conditionalFormatting>
  <conditionalFormatting sqref="AU523">
    <cfRule type="expression" dxfId="1835" priority="1535">
      <formula>IF(RIGHT(TEXT(AU523,"0.#"),1)=".",FALSE,TRUE)</formula>
    </cfRule>
    <cfRule type="expression" dxfId="1834" priority="1536">
      <formula>IF(RIGHT(TEXT(AU523,"0.#"),1)=".",TRUE,FALSE)</formula>
    </cfRule>
  </conditionalFormatting>
  <conditionalFormatting sqref="AU524">
    <cfRule type="expression" dxfId="1833" priority="1533">
      <formula>IF(RIGHT(TEXT(AU524,"0.#"),1)=".",FALSE,TRUE)</formula>
    </cfRule>
    <cfRule type="expression" dxfId="1832" priority="1534">
      <formula>IF(RIGHT(TEXT(AU524,"0.#"),1)=".",TRUE,FALSE)</formula>
    </cfRule>
  </conditionalFormatting>
  <conditionalFormatting sqref="AQ523">
    <cfRule type="expression" dxfId="1831" priority="1525">
      <formula>IF(RIGHT(TEXT(AQ523,"0.#"),1)=".",FALSE,TRUE)</formula>
    </cfRule>
    <cfRule type="expression" dxfId="1830" priority="1526">
      <formula>IF(RIGHT(TEXT(AQ523,"0.#"),1)=".",TRUE,FALSE)</formula>
    </cfRule>
  </conditionalFormatting>
  <conditionalFormatting sqref="AQ524">
    <cfRule type="expression" dxfId="1829" priority="1523">
      <formula>IF(RIGHT(TEXT(AQ524,"0.#"),1)=".",FALSE,TRUE)</formula>
    </cfRule>
    <cfRule type="expression" dxfId="1828" priority="1524">
      <formula>IF(RIGHT(TEXT(AQ524,"0.#"),1)=".",TRUE,FALSE)</formula>
    </cfRule>
  </conditionalFormatting>
  <conditionalFormatting sqref="AQ522">
    <cfRule type="expression" dxfId="1827" priority="1521">
      <formula>IF(RIGHT(TEXT(AQ522,"0.#"),1)=".",FALSE,TRUE)</formula>
    </cfRule>
    <cfRule type="expression" dxfId="1826" priority="1522">
      <formula>IF(RIGHT(TEXT(AQ522,"0.#"),1)=".",TRUE,FALSE)</formula>
    </cfRule>
  </conditionalFormatting>
  <conditionalFormatting sqref="AE527">
    <cfRule type="expression" dxfId="1825" priority="1519">
      <formula>IF(RIGHT(TEXT(AE527,"0.#"),1)=".",FALSE,TRUE)</formula>
    </cfRule>
    <cfRule type="expression" dxfId="1824" priority="1520">
      <formula>IF(RIGHT(TEXT(AE527,"0.#"),1)=".",TRUE,FALSE)</formula>
    </cfRule>
  </conditionalFormatting>
  <conditionalFormatting sqref="AE528">
    <cfRule type="expression" dxfId="1823" priority="1517">
      <formula>IF(RIGHT(TEXT(AE528,"0.#"),1)=".",FALSE,TRUE)</formula>
    </cfRule>
    <cfRule type="expression" dxfId="1822" priority="1518">
      <formula>IF(RIGHT(TEXT(AE528,"0.#"),1)=".",TRUE,FALSE)</formula>
    </cfRule>
  </conditionalFormatting>
  <conditionalFormatting sqref="AE529">
    <cfRule type="expression" dxfId="1821" priority="1515">
      <formula>IF(RIGHT(TEXT(AE529,"0.#"),1)=".",FALSE,TRUE)</formula>
    </cfRule>
    <cfRule type="expression" dxfId="1820" priority="1516">
      <formula>IF(RIGHT(TEXT(AE529,"0.#"),1)=".",TRUE,FALSE)</formula>
    </cfRule>
  </conditionalFormatting>
  <conditionalFormatting sqref="AU527">
    <cfRule type="expression" dxfId="1819" priority="1507">
      <formula>IF(RIGHT(TEXT(AU527,"0.#"),1)=".",FALSE,TRUE)</formula>
    </cfRule>
    <cfRule type="expression" dxfId="1818" priority="1508">
      <formula>IF(RIGHT(TEXT(AU527,"0.#"),1)=".",TRUE,FALSE)</formula>
    </cfRule>
  </conditionalFormatting>
  <conditionalFormatting sqref="AU528">
    <cfRule type="expression" dxfId="1817" priority="1505">
      <formula>IF(RIGHT(TEXT(AU528,"0.#"),1)=".",FALSE,TRUE)</formula>
    </cfRule>
    <cfRule type="expression" dxfId="1816" priority="1506">
      <formula>IF(RIGHT(TEXT(AU528,"0.#"),1)=".",TRUE,FALSE)</formula>
    </cfRule>
  </conditionalFormatting>
  <conditionalFormatting sqref="AU529">
    <cfRule type="expression" dxfId="1815" priority="1503">
      <formula>IF(RIGHT(TEXT(AU529,"0.#"),1)=".",FALSE,TRUE)</formula>
    </cfRule>
    <cfRule type="expression" dxfId="1814" priority="1504">
      <formula>IF(RIGHT(TEXT(AU529,"0.#"),1)=".",TRUE,FALSE)</formula>
    </cfRule>
  </conditionalFormatting>
  <conditionalFormatting sqref="AQ528">
    <cfRule type="expression" dxfId="1813" priority="1495">
      <formula>IF(RIGHT(TEXT(AQ528,"0.#"),1)=".",FALSE,TRUE)</formula>
    </cfRule>
    <cfRule type="expression" dxfId="1812" priority="1496">
      <formula>IF(RIGHT(TEXT(AQ528,"0.#"),1)=".",TRUE,FALSE)</formula>
    </cfRule>
  </conditionalFormatting>
  <conditionalFormatting sqref="AQ529">
    <cfRule type="expression" dxfId="1811" priority="1493">
      <formula>IF(RIGHT(TEXT(AQ529,"0.#"),1)=".",FALSE,TRUE)</formula>
    </cfRule>
    <cfRule type="expression" dxfId="1810" priority="1494">
      <formula>IF(RIGHT(TEXT(AQ529,"0.#"),1)=".",TRUE,FALSE)</formula>
    </cfRule>
  </conditionalFormatting>
  <conditionalFormatting sqref="AQ527">
    <cfRule type="expression" dxfId="1809" priority="1491">
      <formula>IF(RIGHT(TEXT(AQ527,"0.#"),1)=".",FALSE,TRUE)</formula>
    </cfRule>
    <cfRule type="expression" dxfId="1808" priority="1492">
      <formula>IF(RIGHT(TEXT(AQ527,"0.#"),1)=".",TRUE,FALSE)</formula>
    </cfRule>
  </conditionalFormatting>
  <conditionalFormatting sqref="AE532">
    <cfRule type="expression" dxfId="1807" priority="1489">
      <formula>IF(RIGHT(TEXT(AE532,"0.#"),1)=".",FALSE,TRUE)</formula>
    </cfRule>
    <cfRule type="expression" dxfId="1806" priority="1490">
      <formula>IF(RIGHT(TEXT(AE532,"0.#"),1)=".",TRUE,FALSE)</formula>
    </cfRule>
  </conditionalFormatting>
  <conditionalFormatting sqref="AM534">
    <cfRule type="expression" dxfId="1805" priority="1479">
      <formula>IF(RIGHT(TEXT(AM534,"0.#"),1)=".",FALSE,TRUE)</formula>
    </cfRule>
    <cfRule type="expression" dxfId="1804" priority="1480">
      <formula>IF(RIGHT(TEXT(AM534,"0.#"),1)=".",TRUE,FALSE)</formula>
    </cfRule>
  </conditionalFormatting>
  <conditionalFormatting sqref="AE533">
    <cfRule type="expression" dxfId="1803" priority="1487">
      <formula>IF(RIGHT(TEXT(AE533,"0.#"),1)=".",FALSE,TRUE)</formula>
    </cfRule>
    <cfRule type="expression" dxfId="1802" priority="1488">
      <formula>IF(RIGHT(TEXT(AE533,"0.#"),1)=".",TRUE,FALSE)</formula>
    </cfRule>
  </conditionalFormatting>
  <conditionalFormatting sqref="AE534">
    <cfRule type="expression" dxfId="1801" priority="1485">
      <formula>IF(RIGHT(TEXT(AE534,"0.#"),1)=".",FALSE,TRUE)</formula>
    </cfRule>
    <cfRule type="expression" dxfId="1800" priority="1486">
      <formula>IF(RIGHT(TEXT(AE534,"0.#"),1)=".",TRUE,FALSE)</formula>
    </cfRule>
  </conditionalFormatting>
  <conditionalFormatting sqref="AM532">
    <cfRule type="expression" dxfId="1799" priority="1483">
      <formula>IF(RIGHT(TEXT(AM532,"0.#"),1)=".",FALSE,TRUE)</formula>
    </cfRule>
    <cfRule type="expression" dxfId="1798" priority="1484">
      <formula>IF(RIGHT(TEXT(AM532,"0.#"),1)=".",TRUE,FALSE)</formula>
    </cfRule>
  </conditionalFormatting>
  <conditionalFormatting sqref="AM533">
    <cfRule type="expression" dxfId="1797" priority="1481">
      <formula>IF(RIGHT(TEXT(AM533,"0.#"),1)=".",FALSE,TRUE)</formula>
    </cfRule>
    <cfRule type="expression" dxfId="1796" priority="1482">
      <formula>IF(RIGHT(TEXT(AM533,"0.#"),1)=".",TRUE,FALSE)</formula>
    </cfRule>
  </conditionalFormatting>
  <conditionalFormatting sqref="AU532">
    <cfRule type="expression" dxfId="1795" priority="1477">
      <formula>IF(RIGHT(TEXT(AU532,"0.#"),1)=".",FALSE,TRUE)</formula>
    </cfRule>
    <cfRule type="expression" dxfId="1794" priority="1478">
      <formula>IF(RIGHT(TEXT(AU532,"0.#"),1)=".",TRUE,FALSE)</formula>
    </cfRule>
  </conditionalFormatting>
  <conditionalFormatting sqref="AU533">
    <cfRule type="expression" dxfId="1793" priority="1475">
      <formula>IF(RIGHT(TEXT(AU533,"0.#"),1)=".",FALSE,TRUE)</formula>
    </cfRule>
    <cfRule type="expression" dxfId="1792" priority="1476">
      <formula>IF(RIGHT(TEXT(AU533,"0.#"),1)=".",TRUE,FALSE)</formula>
    </cfRule>
  </conditionalFormatting>
  <conditionalFormatting sqref="AU534">
    <cfRule type="expression" dxfId="1791" priority="1473">
      <formula>IF(RIGHT(TEXT(AU534,"0.#"),1)=".",FALSE,TRUE)</formula>
    </cfRule>
    <cfRule type="expression" dxfId="1790" priority="1474">
      <formula>IF(RIGHT(TEXT(AU534,"0.#"),1)=".",TRUE,FALSE)</formula>
    </cfRule>
  </conditionalFormatting>
  <conditionalFormatting sqref="AI534">
    <cfRule type="expression" dxfId="1789" priority="1467">
      <formula>IF(RIGHT(TEXT(AI534,"0.#"),1)=".",FALSE,TRUE)</formula>
    </cfRule>
    <cfRule type="expression" dxfId="1788" priority="1468">
      <formula>IF(RIGHT(TEXT(AI534,"0.#"),1)=".",TRUE,FALSE)</formula>
    </cfRule>
  </conditionalFormatting>
  <conditionalFormatting sqref="AI532">
    <cfRule type="expression" dxfId="1787" priority="1471">
      <formula>IF(RIGHT(TEXT(AI532,"0.#"),1)=".",FALSE,TRUE)</formula>
    </cfRule>
    <cfRule type="expression" dxfId="1786" priority="1472">
      <formula>IF(RIGHT(TEXT(AI532,"0.#"),1)=".",TRUE,FALSE)</formula>
    </cfRule>
  </conditionalFormatting>
  <conditionalFormatting sqref="AI533">
    <cfRule type="expression" dxfId="1785" priority="1469">
      <formula>IF(RIGHT(TEXT(AI533,"0.#"),1)=".",FALSE,TRUE)</formula>
    </cfRule>
    <cfRule type="expression" dxfId="1784" priority="1470">
      <formula>IF(RIGHT(TEXT(AI533,"0.#"),1)=".",TRUE,FALSE)</formula>
    </cfRule>
  </conditionalFormatting>
  <conditionalFormatting sqref="AQ533">
    <cfRule type="expression" dxfId="1783" priority="1465">
      <formula>IF(RIGHT(TEXT(AQ533,"0.#"),1)=".",FALSE,TRUE)</formula>
    </cfRule>
    <cfRule type="expression" dxfId="1782" priority="1466">
      <formula>IF(RIGHT(TEXT(AQ533,"0.#"),1)=".",TRUE,FALSE)</formula>
    </cfRule>
  </conditionalFormatting>
  <conditionalFormatting sqref="AQ534">
    <cfRule type="expression" dxfId="1781" priority="1463">
      <formula>IF(RIGHT(TEXT(AQ534,"0.#"),1)=".",FALSE,TRUE)</formula>
    </cfRule>
    <cfRule type="expression" dxfId="1780" priority="1464">
      <formula>IF(RIGHT(TEXT(AQ534,"0.#"),1)=".",TRUE,FALSE)</formula>
    </cfRule>
  </conditionalFormatting>
  <conditionalFormatting sqref="AQ532">
    <cfRule type="expression" dxfId="1779" priority="1461">
      <formula>IF(RIGHT(TEXT(AQ532,"0.#"),1)=".",FALSE,TRUE)</formula>
    </cfRule>
    <cfRule type="expression" dxfId="1778" priority="1462">
      <formula>IF(RIGHT(TEXT(AQ532,"0.#"),1)=".",TRUE,FALSE)</formula>
    </cfRule>
  </conditionalFormatting>
  <conditionalFormatting sqref="AE541">
    <cfRule type="expression" dxfId="1777" priority="1459">
      <formula>IF(RIGHT(TEXT(AE541,"0.#"),1)=".",FALSE,TRUE)</formula>
    </cfRule>
    <cfRule type="expression" dxfId="1776" priority="1460">
      <formula>IF(RIGHT(TEXT(AE541,"0.#"),1)=".",TRUE,FALSE)</formula>
    </cfRule>
  </conditionalFormatting>
  <conditionalFormatting sqref="AE542">
    <cfRule type="expression" dxfId="1775" priority="1457">
      <formula>IF(RIGHT(TEXT(AE542,"0.#"),1)=".",FALSE,TRUE)</formula>
    </cfRule>
    <cfRule type="expression" dxfId="1774" priority="1458">
      <formula>IF(RIGHT(TEXT(AE542,"0.#"),1)=".",TRUE,FALSE)</formula>
    </cfRule>
  </conditionalFormatting>
  <conditionalFormatting sqref="AE543">
    <cfRule type="expression" dxfId="1773" priority="1455">
      <formula>IF(RIGHT(TEXT(AE543,"0.#"),1)=".",FALSE,TRUE)</formula>
    </cfRule>
    <cfRule type="expression" dxfId="1772" priority="1456">
      <formula>IF(RIGHT(TEXT(AE543,"0.#"),1)=".",TRUE,FALSE)</formula>
    </cfRule>
  </conditionalFormatting>
  <conditionalFormatting sqref="AU541">
    <cfRule type="expression" dxfId="1771" priority="1447">
      <formula>IF(RIGHT(TEXT(AU541,"0.#"),1)=".",FALSE,TRUE)</formula>
    </cfRule>
    <cfRule type="expression" dxfId="1770" priority="1448">
      <formula>IF(RIGHT(TEXT(AU541,"0.#"),1)=".",TRUE,FALSE)</formula>
    </cfRule>
  </conditionalFormatting>
  <conditionalFormatting sqref="AU542">
    <cfRule type="expression" dxfId="1769" priority="1445">
      <formula>IF(RIGHT(TEXT(AU542,"0.#"),1)=".",FALSE,TRUE)</formula>
    </cfRule>
    <cfRule type="expression" dxfId="1768" priority="1446">
      <formula>IF(RIGHT(TEXT(AU542,"0.#"),1)=".",TRUE,FALSE)</formula>
    </cfRule>
  </conditionalFormatting>
  <conditionalFormatting sqref="AU543">
    <cfRule type="expression" dxfId="1767" priority="1443">
      <formula>IF(RIGHT(TEXT(AU543,"0.#"),1)=".",FALSE,TRUE)</formula>
    </cfRule>
    <cfRule type="expression" dxfId="1766" priority="1444">
      <formula>IF(RIGHT(TEXT(AU543,"0.#"),1)=".",TRUE,FALSE)</formula>
    </cfRule>
  </conditionalFormatting>
  <conditionalFormatting sqref="AQ542">
    <cfRule type="expression" dxfId="1765" priority="1435">
      <formula>IF(RIGHT(TEXT(AQ542,"0.#"),1)=".",FALSE,TRUE)</formula>
    </cfRule>
    <cfRule type="expression" dxfId="1764" priority="1436">
      <formula>IF(RIGHT(TEXT(AQ542,"0.#"),1)=".",TRUE,FALSE)</formula>
    </cfRule>
  </conditionalFormatting>
  <conditionalFormatting sqref="AQ543">
    <cfRule type="expression" dxfId="1763" priority="1433">
      <formula>IF(RIGHT(TEXT(AQ543,"0.#"),1)=".",FALSE,TRUE)</formula>
    </cfRule>
    <cfRule type="expression" dxfId="1762" priority="1434">
      <formula>IF(RIGHT(TEXT(AQ543,"0.#"),1)=".",TRUE,FALSE)</formula>
    </cfRule>
  </conditionalFormatting>
  <conditionalFormatting sqref="AQ541">
    <cfRule type="expression" dxfId="1761" priority="1431">
      <formula>IF(RIGHT(TEXT(AQ541,"0.#"),1)=".",FALSE,TRUE)</formula>
    </cfRule>
    <cfRule type="expression" dxfId="1760" priority="1432">
      <formula>IF(RIGHT(TEXT(AQ541,"0.#"),1)=".",TRUE,FALSE)</formula>
    </cfRule>
  </conditionalFormatting>
  <conditionalFormatting sqref="AE566">
    <cfRule type="expression" dxfId="1759" priority="1429">
      <formula>IF(RIGHT(TEXT(AE566,"0.#"),1)=".",FALSE,TRUE)</formula>
    </cfRule>
    <cfRule type="expression" dxfId="1758" priority="1430">
      <formula>IF(RIGHT(TEXT(AE566,"0.#"),1)=".",TRUE,FALSE)</formula>
    </cfRule>
  </conditionalFormatting>
  <conditionalFormatting sqref="AE567">
    <cfRule type="expression" dxfId="1757" priority="1427">
      <formula>IF(RIGHT(TEXT(AE567,"0.#"),1)=".",FALSE,TRUE)</formula>
    </cfRule>
    <cfRule type="expression" dxfId="1756" priority="1428">
      <formula>IF(RIGHT(TEXT(AE567,"0.#"),1)=".",TRUE,FALSE)</formula>
    </cfRule>
  </conditionalFormatting>
  <conditionalFormatting sqref="AE568">
    <cfRule type="expression" dxfId="1755" priority="1425">
      <formula>IF(RIGHT(TEXT(AE568,"0.#"),1)=".",FALSE,TRUE)</formula>
    </cfRule>
    <cfRule type="expression" dxfId="1754" priority="1426">
      <formula>IF(RIGHT(TEXT(AE568,"0.#"),1)=".",TRUE,FALSE)</formula>
    </cfRule>
  </conditionalFormatting>
  <conditionalFormatting sqref="AU566">
    <cfRule type="expression" dxfId="1753" priority="1417">
      <formula>IF(RIGHT(TEXT(AU566,"0.#"),1)=".",FALSE,TRUE)</formula>
    </cfRule>
    <cfRule type="expression" dxfId="1752" priority="1418">
      <formula>IF(RIGHT(TEXT(AU566,"0.#"),1)=".",TRUE,FALSE)</formula>
    </cfRule>
  </conditionalFormatting>
  <conditionalFormatting sqref="AU567">
    <cfRule type="expression" dxfId="1751" priority="1415">
      <formula>IF(RIGHT(TEXT(AU567,"0.#"),1)=".",FALSE,TRUE)</formula>
    </cfRule>
    <cfRule type="expression" dxfId="1750" priority="1416">
      <formula>IF(RIGHT(TEXT(AU567,"0.#"),1)=".",TRUE,FALSE)</formula>
    </cfRule>
  </conditionalFormatting>
  <conditionalFormatting sqref="AU568">
    <cfRule type="expression" dxfId="1749" priority="1413">
      <formula>IF(RIGHT(TEXT(AU568,"0.#"),1)=".",FALSE,TRUE)</formula>
    </cfRule>
    <cfRule type="expression" dxfId="1748" priority="1414">
      <formula>IF(RIGHT(TEXT(AU568,"0.#"),1)=".",TRUE,FALSE)</formula>
    </cfRule>
  </conditionalFormatting>
  <conditionalFormatting sqref="AQ567">
    <cfRule type="expression" dxfId="1747" priority="1405">
      <formula>IF(RIGHT(TEXT(AQ567,"0.#"),1)=".",FALSE,TRUE)</formula>
    </cfRule>
    <cfRule type="expression" dxfId="1746" priority="1406">
      <formula>IF(RIGHT(TEXT(AQ567,"0.#"),1)=".",TRUE,FALSE)</formula>
    </cfRule>
  </conditionalFormatting>
  <conditionalFormatting sqref="AQ568">
    <cfRule type="expression" dxfId="1745" priority="1403">
      <formula>IF(RIGHT(TEXT(AQ568,"0.#"),1)=".",FALSE,TRUE)</formula>
    </cfRule>
    <cfRule type="expression" dxfId="1744" priority="1404">
      <formula>IF(RIGHT(TEXT(AQ568,"0.#"),1)=".",TRUE,FALSE)</formula>
    </cfRule>
  </conditionalFormatting>
  <conditionalFormatting sqref="AQ566">
    <cfRule type="expression" dxfId="1743" priority="1401">
      <formula>IF(RIGHT(TEXT(AQ566,"0.#"),1)=".",FALSE,TRUE)</formula>
    </cfRule>
    <cfRule type="expression" dxfId="1742" priority="1402">
      <formula>IF(RIGHT(TEXT(AQ566,"0.#"),1)=".",TRUE,FALSE)</formula>
    </cfRule>
  </conditionalFormatting>
  <conditionalFormatting sqref="AE546">
    <cfRule type="expression" dxfId="1741" priority="1399">
      <formula>IF(RIGHT(TEXT(AE546,"0.#"),1)=".",FALSE,TRUE)</formula>
    </cfRule>
    <cfRule type="expression" dxfId="1740" priority="1400">
      <formula>IF(RIGHT(TEXT(AE546,"0.#"),1)=".",TRUE,FALSE)</formula>
    </cfRule>
  </conditionalFormatting>
  <conditionalFormatting sqref="AE547">
    <cfRule type="expression" dxfId="1739" priority="1397">
      <formula>IF(RIGHT(TEXT(AE547,"0.#"),1)=".",FALSE,TRUE)</formula>
    </cfRule>
    <cfRule type="expression" dxfId="1738" priority="1398">
      <formula>IF(RIGHT(TEXT(AE547,"0.#"),1)=".",TRUE,FALSE)</formula>
    </cfRule>
  </conditionalFormatting>
  <conditionalFormatting sqref="AE548">
    <cfRule type="expression" dxfId="1737" priority="1395">
      <formula>IF(RIGHT(TEXT(AE548,"0.#"),1)=".",FALSE,TRUE)</formula>
    </cfRule>
    <cfRule type="expression" dxfId="1736" priority="1396">
      <formula>IF(RIGHT(TEXT(AE548,"0.#"),1)=".",TRUE,FALSE)</formula>
    </cfRule>
  </conditionalFormatting>
  <conditionalFormatting sqref="AU546">
    <cfRule type="expression" dxfId="1735" priority="1387">
      <formula>IF(RIGHT(TEXT(AU546,"0.#"),1)=".",FALSE,TRUE)</formula>
    </cfRule>
    <cfRule type="expression" dxfId="1734" priority="1388">
      <formula>IF(RIGHT(TEXT(AU546,"0.#"),1)=".",TRUE,FALSE)</formula>
    </cfRule>
  </conditionalFormatting>
  <conditionalFormatting sqref="AU547">
    <cfRule type="expression" dxfId="1733" priority="1385">
      <formula>IF(RIGHT(TEXT(AU547,"0.#"),1)=".",FALSE,TRUE)</formula>
    </cfRule>
    <cfRule type="expression" dxfId="1732" priority="1386">
      <formula>IF(RIGHT(TEXT(AU547,"0.#"),1)=".",TRUE,FALSE)</formula>
    </cfRule>
  </conditionalFormatting>
  <conditionalFormatting sqref="AU548">
    <cfRule type="expression" dxfId="1731" priority="1383">
      <formula>IF(RIGHT(TEXT(AU548,"0.#"),1)=".",FALSE,TRUE)</formula>
    </cfRule>
    <cfRule type="expression" dxfId="1730" priority="1384">
      <formula>IF(RIGHT(TEXT(AU548,"0.#"),1)=".",TRUE,FALSE)</formula>
    </cfRule>
  </conditionalFormatting>
  <conditionalFormatting sqref="AQ547">
    <cfRule type="expression" dxfId="1729" priority="1375">
      <formula>IF(RIGHT(TEXT(AQ547,"0.#"),1)=".",FALSE,TRUE)</formula>
    </cfRule>
    <cfRule type="expression" dxfId="1728" priority="1376">
      <formula>IF(RIGHT(TEXT(AQ547,"0.#"),1)=".",TRUE,FALSE)</formula>
    </cfRule>
  </conditionalFormatting>
  <conditionalFormatting sqref="AQ546">
    <cfRule type="expression" dxfId="1727" priority="1371">
      <formula>IF(RIGHT(TEXT(AQ546,"0.#"),1)=".",FALSE,TRUE)</formula>
    </cfRule>
    <cfRule type="expression" dxfId="1726" priority="1372">
      <formula>IF(RIGHT(TEXT(AQ546,"0.#"),1)=".",TRUE,FALSE)</formula>
    </cfRule>
  </conditionalFormatting>
  <conditionalFormatting sqref="AE551">
    <cfRule type="expression" dxfId="1725" priority="1369">
      <formula>IF(RIGHT(TEXT(AE551,"0.#"),1)=".",FALSE,TRUE)</formula>
    </cfRule>
    <cfRule type="expression" dxfId="1724" priority="1370">
      <formula>IF(RIGHT(TEXT(AE551,"0.#"),1)=".",TRUE,FALSE)</formula>
    </cfRule>
  </conditionalFormatting>
  <conditionalFormatting sqref="AE553">
    <cfRule type="expression" dxfId="1723" priority="1365">
      <formula>IF(RIGHT(TEXT(AE553,"0.#"),1)=".",FALSE,TRUE)</formula>
    </cfRule>
    <cfRule type="expression" dxfId="1722" priority="1366">
      <formula>IF(RIGHT(TEXT(AE553,"0.#"),1)=".",TRUE,FALSE)</formula>
    </cfRule>
  </conditionalFormatting>
  <conditionalFormatting sqref="AU551">
    <cfRule type="expression" dxfId="1721" priority="1357">
      <formula>IF(RIGHT(TEXT(AU551,"0.#"),1)=".",FALSE,TRUE)</formula>
    </cfRule>
    <cfRule type="expression" dxfId="1720" priority="1358">
      <formula>IF(RIGHT(TEXT(AU551,"0.#"),1)=".",TRUE,FALSE)</formula>
    </cfRule>
  </conditionalFormatting>
  <conditionalFormatting sqref="AU553">
    <cfRule type="expression" dxfId="1719" priority="1353">
      <formula>IF(RIGHT(TEXT(AU553,"0.#"),1)=".",FALSE,TRUE)</formula>
    </cfRule>
    <cfRule type="expression" dxfId="1718" priority="1354">
      <formula>IF(RIGHT(TEXT(AU553,"0.#"),1)=".",TRUE,FALSE)</formula>
    </cfRule>
  </conditionalFormatting>
  <conditionalFormatting sqref="AQ552">
    <cfRule type="expression" dxfId="1717" priority="1345">
      <formula>IF(RIGHT(TEXT(AQ552,"0.#"),1)=".",FALSE,TRUE)</formula>
    </cfRule>
    <cfRule type="expression" dxfId="1716" priority="1346">
      <formula>IF(RIGHT(TEXT(AQ552,"0.#"),1)=".",TRUE,FALSE)</formula>
    </cfRule>
  </conditionalFormatting>
  <conditionalFormatting sqref="AU561">
    <cfRule type="expression" dxfId="1715" priority="1297">
      <formula>IF(RIGHT(TEXT(AU561,"0.#"),1)=".",FALSE,TRUE)</formula>
    </cfRule>
    <cfRule type="expression" dxfId="1714" priority="1298">
      <formula>IF(RIGHT(TEXT(AU561,"0.#"),1)=".",TRUE,FALSE)</formula>
    </cfRule>
  </conditionalFormatting>
  <conditionalFormatting sqref="AU562">
    <cfRule type="expression" dxfId="1713" priority="1295">
      <formula>IF(RIGHT(TEXT(AU562,"0.#"),1)=".",FALSE,TRUE)</formula>
    </cfRule>
    <cfRule type="expression" dxfId="1712" priority="1296">
      <formula>IF(RIGHT(TEXT(AU562,"0.#"),1)=".",TRUE,FALSE)</formula>
    </cfRule>
  </conditionalFormatting>
  <conditionalFormatting sqref="AU563">
    <cfRule type="expression" dxfId="1711" priority="1293">
      <formula>IF(RIGHT(TEXT(AU563,"0.#"),1)=".",FALSE,TRUE)</formula>
    </cfRule>
    <cfRule type="expression" dxfId="1710" priority="1294">
      <formula>IF(RIGHT(TEXT(AU563,"0.#"),1)=".",TRUE,FALSE)</formula>
    </cfRule>
  </conditionalFormatting>
  <conditionalFormatting sqref="AQ562">
    <cfRule type="expression" dxfId="1709" priority="1285">
      <formula>IF(RIGHT(TEXT(AQ562,"0.#"),1)=".",FALSE,TRUE)</formula>
    </cfRule>
    <cfRule type="expression" dxfId="1708" priority="1286">
      <formula>IF(RIGHT(TEXT(AQ562,"0.#"),1)=".",TRUE,FALSE)</formula>
    </cfRule>
  </conditionalFormatting>
  <conditionalFormatting sqref="AQ563">
    <cfRule type="expression" dxfId="1707" priority="1283">
      <formula>IF(RIGHT(TEXT(AQ563,"0.#"),1)=".",FALSE,TRUE)</formula>
    </cfRule>
    <cfRule type="expression" dxfId="1706" priority="1284">
      <formula>IF(RIGHT(TEXT(AQ563,"0.#"),1)=".",TRUE,FALSE)</formula>
    </cfRule>
  </conditionalFormatting>
  <conditionalFormatting sqref="AQ561">
    <cfRule type="expression" dxfId="1705" priority="1281">
      <formula>IF(RIGHT(TEXT(AQ561,"0.#"),1)=".",FALSE,TRUE)</formula>
    </cfRule>
    <cfRule type="expression" dxfId="1704" priority="1282">
      <formula>IF(RIGHT(TEXT(AQ561,"0.#"),1)=".",TRUE,FALSE)</formula>
    </cfRule>
  </conditionalFormatting>
  <conditionalFormatting sqref="AE571">
    <cfRule type="expression" dxfId="1703" priority="1279">
      <formula>IF(RIGHT(TEXT(AE571,"0.#"),1)=".",FALSE,TRUE)</formula>
    </cfRule>
    <cfRule type="expression" dxfId="1702" priority="1280">
      <formula>IF(RIGHT(TEXT(AE571,"0.#"),1)=".",TRUE,FALSE)</formula>
    </cfRule>
  </conditionalFormatting>
  <conditionalFormatting sqref="AE572">
    <cfRule type="expression" dxfId="1701" priority="1277">
      <formula>IF(RIGHT(TEXT(AE572,"0.#"),1)=".",FALSE,TRUE)</formula>
    </cfRule>
    <cfRule type="expression" dxfId="1700" priority="1278">
      <formula>IF(RIGHT(TEXT(AE572,"0.#"),1)=".",TRUE,FALSE)</formula>
    </cfRule>
  </conditionalFormatting>
  <conditionalFormatting sqref="AE573">
    <cfRule type="expression" dxfId="1699" priority="1275">
      <formula>IF(RIGHT(TEXT(AE573,"0.#"),1)=".",FALSE,TRUE)</formula>
    </cfRule>
    <cfRule type="expression" dxfId="1698" priority="1276">
      <formula>IF(RIGHT(TEXT(AE573,"0.#"),1)=".",TRUE,FALSE)</formula>
    </cfRule>
  </conditionalFormatting>
  <conditionalFormatting sqref="AU571">
    <cfRule type="expression" dxfId="1697" priority="1267">
      <formula>IF(RIGHT(TEXT(AU571,"0.#"),1)=".",FALSE,TRUE)</formula>
    </cfRule>
    <cfRule type="expression" dxfId="1696" priority="1268">
      <formula>IF(RIGHT(TEXT(AU571,"0.#"),1)=".",TRUE,FALSE)</formula>
    </cfRule>
  </conditionalFormatting>
  <conditionalFormatting sqref="AU572">
    <cfRule type="expression" dxfId="1695" priority="1265">
      <formula>IF(RIGHT(TEXT(AU572,"0.#"),1)=".",FALSE,TRUE)</formula>
    </cfRule>
    <cfRule type="expression" dxfId="1694" priority="1266">
      <formula>IF(RIGHT(TEXT(AU572,"0.#"),1)=".",TRUE,FALSE)</formula>
    </cfRule>
  </conditionalFormatting>
  <conditionalFormatting sqref="AU573">
    <cfRule type="expression" dxfId="1693" priority="1263">
      <formula>IF(RIGHT(TEXT(AU573,"0.#"),1)=".",FALSE,TRUE)</formula>
    </cfRule>
    <cfRule type="expression" dxfId="1692" priority="1264">
      <formula>IF(RIGHT(TEXT(AU573,"0.#"),1)=".",TRUE,FALSE)</formula>
    </cfRule>
  </conditionalFormatting>
  <conditionalFormatting sqref="AQ572">
    <cfRule type="expression" dxfId="1691" priority="1255">
      <formula>IF(RIGHT(TEXT(AQ572,"0.#"),1)=".",FALSE,TRUE)</formula>
    </cfRule>
    <cfRule type="expression" dxfId="1690" priority="1256">
      <formula>IF(RIGHT(TEXT(AQ572,"0.#"),1)=".",TRUE,FALSE)</formula>
    </cfRule>
  </conditionalFormatting>
  <conditionalFormatting sqref="AQ573">
    <cfRule type="expression" dxfId="1689" priority="1253">
      <formula>IF(RIGHT(TEXT(AQ573,"0.#"),1)=".",FALSE,TRUE)</formula>
    </cfRule>
    <cfRule type="expression" dxfId="1688" priority="1254">
      <formula>IF(RIGHT(TEXT(AQ573,"0.#"),1)=".",TRUE,FALSE)</formula>
    </cfRule>
  </conditionalFormatting>
  <conditionalFormatting sqref="AQ571">
    <cfRule type="expression" dxfId="1687" priority="1251">
      <formula>IF(RIGHT(TEXT(AQ571,"0.#"),1)=".",FALSE,TRUE)</formula>
    </cfRule>
    <cfRule type="expression" dxfId="1686" priority="1252">
      <formula>IF(RIGHT(TEXT(AQ571,"0.#"),1)=".",TRUE,FALSE)</formula>
    </cfRule>
  </conditionalFormatting>
  <conditionalFormatting sqref="AE576">
    <cfRule type="expression" dxfId="1685" priority="1249">
      <formula>IF(RIGHT(TEXT(AE576,"0.#"),1)=".",FALSE,TRUE)</formula>
    </cfRule>
    <cfRule type="expression" dxfId="1684" priority="1250">
      <formula>IF(RIGHT(TEXT(AE576,"0.#"),1)=".",TRUE,FALSE)</formula>
    </cfRule>
  </conditionalFormatting>
  <conditionalFormatting sqref="AE577">
    <cfRule type="expression" dxfId="1683" priority="1247">
      <formula>IF(RIGHT(TEXT(AE577,"0.#"),1)=".",FALSE,TRUE)</formula>
    </cfRule>
    <cfRule type="expression" dxfId="1682" priority="1248">
      <formula>IF(RIGHT(TEXT(AE577,"0.#"),1)=".",TRUE,FALSE)</formula>
    </cfRule>
  </conditionalFormatting>
  <conditionalFormatting sqref="AE578">
    <cfRule type="expression" dxfId="1681" priority="1245">
      <formula>IF(RIGHT(TEXT(AE578,"0.#"),1)=".",FALSE,TRUE)</formula>
    </cfRule>
    <cfRule type="expression" dxfId="1680" priority="1246">
      <formula>IF(RIGHT(TEXT(AE578,"0.#"),1)=".",TRUE,FALSE)</formula>
    </cfRule>
  </conditionalFormatting>
  <conditionalFormatting sqref="AU576">
    <cfRule type="expression" dxfId="1679" priority="1237">
      <formula>IF(RIGHT(TEXT(AU576,"0.#"),1)=".",FALSE,TRUE)</formula>
    </cfRule>
    <cfRule type="expression" dxfId="1678" priority="1238">
      <formula>IF(RIGHT(TEXT(AU576,"0.#"),1)=".",TRUE,FALSE)</formula>
    </cfRule>
  </conditionalFormatting>
  <conditionalFormatting sqref="AU577">
    <cfRule type="expression" dxfId="1677" priority="1235">
      <formula>IF(RIGHT(TEXT(AU577,"0.#"),1)=".",FALSE,TRUE)</formula>
    </cfRule>
    <cfRule type="expression" dxfId="1676" priority="1236">
      <formula>IF(RIGHT(TEXT(AU577,"0.#"),1)=".",TRUE,FALSE)</formula>
    </cfRule>
  </conditionalFormatting>
  <conditionalFormatting sqref="AU578">
    <cfRule type="expression" dxfId="1675" priority="1233">
      <formula>IF(RIGHT(TEXT(AU578,"0.#"),1)=".",FALSE,TRUE)</formula>
    </cfRule>
    <cfRule type="expression" dxfId="1674" priority="1234">
      <formula>IF(RIGHT(TEXT(AU578,"0.#"),1)=".",TRUE,FALSE)</formula>
    </cfRule>
  </conditionalFormatting>
  <conditionalFormatting sqref="AQ577">
    <cfRule type="expression" dxfId="1673" priority="1225">
      <formula>IF(RIGHT(TEXT(AQ577,"0.#"),1)=".",FALSE,TRUE)</formula>
    </cfRule>
    <cfRule type="expression" dxfId="1672" priority="1226">
      <formula>IF(RIGHT(TEXT(AQ577,"0.#"),1)=".",TRUE,FALSE)</formula>
    </cfRule>
  </conditionalFormatting>
  <conditionalFormatting sqref="AQ578">
    <cfRule type="expression" dxfId="1671" priority="1223">
      <formula>IF(RIGHT(TEXT(AQ578,"0.#"),1)=".",FALSE,TRUE)</formula>
    </cfRule>
    <cfRule type="expression" dxfId="1670" priority="1224">
      <formula>IF(RIGHT(TEXT(AQ578,"0.#"),1)=".",TRUE,FALSE)</formula>
    </cfRule>
  </conditionalFormatting>
  <conditionalFormatting sqref="AQ576">
    <cfRule type="expression" dxfId="1669" priority="1221">
      <formula>IF(RIGHT(TEXT(AQ576,"0.#"),1)=".",FALSE,TRUE)</formula>
    </cfRule>
    <cfRule type="expression" dxfId="1668" priority="1222">
      <formula>IF(RIGHT(TEXT(AQ576,"0.#"),1)=".",TRUE,FALSE)</formula>
    </cfRule>
  </conditionalFormatting>
  <conditionalFormatting sqref="AE581">
    <cfRule type="expression" dxfId="1667" priority="1219">
      <formula>IF(RIGHT(TEXT(AE581,"0.#"),1)=".",FALSE,TRUE)</formula>
    </cfRule>
    <cfRule type="expression" dxfId="1666" priority="1220">
      <formula>IF(RIGHT(TEXT(AE581,"0.#"),1)=".",TRUE,FALSE)</formula>
    </cfRule>
  </conditionalFormatting>
  <conditionalFormatting sqref="AE582">
    <cfRule type="expression" dxfId="1665" priority="1217">
      <formula>IF(RIGHT(TEXT(AE582,"0.#"),1)=".",FALSE,TRUE)</formula>
    </cfRule>
    <cfRule type="expression" dxfId="1664" priority="1218">
      <formula>IF(RIGHT(TEXT(AE582,"0.#"),1)=".",TRUE,FALSE)</formula>
    </cfRule>
  </conditionalFormatting>
  <conditionalFormatting sqref="AE583">
    <cfRule type="expression" dxfId="1663" priority="1215">
      <formula>IF(RIGHT(TEXT(AE583,"0.#"),1)=".",FALSE,TRUE)</formula>
    </cfRule>
    <cfRule type="expression" dxfId="1662" priority="1216">
      <formula>IF(RIGHT(TEXT(AE583,"0.#"),1)=".",TRUE,FALSE)</formula>
    </cfRule>
  </conditionalFormatting>
  <conditionalFormatting sqref="AU581">
    <cfRule type="expression" dxfId="1661" priority="1207">
      <formula>IF(RIGHT(TEXT(AU581,"0.#"),1)=".",FALSE,TRUE)</formula>
    </cfRule>
    <cfRule type="expression" dxfId="1660" priority="1208">
      <formula>IF(RIGHT(TEXT(AU581,"0.#"),1)=".",TRUE,FALSE)</formula>
    </cfRule>
  </conditionalFormatting>
  <conditionalFormatting sqref="AQ582">
    <cfRule type="expression" dxfId="1659" priority="1195">
      <formula>IF(RIGHT(TEXT(AQ582,"0.#"),1)=".",FALSE,TRUE)</formula>
    </cfRule>
    <cfRule type="expression" dxfId="1658" priority="1196">
      <formula>IF(RIGHT(TEXT(AQ582,"0.#"),1)=".",TRUE,FALSE)</formula>
    </cfRule>
  </conditionalFormatting>
  <conditionalFormatting sqref="AQ583">
    <cfRule type="expression" dxfId="1657" priority="1193">
      <formula>IF(RIGHT(TEXT(AQ583,"0.#"),1)=".",FALSE,TRUE)</formula>
    </cfRule>
    <cfRule type="expression" dxfId="1656" priority="1194">
      <formula>IF(RIGHT(TEXT(AQ583,"0.#"),1)=".",TRUE,FALSE)</formula>
    </cfRule>
  </conditionalFormatting>
  <conditionalFormatting sqref="AQ581">
    <cfRule type="expression" dxfId="1655" priority="1191">
      <formula>IF(RIGHT(TEXT(AQ581,"0.#"),1)=".",FALSE,TRUE)</formula>
    </cfRule>
    <cfRule type="expression" dxfId="1654" priority="1192">
      <formula>IF(RIGHT(TEXT(AQ581,"0.#"),1)=".",TRUE,FALSE)</formula>
    </cfRule>
  </conditionalFormatting>
  <conditionalFormatting sqref="AE586">
    <cfRule type="expression" dxfId="1653" priority="1189">
      <formula>IF(RIGHT(TEXT(AE586,"0.#"),1)=".",FALSE,TRUE)</formula>
    </cfRule>
    <cfRule type="expression" dxfId="1652" priority="1190">
      <formula>IF(RIGHT(TEXT(AE586,"0.#"),1)=".",TRUE,FALSE)</formula>
    </cfRule>
  </conditionalFormatting>
  <conditionalFormatting sqref="AM588">
    <cfRule type="expression" dxfId="1651" priority="1179">
      <formula>IF(RIGHT(TEXT(AM588,"0.#"),1)=".",FALSE,TRUE)</formula>
    </cfRule>
    <cfRule type="expression" dxfId="1650" priority="1180">
      <formula>IF(RIGHT(TEXT(AM588,"0.#"),1)=".",TRUE,FALSE)</formula>
    </cfRule>
  </conditionalFormatting>
  <conditionalFormatting sqref="AE587">
    <cfRule type="expression" dxfId="1649" priority="1187">
      <formula>IF(RIGHT(TEXT(AE587,"0.#"),1)=".",FALSE,TRUE)</formula>
    </cfRule>
    <cfRule type="expression" dxfId="1648" priority="1188">
      <formula>IF(RIGHT(TEXT(AE587,"0.#"),1)=".",TRUE,FALSE)</formula>
    </cfRule>
  </conditionalFormatting>
  <conditionalFormatting sqref="AE588">
    <cfRule type="expression" dxfId="1647" priority="1185">
      <formula>IF(RIGHT(TEXT(AE588,"0.#"),1)=".",FALSE,TRUE)</formula>
    </cfRule>
    <cfRule type="expression" dxfId="1646" priority="1186">
      <formula>IF(RIGHT(TEXT(AE588,"0.#"),1)=".",TRUE,FALSE)</formula>
    </cfRule>
  </conditionalFormatting>
  <conditionalFormatting sqref="AM586">
    <cfRule type="expression" dxfId="1645" priority="1183">
      <formula>IF(RIGHT(TEXT(AM586,"0.#"),1)=".",FALSE,TRUE)</formula>
    </cfRule>
    <cfRule type="expression" dxfId="1644" priority="1184">
      <formula>IF(RIGHT(TEXT(AM586,"0.#"),1)=".",TRUE,FALSE)</formula>
    </cfRule>
  </conditionalFormatting>
  <conditionalFormatting sqref="AM587">
    <cfRule type="expression" dxfId="1643" priority="1181">
      <formula>IF(RIGHT(TEXT(AM587,"0.#"),1)=".",FALSE,TRUE)</formula>
    </cfRule>
    <cfRule type="expression" dxfId="1642" priority="1182">
      <formula>IF(RIGHT(TEXT(AM587,"0.#"),1)=".",TRUE,FALSE)</formula>
    </cfRule>
  </conditionalFormatting>
  <conditionalFormatting sqref="AU586">
    <cfRule type="expression" dxfId="1641" priority="1177">
      <formula>IF(RIGHT(TEXT(AU586,"0.#"),1)=".",FALSE,TRUE)</formula>
    </cfRule>
    <cfRule type="expression" dxfId="1640" priority="1178">
      <formula>IF(RIGHT(TEXT(AU586,"0.#"),1)=".",TRUE,FALSE)</formula>
    </cfRule>
  </conditionalFormatting>
  <conditionalFormatting sqref="AU587">
    <cfRule type="expression" dxfId="1639" priority="1175">
      <formula>IF(RIGHT(TEXT(AU587,"0.#"),1)=".",FALSE,TRUE)</formula>
    </cfRule>
    <cfRule type="expression" dxfId="1638" priority="1176">
      <formula>IF(RIGHT(TEXT(AU587,"0.#"),1)=".",TRUE,FALSE)</formula>
    </cfRule>
  </conditionalFormatting>
  <conditionalFormatting sqref="AU588">
    <cfRule type="expression" dxfId="1637" priority="1173">
      <formula>IF(RIGHT(TEXT(AU588,"0.#"),1)=".",FALSE,TRUE)</formula>
    </cfRule>
    <cfRule type="expression" dxfId="1636" priority="1174">
      <formula>IF(RIGHT(TEXT(AU588,"0.#"),1)=".",TRUE,FALSE)</formula>
    </cfRule>
  </conditionalFormatting>
  <conditionalFormatting sqref="AI588">
    <cfRule type="expression" dxfId="1635" priority="1167">
      <formula>IF(RIGHT(TEXT(AI588,"0.#"),1)=".",FALSE,TRUE)</formula>
    </cfRule>
    <cfRule type="expression" dxfId="1634" priority="1168">
      <formula>IF(RIGHT(TEXT(AI588,"0.#"),1)=".",TRUE,FALSE)</formula>
    </cfRule>
  </conditionalFormatting>
  <conditionalFormatting sqref="AI586">
    <cfRule type="expression" dxfId="1633" priority="1171">
      <formula>IF(RIGHT(TEXT(AI586,"0.#"),1)=".",FALSE,TRUE)</formula>
    </cfRule>
    <cfRule type="expression" dxfId="1632" priority="1172">
      <formula>IF(RIGHT(TEXT(AI586,"0.#"),1)=".",TRUE,FALSE)</formula>
    </cfRule>
  </conditionalFormatting>
  <conditionalFormatting sqref="AI587">
    <cfRule type="expression" dxfId="1631" priority="1169">
      <formula>IF(RIGHT(TEXT(AI587,"0.#"),1)=".",FALSE,TRUE)</formula>
    </cfRule>
    <cfRule type="expression" dxfId="1630" priority="1170">
      <formula>IF(RIGHT(TEXT(AI587,"0.#"),1)=".",TRUE,FALSE)</formula>
    </cfRule>
  </conditionalFormatting>
  <conditionalFormatting sqref="AQ587">
    <cfRule type="expression" dxfId="1629" priority="1165">
      <formula>IF(RIGHT(TEXT(AQ587,"0.#"),1)=".",FALSE,TRUE)</formula>
    </cfRule>
    <cfRule type="expression" dxfId="1628" priority="1166">
      <formula>IF(RIGHT(TEXT(AQ587,"0.#"),1)=".",TRUE,FALSE)</formula>
    </cfRule>
  </conditionalFormatting>
  <conditionalFormatting sqref="AQ588">
    <cfRule type="expression" dxfId="1627" priority="1163">
      <formula>IF(RIGHT(TEXT(AQ588,"0.#"),1)=".",FALSE,TRUE)</formula>
    </cfRule>
    <cfRule type="expression" dxfId="1626" priority="1164">
      <formula>IF(RIGHT(TEXT(AQ588,"0.#"),1)=".",TRUE,FALSE)</formula>
    </cfRule>
  </conditionalFormatting>
  <conditionalFormatting sqref="AQ586">
    <cfRule type="expression" dxfId="1625" priority="1161">
      <formula>IF(RIGHT(TEXT(AQ586,"0.#"),1)=".",FALSE,TRUE)</formula>
    </cfRule>
    <cfRule type="expression" dxfId="1624" priority="1162">
      <formula>IF(RIGHT(TEXT(AQ586,"0.#"),1)=".",TRUE,FALSE)</formula>
    </cfRule>
  </conditionalFormatting>
  <conditionalFormatting sqref="AE595">
    <cfRule type="expression" dxfId="1623" priority="1159">
      <formula>IF(RIGHT(TEXT(AE595,"0.#"),1)=".",FALSE,TRUE)</formula>
    </cfRule>
    <cfRule type="expression" dxfId="1622" priority="1160">
      <formula>IF(RIGHT(TEXT(AE595,"0.#"),1)=".",TRUE,FALSE)</formula>
    </cfRule>
  </conditionalFormatting>
  <conditionalFormatting sqref="AE596">
    <cfRule type="expression" dxfId="1621" priority="1157">
      <formula>IF(RIGHT(TEXT(AE596,"0.#"),1)=".",FALSE,TRUE)</formula>
    </cfRule>
    <cfRule type="expression" dxfId="1620" priority="1158">
      <formula>IF(RIGHT(TEXT(AE596,"0.#"),1)=".",TRUE,FALSE)</formula>
    </cfRule>
  </conditionalFormatting>
  <conditionalFormatting sqref="AE597">
    <cfRule type="expression" dxfId="1619" priority="1155">
      <formula>IF(RIGHT(TEXT(AE597,"0.#"),1)=".",FALSE,TRUE)</formula>
    </cfRule>
    <cfRule type="expression" dxfId="1618" priority="1156">
      <formula>IF(RIGHT(TEXT(AE597,"0.#"),1)=".",TRUE,FALSE)</formula>
    </cfRule>
  </conditionalFormatting>
  <conditionalFormatting sqref="AU595">
    <cfRule type="expression" dxfId="1617" priority="1147">
      <formula>IF(RIGHT(TEXT(AU595,"0.#"),1)=".",FALSE,TRUE)</formula>
    </cfRule>
    <cfRule type="expression" dxfId="1616" priority="1148">
      <formula>IF(RIGHT(TEXT(AU595,"0.#"),1)=".",TRUE,FALSE)</formula>
    </cfRule>
  </conditionalFormatting>
  <conditionalFormatting sqref="AU596">
    <cfRule type="expression" dxfId="1615" priority="1145">
      <formula>IF(RIGHT(TEXT(AU596,"0.#"),1)=".",FALSE,TRUE)</formula>
    </cfRule>
    <cfRule type="expression" dxfId="1614" priority="1146">
      <formula>IF(RIGHT(TEXT(AU596,"0.#"),1)=".",TRUE,FALSE)</formula>
    </cfRule>
  </conditionalFormatting>
  <conditionalFormatting sqref="AU597">
    <cfRule type="expression" dxfId="1613" priority="1143">
      <formula>IF(RIGHT(TEXT(AU597,"0.#"),1)=".",FALSE,TRUE)</formula>
    </cfRule>
    <cfRule type="expression" dxfId="1612" priority="1144">
      <formula>IF(RIGHT(TEXT(AU597,"0.#"),1)=".",TRUE,FALSE)</formula>
    </cfRule>
  </conditionalFormatting>
  <conditionalFormatting sqref="AQ596">
    <cfRule type="expression" dxfId="1611" priority="1135">
      <formula>IF(RIGHT(TEXT(AQ596,"0.#"),1)=".",FALSE,TRUE)</formula>
    </cfRule>
    <cfRule type="expression" dxfId="1610" priority="1136">
      <formula>IF(RIGHT(TEXT(AQ596,"0.#"),1)=".",TRUE,FALSE)</formula>
    </cfRule>
  </conditionalFormatting>
  <conditionalFormatting sqref="AQ597">
    <cfRule type="expression" dxfId="1609" priority="1133">
      <formula>IF(RIGHT(TEXT(AQ597,"0.#"),1)=".",FALSE,TRUE)</formula>
    </cfRule>
    <cfRule type="expression" dxfId="1608" priority="1134">
      <formula>IF(RIGHT(TEXT(AQ597,"0.#"),1)=".",TRUE,FALSE)</formula>
    </cfRule>
  </conditionalFormatting>
  <conditionalFormatting sqref="AQ595">
    <cfRule type="expression" dxfId="1607" priority="1131">
      <formula>IF(RIGHT(TEXT(AQ595,"0.#"),1)=".",FALSE,TRUE)</formula>
    </cfRule>
    <cfRule type="expression" dxfId="1606" priority="1132">
      <formula>IF(RIGHT(TEXT(AQ595,"0.#"),1)=".",TRUE,FALSE)</formula>
    </cfRule>
  </conditionalFormatting>
  <conditionalFormatting sqref="AE620">
    <cfRule type="expression" dxfId="1605" priority="1129">
      <formula>IF(RIGHT(TEXT(AE620,"0.#"),1)=".",FALSE,TRUE)</formula>
    </cfRule>
    <cfRule type="expression" dxfId="1604" priority="1130">
      <formula>IF(RIGHT(TEXT(AE620,"0.#"),1)=".",TRUE,FALSE)</formula>
    </cfRule>
  </conditionalFormatting>
  <conditionalFormatting sqref="AE621">
    <cfRule type="expression" dxfId="1603" priority="1127">
      <formula>IF(RIGHT(TEXT(AE621,"0.#"),1)=".",FALSE,TRUE)</formula>
    </cfRule>
    <cfRule type="expression" dxfId="1602" priority="1128">
      <formula>IF(RIGHT(TEXT(AE621,"0.#"),1)=".",TRUE,FALSE)</formula>
    </cfRule>
  </conditionalFormatting>
  <conditionalFormatting sqref="AE622">
    <cfRule type="expression" dxfId="1601" priority="1125">
      <formula>IF(RIGHT(TEXT(AE622,"0.#"),1)=".",FALSE,TRUE)</formula>
    </cfRule>
    <cfRule type="expression" dxfId="1600" priority="1126">
      <formula>IF(RIGHT(TEXT(AE622,"0.#"),1)=".",TRUE,FALSE)</formula>
    </cfRule>
  </conditionalFormatting>
  <conditionalFormatting sqref="AU620">
    <cfRule type="expression" dxfId="1599" priority="1117">
      <formula>IF(RIGHT(TEXT(AU620,"0.#"),1)=".",FALSE,TRUE)</formula>
    </cfRule>
    <cfRule type="expression" dxfId="1598" priority="1118">
      <formula>IF(RIGHT(TEXT(AU620,"0.#"),1)=".",TRUE,FALSE)</formula>
    </cfRule>
  </conditionalFormatting>
  <conditionalFormatting sqref="AU621">
    <cfRule type="expression" dxfId="1597" priority="1115">
      <formula>IF(RIGHT(TEXT(AU621,"0.#"),1)=".",FALSE,TRUE)</formula>
    </cfRule>
    <cfRule type="expression" dxfId="1596" priority="1116">
      <formula>IF(RIGHT(TEXT(AU621,"0.#"),1)=".",TRUE,FALSE)</formula>
    </cfRule>
  </conditionalFormatting>
  <conditionalFormatting sqref="AU622">
    <cfRule type="expression" dxfId="1595" priority="1113">
      <formula>IF(RIGHT(TEXT(AU622,"0.#"),1)=".",FALSE,TRUE)</formula>
    </cfRule>
    <cfRule type="expression" dxfId="1594" priority="1114">
      <formula>IF(RIGHT(TEXT(AU622,"0.#"),1)=".",TRUE,FALSE)</formula>
    </cfRule>
  </conditionalFormatting>
  <conditionalFormatting sqref="AQ621">
    <cfRule type="expression" dxfId="1593" priority="1105">
      <formula>IF(RIGHT(TEXT(AQ621,"0.#"),1)=".",FALSE,TRUE)</formula>
    </cfRule>
    <cfRule type="expression" dxfId="1592" priority="1106">
      <formula>IF(RIGHT(TEXT(AQ621,"0.#"),1)=".",TRUE,FALSE)</formula>
    </cfRule>
  </conditionalFormatting>
  <conditionalFormatting sqref="AQ622">
    <cfRule type="expression" dxfId="1591" priority="1103">
      <formula>IF(RIGHT(TEXT(AQ622,"0.#"),1)=".",FALSE,TRUE)</formula>
    </cfRule>
    <cfRule type="expression" dxfId="1590" priority="1104">
      <formula>IF(RIGHT(TEXT(AQ622,"0.#"),1)=".",TRUE,FALSE)</formula>
    </cfRule>
  </conditionalFormatting>
  <conditionalFormatting sqref="AQ620">
    <cfRule type="expression" dxfId="1589" priority="1101">
      <formula>IF(RIGHT(TEXT(AQ620,"0.#"),1)=".",FALSE,TRUE)</formula>
    </cfRule>
    <cfRule type="expression" dxfId="1588" priority="1102">
      <formula>IF(RIGHT(TEXT(AQ620,"0.#"),1)=".",TRUE,FALSE)</formula>
    </cfRule>
  </conditionalFormatting>
  <conditionalFormatting sqref="AE600">
    <cfRule type="expression" dxfId="1587" priority="1099">
      <formula>IF(RIGHT(TEXT(AE600,"0.#"),1)=".",FALSE,TRUE)</formula>
    </cfRule>
    <cfRule type="expression" dxfId="1586" priority="1100">
      <formula>IF(RIGHT(TEXT(AE600,"0.#"),1)=".",TRUE,FALSE)</formula>
    </cfRule>
  </conditionalFormatting>
  <conditionalFormatting sqref="AE601">
    <cfRule type="expression" dxfId="1585" priority="1097">
      <formula>IF(RIGHT(TEXT(AE601,"0.#"),1)=".",FALSE,TRUE)</formula>
    </cfRule>
    <cfRule type="expression" dxfId="1584" priority="1098">
      <formula>IF(RIGHT(TEXT(AE601,"0.#"),1)=".",TRUE,FALSE)</formula>
    </cfRule>
  </conditionalFormatting>
  <conditionalFormatting sqref="AE602">
    <cfRule type="expression" dxfId="1583" priority="1095">
      <formula>IF(RIGHT(TEXT(AE602,"0.#"),1)=".",FALSE,TRUE)</formula>
    </cfRule>
    <cfRule type="expression" dxfId="1582" priority="1096">
      <formula>IF(RIGHT(TEXT(AE602,"0.#"),1)=".",TRUE,FALSE)</formula>
    </cfRule>
  </conditionalFormatting>
  <conditionalFormatting sqref="AU600">
    <cfRule type="expression" dxfId="1581" priority="1087">
      <formula>IF(RIGHT(TEXT(AU600,"0.#"),1)=".",FALSE,TRUE)</formula>
    </cfRule>
    <cfRule type="expression" dxfId="1580" priority="1088">
      <formula>IF(RIGHT(TEXT(AU600,"0.#"),1)=".",TRUE,FALSE)</formula>
    </cfRule>
  </conditionalFormatting>
  <conditionalFormatting sqref="AU601">
    <cfRule type="expression" dxfId="1579" priority="1085">
      <formula>IF(RIGHT(TEXT(AU601,"0.#"),1)=".",FALSE,TRUE)</formula>
    </cfRule>
    <cfRule type="expression" dxfId="1578" priority="1086">
      <formula>IF(RIGHT(TEXT(AU601,"0.#"),1)=".",TRUE,FALSE)</formula>
    </cfRule>
  </conditionalFormatting>
  <conditionalFormatting sqref="AU602">
    <cfRule type="expression" dxfId="1577" priority="1083">
      <formula>IF(RIGHT(TEXT(AU602,"0.#"),1)=".",FALSE,TRUE)</formula>
    </cfRule>
    <cfRule type="expression" dxfId="1576" priority="1084">
      <formula>IF(RIGHT(TEXT(AU602,"0.#"),1)=".",TRUE,FALSE)</formula>
    </cfRule>
  </conditionalFormatting>
  <conditionalFormatting sqref="AQ601">
    <cfRule type="expression" dxfId="1575" priority="1075">
      <formula>IF(RIGHT(TEXT(AQ601,"0.#"),1)=".",FALSE,TRUE)</formula>
    </cfRule>
    <cfRule type="expression" dxfId="1574" priority="1076">
      <formula>IF(RIGHT(TEXT(AQ601,"0.#"),1)=".",TRUE,FALSE)</formula>
    </cfRule>
  </conditionalFormatting>
  <conditionalFormatting sqref="AQ602">
    <cfRule type="expression" dxfId="1573" priority="1073">
      <formula>IF(RIGHT(TEXT(AQ602,"0.#"),1)=".",FALSE,TRUE)</formula>
    </cfRule>
    <cfRule type="expression" dxfId="1572" priority="1074">
      <formula>IF(RIGHT(TEXT(AQ602,"0.#"),1)=".",TRUE,FALSE)</formula>
    </cfRule>
  </conditionalFormatting>
  <conditionalFormatting sqref="AQ600">
    <cfRule type="expression" dxfId="1571" priority="1071">
      <formula>IF(RIGHT(TEXT(AQ600,"0.#"),1)=".",FALSE,TRUE)</formula>
    </cfRule>
    <cfRule type="expression" dxfId="1570" priority="1072">
      <formula>IF(RIGHT(TEXT(AQ600,"0.#"),1)=".",TRUE,FALSE)</formula>
    </cfRule>
  </conditionalFormatting>
  <conditionalFormatting sqref="AE605">
    <cfRule type="expression" dxfId="1569" priority="1069">
      <formula>IF(RIGHT(TEXT(AE605,"0.#"),1)=".",FALSE,TRUE)</formula>
    </cfRule>
    <cfRule type="expression" dxfId="1568" priority="1070">
      <formula>IF(RIGHT(TEXT(AE605,"0.#"),1)=".",TRUE,FALSE)</formula>
    </cfRule>
  </conditionalFormatting>
  <conditionalFormatting sqref="AE606">
    <cfRule type="expression" dxfId="1567" priority="1067">
      <formula>IF(RIGHT(TEXT(AE606,"0.#"),1)=".",FALSE,TRUE)</formula>
    </cfRule>
    <cfRule type="expression" dxfId="1566" priority="1068">
      <formula>IF(RIGHT(TEXT(AE606,"0.#"),1)=".",TRUE,FALSE)</formula>
    </cfRule>
  </conditionalFormatting>
  <conditionalFormatting sqref="AE607">
    <cfRule type="expression" dxfId="1565" priority="1065">
      <formula>IF(RIGHT(TEXT(AE607,"0.#"),1)=".",FALSE,TRUE)</formula>
    </cfRule>
    <cfRule type="expression" dxfId="1564" priority="1066">
      <formula>IF(RIGHT(TEXT(AE607,"0.#"),1)=".",TRUE,FALSE)</formula>
    </cfRule>
  </conditionalFormatting>
  <conditionalFormatting sqref="AU605">
    <cfRule type="expression" dxfId="1563" priority="1057">
      <formula>IF(RIGHT(TEXT(AU605,"0.#"),1)=".",FALSE,TRUE)</formula>
    </cfRule>
    <cfRule type="expression" dxfId="1562" priority="1058">
      <formula>IF(RIGHT(TEXT(AU605,"0.#"),1)=".",TRUE,FALSE)</formula>
    </cfRule>
  </conditionalFormatting>
  <conditionalFormatting sqref="AU606">
    <cfRule type="expression" dxfId="1561" priority="1055">
      <formula>IF(RIGHT(TEXT(AU606,"0.#"),1)=".",FALSE,TRUE)</formula>
    </cfRule>
    <cfRule type="expression" dxfId="1560" priority="1056">
      <formula>IF(RIGHT(TEXT(AU606,"0.#"),1)=".",TRUE,FALSE)</formula>
    </cfRule>
  </conditionalFormatting>
  <conditionalFormatting sqref="AU607">
    <cfRule type="expression" dxfId="1559" priority="1053">
      <formula>IF(RIGHT(TEXT(AU607,"0.#"),1)=".",FALSE,TRUE)</formula>
    </cfRule>
    <cfRule type="expression" dxfId="1558" priority="1054">
      <formula>IF(RIGHT(TEXT(AU607,"0.#"),1)=".",TRUE,FALSE)</formula>
    </cfRule>
  </conditionalFormatting>
  <conditionalFormatting sqref="AQ606">
    <cfRule type="expression" dxfId="1557" priority="1045">
      <formula>IF(RIGHT(TEXT(AQ606,"0.#"),1)=".",FALSE,TRUE)</formula>
    </cfRule>
    <cfRule type="expression" dxfId="1556" priority="1046">
      <formula>IF(RIGHT(TEXT(AQ606,"0.#"),1)=".",TRUE,FALSE)</formula>
    </cfRule>
  </conditionalFormatting>
  <conditionalFormatting sqref="AQ607">
    <cfRule type="expression" dxfId="1555" priority="1043">
      <formula>IF(RIGHT(TEXT(AQ607,"0.#"),1)=".",FALSE,TRUE)</formula>
    </cfRule>
    <cfRule type="expression" dxfId="1554" priority="1044">
      <formula>IF(RIGHT(TEXT(AQ607,"0.#"),1)=".",TRUE,FALSE)</formula>
    </cfRule>
  </conditionalFormatting>
  <conditionalFormatting sqref="AQ605">
    <cfRule type="expression" dxfId="1553" priority="1041">
      <formula>IF(RIGHT(TEXT(AQ605,"0.#"),1)=".",FALSE,TRUE)</formula>
    </cfRule>
    <cfRule type="expression" dxfId="1552" priority="1042">
      <formula>IF(RIGHT(TEXT(AQ605,"0.#"),1)=".",TRUE,FALSE)</formula>
    </cfRule>
  </conditionalFormatting>
  <conditionalFormatting sqref="AE610">
    <cfRule type="expression" dxfId="1551" priority="1039">
      <formula>IF(RIGHT(TEXT(AE610,"0.#"),1)=".",FALSE,TRUE)</formula>
    </cfRule>
    <cfRule type="expression" dxfId="1550" priority="1040">
      <formula>IF(RIGHT(TEXT(AE610,"0.#"),1)=".",TRUE,FALSE)</formula>
    </cfRule>
  </conditionalFormatting>
  <conditionalFormatting sqref="AE611">
    <cfRule type="expression" dxfId="1549" priority="1037">
      <formula>IF(RIGHT(TEXT(AE611,"0.#"),1)=".",FALSE,TRUE)</formula>
    </cfRule>
    <cfRule type="expression" dxfId="1548" priority="1038">
      <formula>IF(RIGHT(TEXT(AE611,"0.#"),1)=".",TRUE,FALSE)</formula>
    </cfRule>
  </conditionalFormatting>
  <conditionalFormatting sqref="AE612">
    <cfRule type="expression" dxfId="1547" priority="1035">
      <formula>IF(RIGHT(TEXT(AE612,"0.#"),1)=".",FALSE,TRUE)</formula>
    </cfRule>
    <cfRule type="expression" dxfId="1546" priority="1036">
      <formula>IF(RIGHT(TEXT(AE612,"0.#"),1)=".",TRUE,FALSE)</formula>
    </cfRule>
  </conditionalFormatting>
  <conditionalFormatting sqref="AU610">
    <cfRule type="expression" dxfId="1545" priority="1027">
      <formula>IF(RIGHT(TEXT(AU610,"0.#"),1)=".",FALSE,TRUE)</formula>
    </cfRule>
    <cfRule type="expression" dxfId="1544" priority="1028">
      <formula>IF(RIGHT(TEXT(AU610,"0.#"),1)=".",TRUE,FALSE)</formula>
    </cfRule>
  </conditionalFormatting>
  <conditionalFormatting sqref="AU611">
    <cfRule type="expression" dxfId="1543" priority="1025">
      <formula>IF(RIGHT(TEXT(AU611,"0.#"),1)=".",FALSE,TRUE)</formula>
    </cfRule>
    <cfRule type="expression" dxfId="1542" priority="1026">
      <formula>IF(RIGHT(TEXT(AU611,"0.#"),1)=".",TRUE,FALSE)</formula>
    </cfRule>
  </conditionalFormatting>
  <conditionalFormatting sqref="AU612">
    <cfRule type="expression" dxfId="1541" priority="1023">
      <formula>IF(RIGHT(TEXT(AU612,"0.#"),1)=".",FALSE,TRUE)</formula>
    </cfRule>
    <cfRule type="expression" dxfId="1540" priority="1024">
      <formula>IF(RIGHT(TEXT(AU612,"0.#"),1)=".",TRUE,FALSE)</formula>
    </cfRule>
  </conditionalFormatting>
  <conditionalFormatting sqref="AQ611">
    <cfRule type="expression" dxfId="1539" priority="1015">
      <formula>IF(RIGHT(TEXT(AQ611,"0.#"),1)=".",FALSE,TRUE)</formula>
    </cfRule>
    <cfRule type="expression" dxfId="1538" priority="1016">
      <formula>IF(RIGHT(TEXT(AQ611,"0.#"),1)=".",TRUE,FALSE)</formula>
    </cfRule>
  </conditionalFormatting>
  <conditionalFormatting sqref="AQ612">
    <cfRule type="expression" dxfId="1537" priority="1013">
      <formula>IF(RIGHT(TEXT(AQ612,"0.#"),1)=".",FALSE,TRUE)</formula>
    </cfRule>
    <cfRule type="expression" dxfId="1536" priority="1014">
      <formula>IF(RIGHT(TEXT(AQ612,"0.#"),1)=".",TRUE,FALSE)</formula>
    </cfRule>
  </conditionalFormatting>
  <conditionalFormatting sqref="AQ610">
    <cfRule type="expression" dxfId="1535" priority="1011">
      <formula>IF(RIGHT(TEXT(AQ610,"0.#"),1)=".",FALSE,TRUE)</formula>
    </cfRule>
    <cfRule type="expression" dxfId="1534" priority="1012">
      <formula>IF(RIGHT(TEXT(AQ610,"0.#"),1)=".",TRUE,FALSE)</formula>
    </cfRule>
  </conditionalFormatting>
  <conditionalFormatting sqref="AE615">
    <cfRule type="expression" dxfId="1533" priority="1009">
      <formula>IF(RIGHT(TEXT(AE615,"0.#"),1)=".",FALSE,TRUE)</formula>
    </cfRule>
    <cfRule type="expression" dxfId="1532" priority="1010">
      <formula>IF(RIGHT(TEXT(AE615,"0.#"),1)=".",TRUE,FALSE)</formula>
    </cfRule>
  </conditionalFormatting>
  <conditionalFormatting sqref="AE616">
    <cfRule type="expression" dxfId="1531" priority="1007">
      <formula>IF(RIGHT(TEXT(AE616,"0.#"),1)=".",FALSE,TRUE)</formula>
    </cfRule>
    <cfRule type="expression" dxfId="1530" priority="1008">
      <formula>IF(RIGHT(TEXT(AE616,"0.#"),1)=".",TRUE,FALSE)</formula>
    </cfRule>
  </conditionalFormatting>
  <conditionalFormatting sqref="AE617">
    <cfRule type="expression" dxfId="1529" priority="1005">
      <formula>IF(RIGHT(TEXT(AE617,"0.#"),1)=".",FALSE,TRUE)</formula>
    </cfRule>
    <cfRule type="expression" dxfId="1528" priority="1006">
      <formula>IF(RIGHT(TEXT(AE617,"0.#"),1)=".",TRUE,FALSE)</formula>
    </cfRule>
  </conditionalFormatting>
  <conditionalFormatting sqref="AU615">
    <cfRule type="expression" dxfId="1527" priority="997">
      <formula>IF(RIGHT(TEXT(AU615,"0.#"),1)=".",FALSE,TRUE)</formula>
    </cfRule>
    <cfRule type="expression" dxfId="1526" priority="998">
      <formula>IF(RIGHT(TEXT(AU615,"0.#"),1)=".",TRUE,FALSE)</formula>
    </cfRule>
  </conditionalFormatting>
  <conditionalFormatting sqref="AU616">
    <cfRule type="expression" dxfId="1525" priority="995">
      <formula>IF(RIGHT(TEXT(AU616,"0.#"),1)=".",FALSE,TRUE)</formula>
    </cfRule>
    <cfRule type="expression" dxfId="1524" priority="996">
      <formula>IF(RIGHT(TEXT(AU616,"0.#"),1)=".",TRUE,FALSE)</formula>
    </cfRule>
  </conditionalFormatting>
  <conditionalFormatting sqref="AU617">
    <cfRule type="expression" dxfId="1523" priority="993">
      <formula>IF(RIGHT(TEXT(AU617,"0.#"),1)=".",FALSE,TRUE)</formula>
    </cfRule>
    <cfRule type="expression" dxfId="1522" priority="994">
      <formula>IF(RIGHT(TEXT(AU617,"0.#"),1)=".",TRUE,FALSE)</formula>
    </cfRule>
  </conditionalFormatting>
  <conditionalFormatting sqref="AQ616">
    <cfRule type="expression" dxfId="1521" priority="985">
      <formula>IF(RIGHT(TEXT(AQ616,"0.#"),1)=".",FALSE,TRUE)</formula>
    </cfRule>
    <cfRule type="expression" dxfId="1520" priority="986">
      <formula>IF(RIGHT(TEXT(AQ616,"0.#"),1)=".",TRUE,FALSE)</formula>
    </cfRule>
  </conditionalFormatting>
  <conditionalFormatting sqref="AQ617">
    <cfRule type="expression" dxfId="1519" priority="983">
      <formula>IF(RIGHT(TEXT(AQ617,"0.#"),1)=".",FALSE,TRUE)</formula>
    </cfRule>
    <cfRule type="expression" dxfId="1518" priority="984">
      <formula>IF(RIGHT(TEXT(AQ617,"0.#"),1)=".",TRUE,FALSE)</formula>
    </cfRule>
  </conditionalFormatting>
  <conditionalFormatting sqref="AQ615">
    <cfRule type="expression" dxfId="1517" priority="981">
      <formula>IF(RIGHT(TEXT(AQ615,"0.#"),1)=".",FALSE,TRUE)</formula>
    </cfRule>
    <cfRule type="expression" dxfId="1516" priority="982">
      <formula>IF(RIGHT(TEXT(AQ615,"0.#"),1)=".",TRUE,FALSE)</formula>
    </cfRule>
  </conditionalFormatting>
  <conditionalFormatting sqref="AE625">
    <cfRule type="expression" dxfId="1515" priority="979">
      <formula>IF(RIGHT(TEXT(AE625,"0.#"),1)=".",FALSE,TRUE)</formula>
    </cfRule>
    <cfRule type="expression" dxfId="1514" priority="980">
      <formula>IF(RIGHT(TEXT(AE625,"0.#"),1)=".",TRUE,FALSE)</formula>
    </cfRule>
  </conditionalFormatting>
  <conditionalFormatting sqref="AE626">
    <cfRule type="expression" dxfId="1513" priority="977">
      <formula>IF(RIGHT(TEXT(AE626,"0.#"),1)=".",FALSE,TRUE)</formula>
    </cfRule>
    <cfRule type="expression" dxfId="1512" priority="978">
      <formula>IF(RIGHT(TEXT(AE626,"0.#"),1)=".",TRUE,FALSE)</formula>
    </cfRule>
  </conditionalFormatting>
  <conditionalFormatting sqref="AE627">
    <cfRule type="expression" dxfId="1511" priority="975">
      <formula>IF(RIGHT(TEXT(AE627,"0.#"),1)=".",FALSE,TRUE)</formula>
    </cfRule>
    <cfRule type="expression" dxfId="1510" priority="976">
      <formula>IF(RIGHT(TEXT(AE627,"0.#"),1)=".",TRUE,FALSE)</formula>
    </cfRule>
  </conditionalFormatting>
  <conditionalFormatting sqref="AU625">
    <cfRule type="expression" dxfId="1509" priority="967">
      <formula>IF(RIGHT(TEXT(AU625,"0.#"),1)=".",FALSE,TRUE)</formula>
    </cfRule>
    <cfRule type="expression" dxfId="1508" priority="968">
      <formula>IF(RIGHT(TEXT(AU625,"0.#"),1)=".",TRUE,FALSE)</formula>
    </cfRule>
  </conditionalFormatting>
  <conditionalFormatting sqref="AU626">
    <cfRule type="expression" dxfId="1507" priority="965">
      <formula>IF(RIGHT(TEXT(AU626,"0.#"),1)=".",FALSE,TRUE)</formula>
    </cfRule>
    <cfRule type="expression" dxfId="1506" priority="966">
      <formula>IF(RIGHT(TEXT(AU626,"0.#"),1)=".",TRUE,FALSE)</formula>
    </cfRule>
  </conditionalFormatting>
  <conditionalFormatting sqref="AU627">
    <cfRule type="expression" dxfId="1505" priority="963">
      <formula>IF(RIGHT(TEXT(AU627,"0.#"),1)=".",FALSE,TRUE)</formula>
    </cfRule>
    <cfRule type="expression" dxfId="1504" priority="964">
      <formula>IF(RIGHT(TEXT(AU627,"0.#"),1)=".",TRUE,FALSE)</formula>
    </cfRule>
  </conditionalFormatting>
  <conditionalFormatting sqref="AQ626">
    <cfRule type="expression" dxfId="1503" priority="955">
      <formula>IF(RIGHT(TEXT(AQ626,"0.#"),1)=".",FALSE,TRUE)</formula>
    </cfRule>
    <cfRule type="expression" dxfId="1502" priority="956">
      <formula>IF(RIGHT(TEXT(AQ626,"0.#"),1)=".",TRUE,FALSE)</formula>
    </cfRule>
  </conditionalFormatting>
  <conditionalFormatting sqref="AQ627">
    <cfRule type="expression" dxfId="1501" priority="953">
      <formula>IF(RIGHT(TEXT(AQ627,"0.#"),1)=".",FALSE,TRUE)</formula>
    </cfRule>
    <cfRule type="expression" dxfId="1500" priority="954">
      <formula>IF(RIGHT(TEXT(AQ627,"0.#"),1)=".",TRUE,FALSE)</formula>
    </cfRule>
  </conditionalFormatting>
  <conditionalFormatting sqref="AQ625">
    <cfRule type="expression" dxfId="1499" priority="951">
      <formula>IF(RIGHT(TEXT(AQ625,"0.#"),1)=".",FALSE,TRUE)</formula>
    </cfRule>
    <cfRule type="expression" dxfId="1498" priority="952">
      <formula>IF(RIGHT(TEXT(AQ625,"0.#"),1)=".",TRUE,FALSE)</formula>
    </cfRule>
  </conditionalFormatting>
  <conditionalFormatting sqref="AE630">
    <cfRule type="expression" dxfId="1497" priority="949">
      <formula>IF(RIGHT(TEXT(AE630,"0.#"),1)=".",FALSE,TRUE)</formula>
    </cfRule>
    <cfRule type="expression" dxfId="1496" priority="950">
      <formula>IF(RIGHT(TEXT(AE630,"0.#"),1)=".",TRUE,FALSE)</formula>
    </cfRule>
  </conditionalFormatting>
  <conditionalFormatting sqref="AE631">
    <cfRule type="expression" dxfId="1495" priority="947">
      <formula>IF(RIGHT(TEXT(AE631,"0.#"),1)=".",FALSE,TRUE)</formula>
    </cfRule>
    <cfRule type="expression" dxfId="1494" priority="948">
      <formula>IF(RIGHT(TEXT(AE631,"0.#"),1)=".",TRUE,FALSE)</formula>
    </cfRule>
  </conditionalFormatting>
  <conditionalFormatting sqref="AE632">
    <cfRule type="expression" dxfId="1493" priority="945">
      <formula>IF(RIGHT(TEXT(AE632,"0.#"),1)=".",FALSE,TRUE)</formula>
    </cfRule>
    <cfRule type="expression" dxfId="1492" priority="946">
      <formula>IF(RIGHT(TEXT(AE632,"0.#"),1)=".",TRUE,FALSE)</formula>
    </cfRule>
  </conditionalFormatting>
  <conditionalFormatting sqref="AU630">
    <cfRule type="expression" dxfId="1491" priority="937">
      <formula>IF(RIGHT(TEXT(AU630,"0.#"),1)=".",FALSE,TRUE)</formula>
    </cfRule>
    <cfRule type="expression" dxfId="1490" priority="938">
      <formula>IF(RIGHT(TEXT(AU630,"0.#"),1)=".",TRUE,FALSE)</formula>
    </cfRule>
  </conditionalFormatting>
  <conditionalFormatting sqref="AU631">
    <cfRule type="expression" dxfId="1489" priority="935">
      <formula>IF(RIGHT(TEXT(AU631,"0.#"),1)=".",FALSE,TRUE)</formula>
    </cfRule>
    <cfRule type="expression" dxfId="1488" priority="936">
      <formula>IF(RIGHT(TEXT(AU631,"0.#"),1)=".",TRUE,FALSE)</formula>
    </cfRule>
  </conditionalFormatting>
  <conditionalFormatting sqref="AU632">
    <cfRule type="expression" dxfId="1487" priority="933">
      <formula>IF(RIGHT(TEXT(AU632,"0.#"),1)=".",FALSE,TRUE)</formula>
    </cfRule>
    <cfRule type="expression" dxfId="1486" priority="934">
      <formula>IF(RIGHT(TEXT(AU632,"0.#"),1)=".",TRUE,FALSE)</formula>
    </cfRule>
  </conditionalFormatting>
  <conditionalFormatting sqref="AQ631">
    <cfRule type="expression" dxfId="1485" priority="925">
      <formula>IF(RIGHT(TEXT(AQ631,"0.#"),1)=".",FALSE,TRUE)</formula>
    </cfRule>
    <cfRule type="expression" dxfId="1484" priority="926">
      <formula>IF(RIGHT(TEXT(AQ631,"0.#"),1)=".",TRUE,FALSE)</formula>
    </cfRule>
  </conditionalFormatting>
  <conditionalFormatting sqref="AQ632">
    <cfRule type="expression" dxfId="1483" priority="923">
      <formula>IF(RIGHT(TEXT(AQ632,"0.#"),1)=".",FALSE,TRUE)</formula>
    </cfRule>
    <cfRule type="expression" dxfId="1482" priority="924">
      <formula>IF(RIGHT(TEXT(AQ632,"0.#"),1)=".",TRUE,FALSE)</formula>
    </cfRule>
  </conditionalFormatting>
  <conditionalFormatting sqref="AQ630">
    <cfRule type="expression" dxfId="1481" priority="921">
      <formula>IF(RIGHT(TEXT(AQ630,"0.#"),1)=".",FALSE,TRUE)</formula>
    </cfRule>
    <cfRule type="expression" dxfId="1480" priority="922">
      <formula>IF(RIGHT(TEXT(AQ630,"0.#"),1)=".",TRUE,FALSE)</formula>
    </cfRule>
  </conditionalFormatting>
  <conditionalFormatting sqref="AE635">
    <cfRule type="expression" dxfId="1479" priority="919">
      <formula>IF(RIGHT(TEXT(AE635,"0.#"),1)=".",FALSE,TRUE)</formula>
    </cfRule>
    <cfRule type="expression" dxfId="1478" priority="920">
      <formula>IF(RIGHT(TEXT(AE635,"0.#"),1)=".",TRUE,FALSE)</formula>
    </cfRule>
  </conditionalFormatting>
  <conditionalFormatting sqref="AE636">
    <cfRule type="expression" dxfId="1477" priority="917">
      <formula>IF(RIGHT(TEXT(AE636,"0.#"),1)=".",FALSE,TRUE)</formula>
    </cfRule>
    <cfRule type="expression" dxfId="1476" priority="918">
      <formula>IF(RIGHT(TEXT(AE636,"0.#"),1)=".",TRUE,FALSE)</formula>
    </cfRule>
  </conditionalFormatting>
  <conditionalFormatting sqref="AE637">
    <cfRule type="expression" dxfId="1475" priority="915">
      <formula>IF(RIGHT(TEXT(AE637,"0.#"),1)=".",FALSE,TRUE)</formula>
    </cfRule>
    <cfRule type="expression" dxfId="1474" priority="916">
      <formula>IF(RIGHT(TEXT(AE637,"0.#"),1)=".",TRUE,FALSE)</formula>
    </cfRule>
  </conditionalFormatting>
  <conditionalFormatting sqref="AU635">
    <cfRule type="expression" dxfId="1473" priority="907">
      <formula>IF(RIGHT(TEXT(AU635,"0.#"),1)=".",FALSE,TRUE)</formula>
    </cfRule>
    <cfRule type="expression" dxfId="1472" priority="908">
      <formula>IF(RIGHT(TEXT(AU635,"0.#"),1)=".",TRUE,FALSE)</formula>
    </cfRule>
  </conditionalFormatting>
  <conditionalFormatting sqref="AU636">
    <cfRule type="expression" dxfId="1471" priority="905">
      <formula>IF(RIGHT(TEXT(AU636,"0.#"),1)=".",FALSE,TRUE)</formula>
    </cfRule>
    <cfRule type="expression" dxfId="1470" priority="906">
      <formula>IF(RIGHT(TEXT(AU636,"0.#"),1)=".",TRUE,FALSE)</formula>
    </cfRule>
  </conditionalFormatting>
  <conditionalFormatting sqref="AU637">
    <cfRule type="expression" dxfId="1469" priority="903">
      <formula>IF(RIGHT(TEXT(AU637,"0.#"),1)=".",FALSE,TRUE)</formula>
    </cfRule>
    <cfRule type="expression" dxfId="1468" priority="904">
      <formula>IF(RIGHT(TEXT(AU637,"0.#"),1)=".",TRUE,FALSE)</formula>
    </cfRule>
  </conditionalFormatting>
  <conditionalFormatting sqref="AQ636">
    <cfRule type="expression" dxfId="1467" priority="895">
      <formula>IF(RIGHT(TEXT(AQ636,"0.#"),1)=".",FALSE,TRUE)</formula>
    </cfRule>
    <cfRule type="expression" dxfId="1466" priority="896">
      <formula>IF(RIGHT(TEXT(AQ636,"0.#"),1)=".",TRUE,FALSE)</formula>
    </cfRule>
  </conditionalFormatting>
  <conditionalFormatting sqref="AQ637">
    <cfRule type="expression" dxfId="1465" priority="893">
      <formula>IF(RIGHT(TEXT(AQ637,"0.#"),1)=".",FALSE,TRUE)</formula>
    </cfRule>
    <cfRule type="expression" dxfId="1464" priority="894">
      <formula>IF(RIGHT(TEXT(AQ637,"0.#"),1)=".",TRUE,FALSE)</formula>
    </cfRule>
  </conditionalFormatting>
  <conditionalFormatting sqref="AQ635">
    <cfRule type="expression" dxfId="1463" priority="891">
      <formula>IF(RIGHT(TEXT(AQ635,"0.#"),1)=".",FALSE,TRUE)</formula>
    </cfRule>
    <cfRule type="expression" dxfId="1462" priority="892">
      <formula>IF(RIGHT(TEXT(AQ635,"0.#"),1)=".",TRUE,FALSE)</formula>
    </cfRule>
  </conditionalFormatting>
  <conditionalFormatting sqref="AE640">
    <cfRule type="expression" dxfId="1461" priority="889">
      <formula>IF(RIGHT(TEXT(AE640,"0.#"),1)=".",FALSE,TRUE)</formula>
    </cfRule>
    <cfRule type="expression" dxfId="1460" priority="890">
      <formula>IF(RIGHT(TEXT(AE640,"0.#"),1)=".",TRUE,FALSE)</formula>
    </cfRule>
  </conditionalFormatting>
  <conditionalFormatting sqref="AM642">
    <cfRule type="expression" dxfId="1459" priority="879">
      <formula>IF(RIGHT(TEXT(AM642,"0.#"),1)=".",FALSE,TRUE)</formula>
    </cfRule>
    <cfRule type="expression" dxfId="1458" priority="880">
      <formula>IF(RIGHT(TEXT(AM642,"0.#"),1)=".",TRUE,FALSE)</formula>
    </cfRule>
  </conditionalFormatting>
  <conditionalFormatting sqref="AE641">
    <cfRule type="expression" dxfId="1457" priority="887">
      <formula>IF(RIGHT(TEXT(AE641,"0.#"),1)=".",FALSE,TRUE)</formula>
    </cfRule>
    <cfRule type="expression" dxfId="1456" priority="888">
      <formula>IF(RIGHT(TEXT(AE641,"0.#"),1)=".",TRUE,FALSE)</formula>
    </cfRule>
  </conditionalFormatting>
  <conditionalFormatting sqref="AE642">
    <cfRule type="expression" dxfId="1455" priority="885">
      <formula>IF(RIGHT(TEXT(AE642,"0.#"),1)=".",FALSE,TRUE)</formula>
    </cfRule>
    <cfRule type="expression" dxfId="1454" priority="886">
      <formula>IF(RIGHT(TEXT(AE642,"0.#"),1)=".",TRUE,FALSE)</formula>
    </cfRule>
  </conditionalFormatting>
  <conditionalFormatting sqref="AM640">
    <cfRule type="expression" dxfId="1453" priority="883">
      <formula>IF(RIGHT(TEXT(AM640,"0.#"),1)=".",FALSE,TRUE)</formula>
    </cfRule>
    <cfRule type="expression" dxfId="1452" priority="884">
      <formula>IF(RIGHT(TEXT(AM640,"0.#"),1)=".",TRUE,FALSE)</formula>
    </cfRule>
  </conditionalFormatting>
  <conditionalFormatting sqref="AM641">
    <cfRule type="expression" dxfId="1451" priority="881">
      <formula>IF(RIGHT(TEXT(AM641,"0.#"),1)=".",FALSE,TRUE)</formula>
    </cfRule>
    <cfRule type="expression" dxfId="1450" priority="882">
      <formula>IF(RIGHT(TEXT(AM641,"0.#"),1)=".",TRUE,FALSE)</formula>
    </cfRule>
  </conditionalFormatting>
  <conditionalFormatting sqref="AU640">
    <cfRule type="expression" dxfId="1449" priority="877">
      <formula>IF(RIGHT(TEXT(AU640,"0.#"),1)=".",FALSE,TRUE)</formula>
    </cfRule>
    <cfRule type="expression" dxfId="1448" priority="878">
      <formula>IF(RIGHT(TEXT(AU640,"0.#"),1)=".",TRUE,FALSE)</formula>
    </cfRule>
  </conditionalFormatting>
  <conditionalFormatting sqref="AU641">
    <cfRule type="expression" dxfId="1447" priority="875">
      <formula>IF(RIGHT(TEXT(AU641,"0.#"),1)=".",FALSE,TRUE)</formula>
    </cfRule>
    <cfRule type="expression" dxfId="1446" priority="876">
      <formula>IF(RIGHT(TEXT(AU641,"0.#"),1)=".",TRUE,FALSE)</formula>
    </cfRule>
  </conditionalFormatting>
  <conditionalFormatting sqref="AU642">
    <cfRule type="expression" dxfId="1445" priority="873">
      <formula>IF(RIGHT(TEXT(AU642,"0.#"),1)=".",FALSE,TRUE)</formula>
    </cfRule>
    <cfRule type="expression" dxfId="1444" priority="874">
      <formula>IF(RIGHT(TEXT(AU642,"0.#"),1)=".",TRUE,FALSE)</formula>
    </cfRule>
  </conditionalFormatting>
  <conditionalFormatting sqref="AI642">
    <cfRule type="expression" dxfId="1443" priority="867">
      <formula>IF(RIGHT(TEXT(AI642,"0.#"),1)=".",FALSE,TRUE)</formula>
    </cfRule>
    <cfRule type="expression" dxfId="1442" priority="868">
      <formula>IF(RIGHT(TEXT(AI642,"0.#"),1)=".",TRUE,FALSE)</formula>
    </cfRule>
  </conditionalFormatting>
  <conditionalFormatting sqref="AI640">
    <cfRule type="expression" dxfId="1441" priority="871">
      <formula>IF(RIGHT(TEXT(AI640,"0.#"),1)=".",FALSE,TRUE)</formula>
    </cfRule>
    <cfRule type="expression" dxfId="1440" priority="872">
      <formula>IF(RIGHT(TEXT(AI640,"0.#"),1)=".",TRUE,FALSE)</formula>
    </cfRule>
  </conditionalFormatting>
  <conditionalFormatting sqref="AI641">
    <cfRule type="expression" dxfId="1439" priority="869">
      <formula>IF(RIGHT(TEXT(AI641,"0.#"),1)=".",FALSE,TRUE)</formula>
    </cfRule>
    <cfRule type="expression" dxfId="1438" priority="870">
      <formula>IF(RIGHT(TEXT(AI641,"0.#"),1)=".",TRUE,FALSE)</formula>
    </cfRule>
  </conditionalFormatting>
  <conditionalFormatting sqref="AQ641">
    <cfRule type="expression" dxfId="1437" priority="865">
      <formula>IF(RIGHT(TEXT(AQ641,"0.#"),1)=".",FALSE,TRUE)</formula>
    </cfRule>
    <cfRule type="expression" dxfId="1436" priority="866">
      <formula>IF(RIGHT(TEXT(AQ641,"0.#"),1)=".",TRUE,FALSE)</formula>
    </cfRule>
  </conditionalFormatting>
  <conditionalFormatting sqref="AQ642">
    <cfRule type="expression" dxfId="1435" priority="863">
      <formula>IF(RIGHT(TEXT(AQ642,"0.#"),1)=".",FALSE,TRUE)</formula>
    </cfRule>
    <cfRule type="expression" dxfId="1434" priority="864">
      <formula>IF(RIGHT(TEXT(AQ642,"0.#"),1)=".",TRUE,FALSE)</formula>
    </cfRule>
  </conditionalFormatting>
  <conditionalFormatting sqref="AQ640">
    <cfRule type="expression" dxfId="1433" priority="861">
      <formula>IF(RIGHT(TEXT(AQ640,"0.#"),1)=".",FALSE,TRUE)</formula>
    </cfRule>
    <cfRule type="expression" dxfId="1432" priority="862">
      <formula>IF(RIGHT(TEXT(AQ640,"0.#"),1)=".",TRUE,FALSE)</formula>
    </cfRule>
  </conditionalFormatting>
  <conditionalFormatting sqref="AE649">
    <cfRule type="expression" dxfId="1431" priority="859">
      <formula>IF(RIGHT(TEXT(AE649,"0.#"),1)=".",FALSE,TRUE)</formula>
    </cfRule>
    <cfRule type="expression" dxfId="1430" priority="860">
      <formula>IF(RIGHT(TEXT(AE649,"0.#"),1)=".",TRUE,FALSE)</formula>
    </cfRule>
  </conditionalFormatting>
  <conditionalFormatting sqref="AE650">
    <cfRule type="expression" dxfId="1429" priority="857">
      <formula>IF(RIGHT(TEXT(AE650,"0.#"),1)=".",FALSE,TRUE)</formula>
    </cfRule>
    <cfRule type="expression" dxfId="1428" priority="858">
      <formula>IF(RIGHT(TEXT(AE650,"0.#"),1)=".",TRUE,FALSE)</formula>
    </cfRule>
  </conditionalFormatting>
  <conditionalFormatting sqref="AE651">
    <cfRule type="expression" dxfId="1427" priority="855">
      <formula>IF(RIGHT(TEXT(AE651,"0.#"),1)=".",FALSE,TRUE)</formula>
    </cfRule>
    <cfRule type="expression" dxfId="1426" priority="856">
      <formula>IF(RIGHT(TEXT(AE651,"0.#"),1)=".",TRUE,FALSE)</formula>
    </cfRule>
  </conditionalFormatting>
  <conditionalFormatting sqref="AU649">
    <cfRule type="expression" dxfId="1425" priority="847">
      <formula>IF(RIGHT(TEXT(AU649,"0.#"),1)=".",FALSE,TRUE)</formula>
    </cfRule>
    <cfRule type="expression" dxfId="1424" priority="848">
      <formula>IF(RIGHT(TEXT(AU649,"0.#"),1)=".",TRUE,FALSE)</formula>
    </cfRule>
  </conditionalFormatting>
  <conditionalFormatting sqref="AU650">
    <cfRule type="expression" dxfId="1423" priority="845">
      <formula>IF(RIGHT(TEXT(AU650,"0.#"),1)=".",FALSE,TRUE)</formula>
    </cfRule>
    <cfRule type="expression" dxfId="1422" priority="846">
      <formula>IF(RIGHT(TEXT(AU650,"0.#"),1)=".",TRUE,FALSE)</formula>
    </cfRule>
  </conditionalFormatting>
  <conditionalFormatting sqref="AU651">
    <cfRule type="expression" dxfId="1421" priority="843">
      <formula>IF(RIGHT(TEXT(AU651,"0.#"),1)=".",FALSE,TRUE)</formula>
    </cfRule>
    <cfRule type="expression" dxfId="1420" priority="844">
      <formula>IF(RIGHT(TEXT(AU651,"0.#"),1)=".",TRUE,FALSE)</formula>
    </cfRule>
  </conditionalFormatting>
  <conditionalFormatting sqref="AQ650">
    <cfRule type="expression" dxfId="1419" priority="835">
      <formula>IF(RIGHT(TEXT(AQ650,"0.#"),1)=".",FALSE,TRUE)</formula>
    </cfRule>
    <cfRule type="expression" dxfId="1418" priority="836">
      <formula>IF(RIGHT(TEXT(AQ650,"0.#"),1)=".",TRUE,FALSE)</formula>
    </cfRule>
  </conditionalFormatting>
  <conditionalFormatting sqref="AQ651">
    <cfRule type="expression" dxfId="1417" priority="833">
      <formula>IF(RIGHT(TEXT(AQ651,"0.#"),1)=".",FALSE,TRUE)</formula>
    </cfRule>
    <cfRule type="expression" dxfId="1416" priority="834">
      <formula>IF(RIGHT(TEXT(AQ651,"0.#"),1)=".",TRUE,FALSE)</formula>
    </cfRule>
  </conditionalFormatting>
  <conditionalFormatting sqref="AQ649">
    <cfRule type="expression" dxfId="1415" priority="831">
      <formula>IF(RIGHT(TEXT(AQ649,"0.#"),1)=".",FALSE,TRUE)</formula>
    </cfRule>
    <cfRule type="expression" dxfId="1414" priority="832">
      <formula>IF(RIGHT(TEXT(AQ649,"0.#"),1)=".",TRUE,FALSE)</formula>
    </cfRule>
  </conditionalFormatting>
  <conditionalFormatting sqref="AE674">
    <cfRule type="expression" dxfId="1413" priority="829">
      <formula>IF(RIGHT(TEXT(AE674,"0.#"),1)=".",FALSE,TRUE)</formula>
    </cfRule>
    <cfRule type="expression" dxfId="1412" priority="830">
      <formula>IF(RIGHT(TEXT(AE674,"0.#"),1)=".",TRUE,FALSE)</formula>
    </cfRule>
  </conditionalFormatting>
  <conditionalFormatting sqref="AE675">
    <cfRule type="expression" dxfId="1411" priority="827">
      <formula>IF(RIGHT(TEXT(AE675,"0.#"),1)=".",FALSE,TRUE)</formula>
    </cfRule>
    <cfRule type="expression" dxfId="1410" priority="828">
      <formula>IF(RIGHT(TEXT(AE675,"0.#"),1)=".",TRUE,FALSE)</formula>
    </cfRule>
  </conditionalFormatting>
  <conditionalFormatting sqref="AE676">
    <cfRule type="expression" dxfId="1409" priority="825">
      <formula>IF(RIGHT(TEXT(AE676,"0.#"),1)=".",FALSE,TRUE)</formula>
    </cfRule>
    <cfRule type="expression" dxfId="1408" priority="826">
      <formula>IF(RIGHT(TEXT(AE676,"0.#"),1)=".",TRUE,FALSE)</formula>
    </cfRule>
  </conditionalFormatting>
  <conditionalFormatting sqref="AU674">
    <cfRule type="expression" dxfId="1407" priority="817">
      <formula>IF(RIGHT(TEXT(AU674,"0.#"),1)=".",FALSE,TRUE)</formula>
    </cfRule>
    <cfRule type="expression" dxfId="1406" priority="818">
      <formula>IF(RIGHT(TEXT(AU674,"0.#"),1)=".",TRUE,FALSE)</formula>
    </cfRule>
  </conditionalFormatting>
  <conditionalFormatting sqref="AU675">
    <cfRule type="expression" dxfId="1405" priority="815">
      <formula>IF(RIGHT(TEXT(AU675,"0.#"),1)=".",FALSE,TRUE)</formula>
    </cfRule>
    <cfRule type="expression" dxfId="1404" priority="816">
      <formula>IF(RIGHT(TEXT(AU675,"0.#"),1)=".",TRUE,FALSE)</formula>
    </cfRule>
  </conditionalFormatting>
  <conditionalFormatting sqref="AU676">
    <cfRule type="expression" dxfId="1403" priority="813">
      <formula>IF(RIGHT(TEXT(AU676,"0.#"),1)=".",FALSE,TRUE)</formula>
    </cfRule>
    <cfRule type="expression" dxfId="1402" priority="814">
      <formula>IF(RIGHT(TEXT(AU676,"0.#"),1)=".",TRUE,FALSE)</formula>
    </cfRule>
  </conditionalFormatting>
  <conditionalFormatting sqref="AQ675">
    <cfRule type="expression" dxfId="1401" priority="805">
      <formula>IF(RIGHT(TEXT(AQ675,"0.#"),1)=".",FALSE,TRUE)</formula>
    </cfRule>
    <cfRule type="expression" dxfId="1400" priority="806">
      <formula>IF(RIGHT(TEXT(AQ675,"0.#"),1)=".",TRUE,FALSE)</formula>
    </cfRule>
  </conditionalFormatting>
  <conditionalFormatting sqref="AQ676">
    <cfRule type="expression" dxfId="1399" priority="803">
      <formula>IF(RIGHT(TEXT(AQ676,"0.#"),1)=".",FALSE,TRUE)</formula>
    </cfRule>
    <cfRule type="expression" dxfId="1398" priority="804">
      <formula>IF(RIGHT(TEXT(AQ676,"0.#"),1)=".",TRUE,FALSE)</formula>
    </cfRule>
  </conditionalFormatting>
  <conditionalFormatting sqref="AQ674">
    <cfRule type="expression" dxfId="1397" priority="801">
      <formula>IF(RIGHT(TEXT(AQ674,"0.#"),1)=".",FALSE,TRUE)</formula>
    </cfRule>
    <cfRule type="expression" dxfId="1396" priority="802">
      <formula>IF(RIGHT(TEXT(AQ674,"0.#"),1)=".",TRUE,FALSE)</formula>
    </cfRule>
  </conditionalFormatting>
  <conditionalFormatting sqref="AE654">
    <cfRule type="expression" dxfId="1395" priority="799">
      <formula>IF(RIGHT(TEXT(AE654,"0.#"),1)=".",FALSE,TRUE)</formula>
    </cfRule>
    <cfRule type="expression" dxfId="1394" priority="800">
      <formula>IF(RIGHT(TEXT(AE654,"0.#"),1)=".",TRUE,FALSE)</formula>
    </cfRule>
  </conditionalFormatting>
  <conditionalFormatting sqref="AE655">
    <cfRule type="expression" dxfId="1393" priority="797">
      <formula>IF(RIGHT(TEXT(AE655,"0.#"),1)=".",FALSE,TRUE)</formula>
    </cfRule>
    <cfRule type="expression" dxfId="1392" priority="798">
      <formula>IF(RIGHT(TEXT(AE655,"0.#"),1)=".",TRUE,FALSE)</formula>
    </cfRule>
  </conditionalFormatting>
  <conditionalFormatting sqref="AE656">
    <cfRule type="expression" dxfId="1391" priority="795">
      <formula>IF(RIGHT(TEXT(AE656,"0.#"),1)=".",FALSE,TRUE)</formula>
    </cfRule>
    <cfRule type="expression" dxfId="1390" priority="796">
      <formula>IF(RIGHT(TEXT(AE656,"0.#"),1)=".",TRUE,FALSE)</formula>
    </cfRule>
  </conditionalFormatting>
  <conditionalFormatting sqref="AU654">
    <cfRule type="expression" dxfId="1389" priority="787">
      <formula>IF(RIGHT(TEXT(AU654,"0.#"),1)=".",FALSE,TRUE)</formula>
    </cfRule>
    <cfRule type="expression" dxfId="1388" priority="788">
      <formula>IF(RIGHT(TEXT(AU654,"0.#"),1)=".",TRUE,FALSE)</formula>
    </cfRule>
  </conditionalFormatting>
  <conditionalFormatting sqref="AU655">
    <cfRule type="expression" dxfId="1387" priority="785">
      <formula>IF(RIGHT(TEXT(AU655,"0.#"),1)=".",FALSE,TRUE)</formula>
    </cfRule>
    <cfRule type="expression" dxfId="1386" priority="786">
      <formula>IF(RIGHT(TEXT(AU655,"0.#"),1)=".",TRUE,FALSE)</formula>
    </cfRule>
  </conditionalFormatting>
  <conditionalFormatting sqref="AQ656">
    <cfRule type="expression" dxfId="1385" priority="773">
      <formula>IF(RIGHT(TEXT(AQ656,"0.#"),1)=".",FALSE,TRUE)</formula>
    </cfRule>
    <cfRule type="expression" dxfId="1384" priority="774">
      <formula>IF(RIGHT(TEXT(AQ656,"0.#"),1)=".",TRUE,FALSE)</formula>
    </cfRule>
  </conditionalFormatting>
  <conditionalFormatting sqref="AQ654">
    <cfRule type="expression" dxfId="1383" priority="771">
      <formula>IF(RIGHT(TEXT(AQ654,"0.#"),1)=".",FALSE,TRUE)</formula>
    </cfRule>
    <cfRule type="expression" dxfId="1382" priority="772">
      <formula>IF(RIGHT(TEXT(AQ654,"0.#"),1)=".",TRUE,FALSE)</formula>
    </cfRule>
  </conditionalFormatting>
  <conditionalFormatting sqref="AE659">
    <cfRule type="expression" dxfId="1381" priority="769">
      <formula>IF(RIGHT(TEXT(AE659,"0.#"),1)=".",FALSE,TRUE)</formula>
    </cfRule>
    <cfRule type="expression" dxfId="1380" priority="770">
      <formula>IF(RIGHT(TEXT(AE659,"0.#"),1)=".",TRUE,FALSE)</formula>
    </cfRule>
  </conditionalFormatting>
  <conditionalFormatting sqref="AE660">
    <cfRule type="expression" dxfId="1379" priority="767">
      <formula>IF(RIGHT(TEXT(AE660,"0.#"),1)=".",FALSE,TRUE)</formula>
    </cfRule>
    <cfRule type="expression" dxfId="1378" priority="768">
      <formula>IF(RIGHT(TEXT(AE660,"0.#"),1)=".",TRUE,FALSE)</formula>
    </cfRule>
  </conditionalFormatting>
  <conditionalFormatting sqref="AE661">
    <cfRule type="expression" dxfId="1377" priority="765">
      <formula>IF(RIGHT(TEXT(AE661,"0.#"),1)=".",FALSE,TRUE)</formula>
    </cfRule>
    <cfRule type="expression" dxfId="1376" priority="766">
      <formula>IF(RIGHT(TEXT(AE661,"0.#"),1)=".",TRUE,FALSE)</formula>
    </cfRule>
  </conditionalFormatting>
  <conditionalFormatting sqref="AU659">
    <cfRule type="expression" dxfId="1375" priority="757">
      <formula>IF(RIGHT(TEXT(AU659,"0.#"),1)=".",FALSE,TRUE)</formula>
    </cfRule>
    <cfRule type="expression" dxfId="1374" priority="758">
      <formula>IF(RIGHT(TEXT(AU659,"0.#"),1)=".",TRUE,FALSE)</formula>
    </cfRule>
  </conditionalFormatting>
  <conditionalFormatting sqref="AU660">
    <cfRule type="expression" dxfId="1373" priority="755">
      <formula>IF(RIGHT(TEXT(AU660,"0.#"),1)=".",FALSE,TRUE)</formula>
    </cfRule>
    <cfRule type="expression" dxfId="1372" priority="756">
      <formula>IF(RIGHT(TEXT(AU660,"0.#"),1)=".",TRUE,FALSE)</formula>
    </cfRule>
  </conditionalFormatting>
  <conditionalFormatting sqref="AU661">
    <cfRule type="expression" dxfId="1371" priority="753">
      <formula>IF(RIGHT(TEXT(AU661,"0.#"),1)=".",FALSE,TRUE)</formula>
    </cfRule>
    <cfRule type="expression" dxfId="1370" priority="754">
      <formula>IF(RIGHT(TEXT(AU661,"0.#"),1)=".",TRUE,FALSE)</formula>
    </cfRule>
  </conditionalFormatting>
  <conditionalFormatting sqref="AQ660">
    <cfRule type="expression" dxfId="1369" priority="745">
      <formula>IF(RIGHT(TEXT(AQ660,"0.#"),1)=".",FALSE,TRUE)</formula>
    </cfRule>
    <cfRule type="expression" dxfId="1368" priority="746">
      <formula>IF(RIGHT(TEXT(AQ660,"0.#"),1)=".",TRUE,FALSE)</formula>
    </cfRule>
  </conditionalFormatting>
  <conditionalFormatting sqref="AQ661">
    <cfRule type="expression" dxfId="1367" priority="743">
      <formula>IF(RIGHT(TEXT(AQ661,"0.#"),1)=".",FALSE,TRUE)</formula>
    </cfRule>
    <cfRule type="expression" dxfId="1366" priority="744">
      <formula>IF(RIGHT(TEXT(AQ661,"0.#"),1)=".",TRUE,FALSE)</formula>
    </cfRule>
  </conditionalFormatting>
  <conditionalFormatting sqref="AQ659">
    <cfRule type="expression" dxfId="1365" priority="741">
      <formula>IF(RIGHT(TEXT(AQ659,"0.#"),1)=".",FALSE,TRUE)</formula>
    </cfRule>
    <cfRule type="expression" dxfId="1364" priority="742">
      <formula>IF(RIGHT(TEXT(AQ659,"0.#"),1)=".",TRUE,FALSE)</formula>
    </cfRule>
  </conditionalFormatting>
  <conditionalFormatting sqref="AE664">
    <cfRule type="expression" dxfId="1363" priority="739">
      <formula>IF(RIGHT(TEXT(AE664,"0.#"),1)=".",FALSE,TRUE)</formula>
    </cfRule>
    <cfRule type="expression" dxfId="1362" priority="740">
      <formula>IF(RIGHT(TEXT(AE664,"0.#"),1)=".",TRUE,FALSE)</formula>
    </cfRule>
  </conditionalFormatting>
  <conditionalFormatting sqref="AE665">
    <cfRule type="expression" dxfId="1361" priority="737">
      <formula>IF(RIGHT(TEXT(AE665,"0.#"),1)=".",FALSE,TRUE)</formula>
    </cfRule>
    <cfRule type="expression" dxfId="1360" priority="738">
      <formula>IF(RIGHT(TEXT(AE665,"0.#"),1)=".",TRUE,FALSE)</formula>
    </cfRule>
  </conditionalFormatting>
  <conditionalFormatting sqref="AE666">
    <cfRule type="expression" dxfId="1359" priority="735">
      <formula>IF(RIGHT(TEXT(AE666,"0.#"),1)=".",FALSE,TRUE)</formula>
    </cfRule>
    <cfRule type="expression" dxfId="1358" priority="736">
      <formula>IF(RIGHT(TEXT(AE666,"0.#"),1)=".",TRUE,FALSE)</formula>
    </cfRule>
  </conditionalFormatting>
  <conditionalFormatting sqref="AU664">
    <cfRule type="expression" dxfId="1357" priority="727">
      <formula>IF(RIGHT(TEXT(AU664,"0.#"),1)=".",FALSE,TRUE)</formula>
    </cfRule>
    <cfRule type="expression" dxfId="1356" priority="728">
      <formula>IF(RIGHT(TEXT(AU664,"0.#"),1)=".",TRUE,FALSE)</formula>
    </cfRule>
  </conditionalFormatting>
  <conditionalFormatting sqref="AU665">
    <cfRule type="expression" dxfId="1355" priority="725">
      <formula>IF(RIGHT(TEXT(AU665,"0.#"),1)=".",FALSE,TRUE)</formula>
    </cfRule>
    <cfRule type="expression" dxfId="1354" priority="726">
      <formula>IF(RIGHT(TEXT(AU665,"0.#"),1)=".",TRUE,FALSE)</formula>
    </cfRule>
  </conditionalFormatting>
  <conditionalFormatting sqref="AU666">
    <cfRule type="expression" dxfId="1353" priority="723">
      <formula>IF(RIGHT(TEXT(AU666,"0.#"),1)=".",FALSE,TRUE)</formula>
    </cfRule>
    <cfRule type="expression" dxfId="1352" priority="724">
      <formula>IF(RIGHT(TEXT(AU666,"0.#"),1)=".",TRUE,FALSE)</formula>
    </cfRule>
  </conditionalFormatting>
  <conditionalFormatting sqref="AQ665">
    <cfRule type="expression" dxfId="1351" priority="715">
      <formula>IF(RIGHT(TEXT(AQ665,"0.#"),1)=".",FALSE,TRUE)</formula>
    </cfRule>
    <cfRule type="expression" dxfId="1350" priority="716">
      <formula>IF(RIGHT(TEXT(AQ665,"0.#"),1)=".",TRUE,FALSE)</formula>
    </cfRule>
  </conditionalFormatting>
  <conditionalFormatting sqref="AQ666">
    <cfRule type="expression" dxfId="1349" priority="713">
      <formula>IF(RIGHT(TEXT(AQ666,"0.#"),1)=".",FALSE,TRUE)</formula>
    </cfRule>
    <cfRule type="expression" dxfId="1348" priority="714">
      <formula>IF(RIGHT(TEXT(AQ666,"0.#"),1)=".",TRUE,FALSE)</formula>
    </cfRule>
  </conditionalFormatting>
  <conditionalFormatting sqref="AQ664">
    <cfRule type="expression" dxfId="1347" priority="711">
      <formula>IF(RIGHT(TEXT(AQ664,"0.#"),1)=".",FALSE,TRUE)</formula>
    </cfRule>
    <cfRule type="expression" dxfId="1346" priority="712">
      <formula>IF(RIGHT(TEXT(AQ664,"0.#"),1)=".",TRUE,FALSE)</formula>
    </cfRule>
  </conditionalFormatting>
  <conditionalFormatting sqref="AE669">
    <cfRule type="expression" dxfId="1345" priority="709">
      <formula>IF(RIGHT(TEXT(AE669,"0.#"),1)=".",FALSE,TRUE)</formula>
    </cfRule>
    <cfRule type="expression" dxfId="1344" priority="710">
      <formula>IF(RIGHT(TEXT(AE669,"0.#"),1)=".",TRUE,FALSE)</formula>
    </cfRule>
  </conditionalFormatting>
  <conditionalFormatting sqref="AE670">
    <cfRule type="expression" dxfId="1343" priority="707">
      <formula>IF(RIGHT(TEXT(AE670,"0.#"),1)=".",FALSE,TRUE)</formula>
    </cfRule>
    <cfRule type="expression" dxfId="1342" priority="708">
      <formula>IF(RIGHT(TEXT(AE670,"0.#"),1)=".",TRUE,FALSE)</formula>
    </cfRule>
  </conditionalFormatting>
  <conditionalFormatting sqref="AE671">
    <cfRule type="expression" dxfId="1341" priority="705">
      <formula>IF(RIGHT(TEXT(AE671,"0.#"),1)=".",FALSE,TRUE)</formula>
    </cfRule>
    <cfRule type="expression" dxfId="1340" priority="706">
      <formula>IF(RIGHT(TEXT(AE671,"0.#"),1)=".",TRUE,FALSE)</formula>
    </cfRule>
  </conditionalFormatting>
  <conditionalFormatting sqref="AU669">
    <cfRule type="expression" dxfId="1339" priority="697">
      <formula>IF(RIGHT(TEXT(AU669,"0.#"),1)=".",FALSE,TRUE)</formula>
    </cfRule>
    <cfRule type="expression" dxfId="1338" priority="698">
      <formula>IF(RIGHT(TEXT(AU669,"0.#"),1)=".",TRUE,FALSE)</formula>
    </cfRule>
  </conditionalFormatting>
  <conditionalFormatting sqref="AU670">
    <cfRule type="expression" dxfId="1337" priority="695">
      <formula>IF(RIGHT(TEXT(AU670,"0.#"),1)=".",FALSE,TRUE)</formula>
    </cfRule>
    <cfRule type="expression" dxfId="1336" priority="696">
      <formula>IF(RIGHT(TEXT(AU670,"0.#"),1)=".",TRUE,FALSE)</formula>
    </cfRule>
  </conditionalFormatting>
  <conditionalFormatting sqref="AU671">
    <cfRule type="expression" dxfId="1335" priority="693">
      <formula>IF(RIGHT(TEXT(AU671,"0.#"),1)=".",FALSE,TRUE)</formula>
    </cfRule>
    <cfRule type="expression" dxfId="1334" priority="694">
      <formula>IF(RIGHT(TEXT(AU671,"0.#"),1)=".",TRUE,FALSE)</formula>
    </cfRule>
  </conditionalFormatting>
  <conditionalFormatting sqref="AQ670">
    <cfRule type="expression" dxfId="1333" priority="685">
      <formula>IF(RIGHT(TEXT(AQ670,"0.#"),1)=".",FALSE,TRUE)</formula>
    </cfRule>
    <cfRule type="expression" dxfId="1332" priority="686">
      <formula>IF(RIGHT(TEXT(AQ670,"0.#"),1)=".",TRUE,FALSE)</formula>
    </cfRule>
  </conditionalFormatting>
  <conditionalFormatting sqref="AQ671">
    <cfRule type="expression" dxfId="1331" priority="683">
      <formula>IF(RIGHT(TEXT(AQ671,"0.#"),1)=".",FALSE,TRUE)</formula>
    </cfRule>
    <cfRule type="expression" dxfId="1330" priority="684">
      <formula>IF(RIGHT(TEXT(AQ671,"0.#"),1)=".",TRUE,FALSE)</formula>
    </cfRule>
  </conditionalFormatting>
  <conditionalFormatting sqref="AQ669">
    <cfRule type="expression" dxfId="1329" priority="681">
      <formula>IF(RIGHT(TEXT(AQ669,"0.#"),1)=".",FALSE,TRUE)</formula>
    </cfRule>
    <cfRule type="expression" dxfId="1328" priority="682">
      <formula>IF(RIGHT(TEXT(AQ669,"0.#"),1)=".",TRUE,FALSE)</formula>
    </cfRule>
  </conditionalFormatting>
  <conditionalFormatting sqref="AE679">
    <cfRule type="expression" dxfId="1327" priority="679">
      <formula>IF(RIGHT(TEXT(AE679,"0.#"),1)=".",FALSE,TRUE)</formula>
    </cfRule>
    <cfRule type="expression" dxfId="1326" priority="680">
      <formula>IF(RIGHT(TEXT(AE679,"0.#"),1)=".",TRUE,FALSE)</formula>
    </cfRule>
  </conditionalFormatting>
  <conditionalFormatting sqref="AE680">
    <cfRule type="expression" dxfId="1325" priority="677">
      <formula>IF(RIGHT(TEXT(AE680,"0.#"),1)=".",FALSE,TRUE)</formula>
    </cfRule>
    <cfRule type="expression" dxfId="1324" priority="678">
      <formula>IF(RIGHT(TEXT(AE680,"0.#"),1)=".",TRUE,FALSE)</formula>
    </cfRule>
  </conditionalFormatting>
  <conditionalFormatting sqref="AE681">
    <cfRule type="expression" dxfId="1323" priority="675">
      <formula>IF(RIGHT(TEXT(AE681,"0.#"),1)=".",FALSE,TRUE)</formula>
    </cfRule>
    <cfRule type="expression" dxfId="1322" priority="676">
      <formula>IF(RIGHT(TEXT(AE681,"0.#"),1)=".",TRUE,FALSE)</formula>
    </cfRule>
  </conditionalFormatting>
  <conditionalFormatting sqref="AU679">
    <cfRule type="expression" dxfId="1321" priority="667">
      <formula>IF(RIGHT(TEXT(AU679,"0.#"),1)=".",FALSE,TRUE)</formula>
    </cfRule>
    <cfRule type="expression" dxfId="1320" priority="668">
      <formula>IF(RIGHT(TEXT(AU679,"0.#"),1)=".",TRUE,FALSE)</formula>
    </cfRule>
  </conditionalFormatting>
  <conditionalFormatting sqref="AU680">
    <cfRule type="expression" dxfId="1319" priority="665">
      <formula>IF(RIGHT(TEXT(AU680,"0.#"),1)=".",FALSE,TRUE)</formula>
    </cfRule>
    <cfRule type="expression" dxfId="1318" priority="666">
      <formula>IF(RIGHT(TEXT(AU680,"0.#"),1)=".",TRUE,FALSE)</formula>
    </cfRule>
  </conditionalFormatting>
  <conditionalFormatting sqref="AU681">
    <cfRule type="expression" dxfId="1317" priority="663">
      <formula>IF(RIGHT(TEXT(AU681,"0.#"),1)=".",FALSE,TRUE)</formula>
    </cfRule>
    <cfRule type="expression" dxfId="1316" priority="664">
      <formula>IF(RIGHT(TEXT(AU681,"0.#"),1)=".",TRUE,FALSE)</formula>
    </cfRule>
  </conditionalFormatting>
  <conditionalFormatting sqref="AQ680">
    <cfRule type="expression" dxfId="1315" priority="655">
      <formula>IF(RIGHT(TEXT(AQ680,"0.#"),1)=".",FALSE,TRUE)</formula>
    </cfRule>
    <cfRule type="expression" dxfId="1314" priority="656">
      <formula>IF(RIGHT(TEXT(AQ680,"0.#"),1)=".",TRUE,FALSE)</formula>
    </cfRule>
  </conditionalFormatting>
  <conditionalFormatting sqref="AQ681">
    <cfRule type="expression" dxfId="1313" priority="653">
      <formula>IF(RIGHT(TEXT(AQ681,"0.#"),1)=".",FALSE,TRUE)</formula>
    </cfRule>
    <cfRule type="expression" dxfId="1312" priority="654">
      <formula>IF(RIGHT(TEXT(AQ681,"0.#"),1)=".",TRUE,FALSE)</formula>
    </cfRule>
  </conditionalFormatting>
  <conditionalFormatting sqref="AQ679">
    <cfRule type="expression" dxfId="1311" priority="651">
      <formula>IF(RIGHT(TEXT(AQ679,"0.#"),1)=".",FALSE,TRUE)</formula>
    </cfRule>
    <cfRule type="expression" dxfId="1310" priority="652">
      <formula>IF(RIGHT(TEXT(AQ679,"0.#"),1)=".",TRUE,FALSE)</formula>
    </cfRule>
  </conditionalFormatting>
  <conditionalFormatting sqref="AE684">
    <cfRule type="expression" dxfId="1309" priority="649">
      <formula>IF(RIGHT(TEXT(AE684,"0.#"),1)=".",FALSE,TRUE)</formula>
    </cfRule>
    <cfRule type="expression" dxfId="1308" priority="650">
      <formula>IF(RIGHT(TEXT(AE684,"0.#"),1)=".",TRUE,FALSE)</formula>
    </cfRule>
  </conditionalFormatting>
  <conditionalFormatting sqref="AE685">
    <cfRule type="expression" dxfId="1307" priority="647">
      <formula>IF(RIGHT(TEXT(AE685,"0.#"),1)=".",FALSE,TRUE)</formula>
    </cfRule>
    <cfRule type="expression" dxfId="1306" priority="648">
      <formula>IF(RIGHT(TEXT(AE685,"0.#"),1)=".",TRUE,FALSE)</formula>
    </cfRule>
  </conditionalFormatting>
  <conditionalFormatting sqref="AE686">
    <cfRule type="expression" dxfId="1305" priority="645">
      <formula>IF(RIGHT(TEXT(AE686,"0.#"),1)=".",FALSE,TRUE)</formula>
    </cfRule>
    <cfRule type="expression" dxfId="1304" priority="646">
      <formula>IF(RIGHT(TEXT(AE686,"0.#"),1)=".",TRUE,FALSE)</formula>
    </cfRule>
  </conditionalFormatting>
  <conditionalFormatting sqref="AU684">
    <cfRule type="expression" dxfId="1303" priority="637">
      <formula>IF(RIGHT(TEXT(AU684,"0.#"),1)=".",FALSE,TRUE)</formula>
    </cfRule>
    <cfRule type="expression" dxfId="1302" priority="638">
      <formula>IF(RIGHT(TEXT(AU684,"0.#"),1)=".",TRUE,FALSE)</formula>
    </cfRule>
  </conditionalFormatting>
  <conditionalFormatting sqref="AU685">
    <cfRule type="expression" dxfId="1301" priority="635">
      <formula>IF(RIGHT(TEXT(AU685,"0.#"),1)=".",FALSE,TRUE)</formula>
    </cfRule>
    <cfRule type="expression" dxfId="1300" priority="636">
      <formula>IF(RIGHT(TEXT(AU685,"0.#"),1)=".",TRUE,FALSE)</formula>
    </cfRule>
  </conditionalFormatting>
  <conditionalFormatting sqref="AU686">
    <cfRule type="expression" dxfId="1299" priority="633">
      <formula>IF(RIGHT(TEXT(AU686,"0.#"),1)=".",FALSE,TRUE)</formula>
    </cfRule>
    <cfRule type="expression" dxfId="1298" priority="634">
      <formula>IF(RIGHT(TEXT(AU686,"0.#"),1)=".",TRUE,FALSE)</formula>
    </cfRule>
  </conditionalFormatting>
  <conditionalFormatting sqref="AQ685">
    <cfRule type="expression" dxfId="1297" priority="625">
      <formula>IF(RIGHT(TEXT(AQ685,"0.#"),1)=".",FALSE,TRUE)</formula>
    </cfRule>
    <cfRule type="expression" dxfId="1296" priority="626">
      <formula>IF(RIGHT(TEXT(AQ685,"0.#"),1)=".",TRUE,FALSE)</formula>
    </cfRule>
  </conditionalFormatting>
  <conditionalFormatting sqref="AQ686">
    <cfRule type="expression" dxfId="1295" priority="623">
      <formula>IF(RIGHT(TEXT(AQ686,"0.#"),1)=".",FALSE,TRUE)</formula>
    </cfRule>
    <cfRule type="expression" dxfId="1294" priority="624">
      <formula>IF(RIGHT(TEXT(AQ686,"0.#"),1)=".",TRUE,FALSE)</formula>
    </cfRule>
  </conditionalFormatting>
  <conditionalFormatting sqref="AQ684">
    <cfRule type="expression" dxfId="1293" priority="621">
      <formula>IF(RIGHT(TEXT(AQ684,"0.#"),1)=".",FALSE,TRUE)</formula>
    </cfRule>
    <cfRule type="expression" dxfId="1292" priority="622">
      <formula>IF(RIGHT(TEXT(AQ684,"0.#"),1)=".",TRUE,FALSE)</formula>
    </cfRule>
  </conditionalFormatting>
  <conditionalFormatting sqref="AE689">
    <cfRule type="expression" dxfId="1291" priority="619">
      <formula>IF(RIGHT(TEXT(AE689,"0.#"),1)=".",FALSE,TRUE)</formula>
    </cfRule>
    <cfRule type="expression" dxfId="1290" priority="620">
      <formula>IF(RIGHT(TEXT(AE689,"0.#"),1)=".",TRUE,FALSE)</formula>
    </cfRule>
  </conditionalFormatting>
  <conditionalFormatting sqref="AE690">
    <cfRule type="expression" dxfId="1289" priority="617">
      <formula>IF(RIGHT(TEXT(AE690,"0.#"),1)=".",FALSE,TRUE)</formula>
    </cfRule>
    <cfRule type="expression" dxfId="1288" priority="618">
      <formula>IF(RIGHT(TEXT(AE690,"0.#"),1)=".",TRUE,FALSE)</formula>
    </cfRule>
  </conditionalFormatting>
  <conditionalFormatting sqref="AE691">
    <cfRule type="expression" dxfId="1287" priority="615">
      <formula>IF(RIGHT(TEXT(AE691,"0.#"),1)=".",FALSE,TRUE)</formula>
    </cfRule>
    <cfRule type="expression" dxfId="1286" priority="616">
      <formula>IF(RIGHT(TEXT(AE691,"0.#"),1)=".",TRUE,FALSE)</formula>
    </cfRule>
  </conditionalFormatting>
  <conditionalFormatting sqref="AU689">
    <cfRule type="expression" dxfId="1285" priority="607">
      <formula>IF(RIGHT(TEXT(AU689,"0.#"),1)=".",FALSE,TRUE)</formula>
    </cfRule>
    <cfRule type="expression" dxfId="1284" priority="608">
      <formula>IF(RIGHT(TEXT(AU689,"0.#"),1)=".",TRUE,FALSE)</formula>
    </cfRule>
  </conditionalFormatting>
  <conditionalFormatting sqref="AU690">
    <cfRule type="expression" dxfId="1283" priority="605">
      <formula>IF(RIGHT(TEXT(AU690,"0.#"),1)=".",FALSE,TRUE)</formula>
    </cfRule>
    <cfRule type="expression" dxfId="1282" priority="606">
      <formula>IF(RIGHT(TEXT(AU690,"0.#"),1)=".",TRUE,FALSE)</formula>
    </cfRule>
  </conditionalFormatting>
  <conditionalFormatting sqref="AU691">
    <cfRule type="expression" dxfId="1281" priority="603">
      <formula>IF(RIGHT(TEXT(AU691,"0.#"),1)=".",FALSE,TRUE)</formula>
    </cfRule>
    <cfRule type="expression" dxfId="1280" priority="604">
      <formula>IF(RIGHT(TEXT(AU691,"0.#"),1)=".",TRUE,FALSE)</formula>
    </cfRule>
  </conditionalFormatting>
  <conditionalFormatting sqref="AQ690">
    <cfRule type="expression" dxfId="1279" priority="595">
      <formula>IF(RIGHT(TEXT(AQ690,"0.#"),1)=".",FALSE,TRUE)</formula>
    </cfRule>
    <cfRule type="expression" dxfId="1278" priority="596">
      <formula>IF(RIGHT(TEXT(AQ690,"0.#"),1)=".",TRUE,FALSE)</formula>
    </cfRule>
  </conditionalFormatting>
  <conditionalFormatting sqref="AQ691">
    <cfRule type="expression" dxfId="1277" priority="593">
      <formula>IF(RIGHT(TEXT(AQ691,"0.#"),1)=".",FALSE,TRUE)</formula>
    </cfRule>
    <cfRule type="expression" dxfId="1276" priority="594">
      <formula>IF(RIGHT(TEXT(AQ691,"0.#"),1)=".",TRUE,FALSE)</formula>
    </cfRule>
  </conditionalFormatting>
  <conditionalFormatting sqref="AQ689">
    <cfRule type="expression" dxfId="1275" priority="591">
      <formula>IF(RIGHT(TEXT(AQ689,"0.#"),1)=".",FALSE,TRUE)</formula>
    </cfRule>
    <cfRule type="expression" dxfId="1274" priority="592">
      <formula>IF(RIGHT(TEXT(AQ689,"0.#"),1)=".",TRUE,FALSE)</formula>
    </cfRule>
  </conditionalFormatting>
  <conditionalFormatting sqref="AE694">
    <cfRule type="expression" dxfId="1273" priority="589">
      <formula>IF(RIGHT(TEXT(AE694,"0.#"),1)=".",FALSE,TRUE)</formula>
    </cfRule>
    <cfRule type="expression" dxfId="1272" priority="590">
      <formula>IF(RIGHT(TEXT(AE694,"0.#"),1)=".",TRUE,FALSE)</formula>
    </cfRule>
  </conditionalFormatting>
  <conditionalFormatting sqref="AM696">
    <cfRule type="expression" dxfId="1271" priority="579">
      <formula>IF(RIGHT(TEXT(AM696,"0.#"),1)=".",FALSE,TRUE)</formula>
    </cfRule>
    <cfRule type="expression" dxfId="1270" priority="580">
      <formula>IF(RIGHT(TEXT(AM696,"0.#"),1)=".",TRUE,FALSE)</formula>
    </cfRule>
  </conditionalFormatting>
  <conditionalFormatting sqref="AE695">
    <cfRule type="expression" dxfId="1269" priority="587">
      <formula>IF(RIGHT(TEXT(AE695,"0.#"),1)=".",FALSE,TRUE)</formula>
    </cfRule>
    <cfRule type="expression" dxfId="1268" priority="588">
      <formula>IF(RIGHT(TEXT(AE695,"0.#"),1)=".",TRUE,FALSE)</formula>
    </cfRule>
  </conditionalFormatting>
  <conditionalFormatting sqref="AE696">
    <cfRule type="expression" dxfId="1267" priority="585">
      <formula>IF(RIGHT(TEXT(AE696,"0.#"),1)=".",FALSE,TRUE)</formula>
    </cfRule>
    <cfRule type="expression" dxfId="1266" priority="586">
      <formula>IF(RIGHT(TEXT(AE696,"0.#"),1)=".",TRUE,FALSE)</formula>
    </cfRule>
  </conditionalFormatting>
  <conditionalFormatting sqref="AM694">
    <cfRule type="expression" dxfId="1265" priority="583">
      <formula>IF(RIGHT(TEXT(AM694,"0.#"),1)=".",FALSE,TRUE)</formula>
    </cfRule>
    <cfRule type="expression" dxfId="1264" priority="584">
      <formula>IF(RIGHT(TEXT(AM694,"0.#"),1)=".",TRUE,FALSE)</formula>
    </cfRule>
  </conditionalFormatting>
  <conditionalFormatting sqref="AM695">
    <cfRule type="expression" dxfId="1263" priority="581">
      <formula>IF(RIGHT(TEXT(AM695,"0.#"),1)=".",FALSE,TRUE)</formula>
    </cfRule>
    <cfRule type="expression" dxfId="1262" priority="582">
      <formula>IF(RIGHT(TEXT(AM695,"0.#"),1)=".",TRUE,FALSE)</formula>
    </cfRule>
  </conditionalFormatting>
  <conditionalFormatting sqref="AU694">
    <cfRule type="expression" dxfId="1261" priority="577">
      <formula>IF(RIGHT(TEXT(AU694,"0.#"),1)=".",FALSE,TRUE)</formula>
    </cfRule>
    <cfRule type="expression" dxfId="1260" priority="578">
      <formula>IF(RIGHT(TEXT(AU694,"0.#"),1)=".",TRUE,FALSE)</formula>
    </cfRule>
  </conditionalFormatting>
  <conditionalFormatting sqref="AU695">
    <cfRule type="expression" dxfId="1259" priority="575">
      <formula>IF(RIGHT(TEXT(AU695,"0.#"),1)=".",FALSE,TRUE)</formula>
    </cfRule>
    <cfRule type="expression" dxfId="1258" priority="576">
      <formula>IF(RIGHT(TEXT(AU695,"0.#"),1)=".",TRUE,FALSE)</formula>
    </cfRule>
  </conditionalFormatting>
  <conditionalFormatting sqref="AU696">
    <cfRule type="expression" dxfId="1257" priority="573">
      <formula>IF(RIGHT(TEXT(AU696,"0.#"),1)=".",FALSE,TRUE)</formula>
    </cfRule>
    <cfRule type="expression" dxfId="1256" priority="574">
      <formula>IF(RIGHT(TEXT(AU696,"0.#"),1)=".",TRUE,FALSE)</formula>
    </cfRule>
  </conditionalFormatting>
  <conditionalFormatting sqref="AI694">
    <cfRule type="expression" dxfId="1255" priority="571">
      <formula>IF(RIGHT(TEXT(AI694,"0.#"),1)=".",FALSE,TRUE)</formula>
    </cfRule>
    <cfRule type="expression" dxfId="1254" priority="572">
      <formula>IF(RIGHT(TEXT(AI694,"0.#"),1)=".",TRUE,FALSE)</formula>
    </cfRule>
  </conditionalFormatting>
  <conditionalFormatting sqref="AI695">
    <cfRule type="expression" dxfId="1253" priority="569">
      <formula>IF(RIGHT(TEXT(AI695,"0.#"),1)=".",FALSE,TRUE)</formula>
    </cfRule>
    <cfRule type="expression" dxfId="1252" priority="570">
      <formula>IF(RIGHT(TEXT(AI695,"0.#"),1)=".",TRUE,FALSE)</formula>
    </cfRule>
  </conditionalFormatting>
  <conditionalFormatting sqref="AQ695">
    <cfRule type="expression" dxfId="1251" priority="565">
      <formula>IF(RIGHT(TEXT(AQ695,"0.#"),1)=".",FALSE,TRUE)</formula>
    </cfRule>
    <cfRule type="expression" dxfId="1250" priority="566">
      <formula>IF(RIGHT(TEXT(AQ695,"0.#"),1)=".",TRUE,FALSE)</formula>
    </cfRule>
  </conditionalFormatting>
  <conditionalFormatting sqref="AQ696">
    <cfRule type="expression" dxfId="1249" priority="563">
      <formula>IF(RIGHT(TEXT(AQ696,"0.#"),1)=".",FALSE,TRUE)</formula>
    </cfRule>
    <cfRule type="expression" dxfId="1248" priority="564">
      <formula>IF(RIGHT(TEXT(AQ696,"0.#"),1)=".",TRUE,FALSE)</formula>
    </cfRule>
  </conditionalFormatting>
  <conditionalFormatting sqref="AU105">
    <cfRule type="expression" dxfId="1247" priority="551">
      <formula>IF(RIGHT(TEXT(AU105,"0.#"),1)=".",FALSE,TRUE)</formula>
    </cfRule>
    <cfRule type="expression" dxfId="1246" priority="552">
      <formula>IF(RIGHT(TEXT(AU105,"0.#"),1)=".",TRUE,FALSE)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AE458:AE460 AI458:AI460 AM458:AM460">
    <cfRule type="expression" dxfId="801" priority="101">
      <formula>IF(RIGHT(TEXT(AE458,"0.#"),1)=".",FALSE,TRUE)</formula>
    </cfRule>
    <cfRule type="expression" dxfId="800" priority="102">
      <formula>IF(RIGHT(TEXT(AE458,"0.#"),1)=".",TRUE,FALSE)</formula>
    </cfRule>
  </conditionalFormatting>
  <conditionalFormatting sqref="AU458:AU460">
    <cfRule type="expression" dxfId="799" priority="99">
      <formula>IF(RIGHT(TEXT(AU458,"0.#"),1)=".",FALSE,TRUE)</formula>
    </cfRule>
    <cfRule type="expression" dxfId="798" priority="100">
      <formula>IF(RIGHT(TEXT(AU458,"0.#"),1)=".",TRUE,FALSE)</formula>
    </cfRule>
  </conditionalFormatting>
  <conditionalFormatting sqref="AQ458:AQ460">
    <cfRule type="expression" dxfId="797" priority="97">
      <formula>IF(RIGHT(TEXT(AQ458,"0.#"),1)=".",FALSE,TRUE)</formula>
    </cfRule>
    <cfRule type="expression" dxfId="796" priority="98">
      <formula>IF(RIGHT(TEXT(AQ458,"0.#"),1)=".",TRUE,FALSE)</formula>
    </cfRule>
  </conditionalFormatting>
  <conditionalFormatting sqref="AE138:AE139 AU138:AU139 AI138:AI139 AM138:AM139 AQ138:AQ139">
    <cfRule type="expression" dxfId="795" priority="95">
      <formula>IF(RIGHT(TEXT(AE138,"0.#"),1)=".",FALSE,TRUE)</formula>
    </cfRule>
    <cfRule type="expression" dxfId="794" priority="96">
      <formula>IF(RIGHT(TEXT(AE138,"0.#"),1)=".",TRUE,FALSE)</formula>
    </cfRule>
  </conditionalFormatting>
  <conditionalFormatting sqref="AE194:AE195 AU194:AU195 AQ194:AQ195">
    <cfRule type="expression" dxfId="793" priority="93">
      <formula>IF(RIGHT(TEXT(AE194,"0.#"),1)=".",FALSE,TRUE)</formula>
    </cfRule>
    <cfRule type="expression" dxfId="792" priority="94">
      <formula>IF(RIGHT(TEXT(AE194,"0.#"),1)=".",TRUE,FALSE)</formula>
    </cfRule>
  </conditionalFormatting>
  <conditionalFormatting sqref="AE198:AE199 AU198:AU199 AQ198:AQ199">
    <cfRule type="expression" dxfId="791" priority="91">
      <formula>IF(RIGHT(TEXT(AE198,"0.#"),1)=".",FALSE,TRUE)</formula>
    </cfRule>
    <cfRule type="expression" dxfId="790" priority="92">
      <formula>IF(RIGHT(TEXT(AE198,"0.#"),1)=".",TRUE,FALSE)</formula>
    </cfRule>
  </conditionalFormatting>
  <conditionalFormatting sqref="Y783">
    <cfRule type="expression" dxfId="789" priority="89">
      <formula>IF(RIGHT(TEXT(Y783,"0.#"),1)=".",FALSE,TRUE)</formula>
    </cfRule>
    <cfRule type="expression" dxfId="788" priority="90">
      <formula>IF(RIGHT(TEXT(Y783,"0.#"),1)=".",TRUE,FALSE)</formula>
    </cfRule>
  </conditionalFormatting>
  <conditionalFormatting sqref="Y784 Y782">
    <cfRule type="expression" dxfId="787" priority="87">
      <formula>IF(RIGHT(TEXT(Y782,"0.#"),1)=".",FALSE,TRUE)</formula>
    </cfRule>
    <cfRule type="expression" dxfId="786" priority="88">
      <formula>IF(RIGHT(TEXT(Y782,"0.#"),1)=".",TRUE,FALSE)</formula>
    </cfRule>
  </conditionalFormatting>
  <conditionalFormatting sqref="AH838:AO838">
    <cfRule type="expression" dxfId="785" priority="83">
      <formula>IF(AND(AH838&gt;=0, RIGHT(TEXT(AH838,"0.#"),1)&lt;&gt;"."),TRUE,FALSE)</formula>
    </cfRule>
    <cfRule type="expression" dxfId="784" priority="84">
      <formula>IF(AND(AH838&gt;=0, RIGHT(TEXT(AH838,"0.#"),1)="."),TRUE,FALSE)</formula>
    </cfRule>
    <cfRule type="expression" dxfId="783" priority="85">
      <formula>IF(AND(AH838&lt;0, RIGHT(TEXT(AH838,"0.#"),1)&lt;&gt;"."),TRUE,FALSE)</formula>
    </cfRule>
    <cfRule type="expression" dxfId="782" priority="86">
      <formula>IF(AND(AH838&lt;0, RIGHT(TEXT(AH838,"0.#"),1)="."),TRUE,FALSE)</formula>
    </cfRule>
  </conditionalFormatting>
  <conditionalFormatting sqref="Y838">
    <cfRule type="expression" dxfId="781" priority="81">
      <formula>IF(RIGHT(TEXT(Y838,"0.#"),1)=".",FALSE,TRUE)</formula>
    </cfRule>
    <cfRule type="expression" dxfId="780" priority="82">
      <formula>IF(RIGHT(TEXT(Y838,"0.#"),1)=".",TRUE,FALSE)</formula>
    </cfRule>
  </conditionalFormatting>
  <conditionalFormatting sqref="Y871">
    <cfRule type="expression" dxfId="779" priority="77">
      <formula>IF(RIGHT(TEXT(Y871,"0.#"),1)=".",FALSE,TRUE)</formula>
    </cfRule>
    <cfRule type="expression" dxfId="778" priority="78">
      <formula>IF(RIGHT(TEXT(Y871,"0.#"),1)=".",TRUE,FALSE)</formula>
    </cfRule>
  </conditionalFormatting>
  <conditionalFormatting sqref="AL871:AO900">
    <cfRule type="expression" dxfId="777" priority="73">
      <formula>IF(AND(AL871&gt;=0, RIGHT(TEXT(AL871,"0.#"),1)&lt;&gt;"."),TRUE,FALSE)</formula>
    </cfRule>
    <cfRule type="expression" dxfId="776" priority="74">
      <formula>IF(AND(AL871&gt;=0, RIGHT(TEXT(AL871,"0.#"),1)="."),TRUE,FALSE)</formula>
    </cfRule>
    <cfRule type="expression" dxfId="775" priority="75">
      <formula>IF(AND(AL871&lt;0, RIGHT(TEXT(AL871,"0.#"),1)&lt;&gt;"."),TRUE,FALSE)</formula>
    </cfRule>
    <cfRule type="expression" dxfId="774" priority="76">
      <formula>IF(AND(AL871&lt;0, RIGHT(TEXT(AL871,"0.#"),1)="."),TRUE,FALSE)</formula>
    </cfRule>
  </conditionalFormatting>
  <conditionalFormatting sqref="Y872:Y900">
    <cfRule type="expression" dxfId="773" priority="79">
      <formula>IF(RIGHT(TEXT(Y872,"0.#"),1)=".",FALSE,TRUE)</formula>
    </cfRule>
    <cfRule type="expression" dxfId="772" priority="80">
      <formula>IF(RIGHT(TEXT(Y872,"0.#"),1)=".",TRUE,FALSE)</formula>
    </cfRule>
  </conditionalFormatting>
  <conditionalFormatting sqref="AL904:AO917">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Y904:Y917 Y933">
    <cfRule type="expression" dxfId="767" priority="67">
      <formula>IF(RIGHT(TEXT(Y904,"0.#"),1)=".",FALSE,TRUE)</formula>
    </cfRule>
    <cfRule type="expression" dxfId="766" priority="68">
      <formula>IF(RIGHT(TEXT(Y904,"0.#"),1)=".",TRUE,FALSE)</formula>
    </cfRule>
  </conditionalFormatting>
  <conditionalFormatting sqref="AL918:AO933">
    <cfRule type="expression" dxfId="765" priority="63">
      <formula>IF(AND(AL918&gt;=0, RIGHT(TEXT(AL918,"0.#"),1)&lt;&gt;"."),TRUE,FALSE)</formula>
    </cfRule>
    <cfRule type="expression" dxfId="764" priority="64">
      <formula>IF(AND(AL918&gt;=0, RIGHT(TEXT(AL918,"0.#"),1)="."),TRUE,FALSE)</formula>
    </cfRule>
    <cfRule type="expression" dxfId="763" priority="65">
      <formula>IF(AND(AL918&lt;0, RIGHT(TEXT(AL918,"0.#"),1)&lt;&gt;"."),TRUE,FALSE)</formula>
    </cfRule>
    <cfRule type="expression" dxfId="762" priority="66">
      <formula>IF(AND(AL918&lt;0, RIGHT(TEXT(AL918,"0.#"),1)="."),TRUE,FALSE)</formula>
    </cfRule>
  </conditionalFormatting>
  <conditionalFormatting sqref="Y918:Y932">
    <cfRule type="expression" dxfId="761" priority="61">
      <formula>IF(RIGHT(TEXT(Y918,"0.#"),1)=".",FALSE,TRUE)</formula>
    </cfRule>
    <cfRule type="expression" dxfId="760" priority="62">
      <formula>IF(RIGHT(TEXT(Y918,"0.#"),1)=".",TRUE,FALSE)</formula>
    </cfRule>
  </conditionalFormatting>
  <conditionalFormatting sqref="Y947:Y966">
    <cfRule type="expression" dxfId="759" priority="59">
      <formula>IF(RIGHT(TEXT(Y947,"0.#"),1)=".",FALSE,TRUE)</formula>
    </cfRule>
    <cfRule type="expression" dxfId="758" priority="60">
      <formula>IF(RIGHT(TEXT(Y947,"0.#"),1)=".",TRUE,FALSE)</formula>
    </cfRule>
  </conditionalFormatting>
  <conditionalFormatting sqref="AL947:AO966 AH965:AK965">
    <cfRule type="expression" dxfId="757" priority="55">
      <formula>IF(AND(AH947&gt;=0, RIGHT(TEXT(AH947,"0.#"),1)&lt;&gt;"."),TRUE,FALSE)</formula>
    </cfRule>
    <cfRule type="expression" dxfId="756" priority="56">
      <formula>IF(AND(AH947&gt;=0, RIGHT(TEXT(AH947,"0.#"),1)="."),TRUE,FALSE)</formula>
    </cfRule>
    <cfRule type="expression" dxfId="755" priority="57">
      <formula>IF(AND(AH947&lt;0, RIGHT(TEXT(AH947,"0.#"),1)&lt;&gt;"."),TRUE,FALSE)</formula>
    </cfRule>
    <cfRule type="expression" dxfId="754" priority="58">
      <formula>IF(AND(AH947&lt;0, RIGHT(TEXT(AH947,"0.#"),1)="."),TRUE,FALSE)</formula>
    </cfRule>
  </conditionalFormatting>
  <conditionalFormatting sqref="Y937">
    <cfRule type="expression" dxfId="753" priority="53">
      <formula>IF(RIGHT(TEXT(Y937,"0.#"),1)=".",FALSE,TRUE)</formula>
    </cfRule>
    <cfRule type="expression" dxfId="752" priority="54">
      <formula>IF(RIGHT(TEXT(Y937,"0.#"),1)=".",TRUE,FALSE)</formula>
    </cfRule>
  </conditionalFormatting>
  <conditionalFormatting sqref="AL937:AO937">
    <cfRule type="expression" dxfId="751" priority="49">
      <formula>IF(AND(AL937&gt;=0, RIGHT(TEXT(AL937,"0.#"),1)&lt;&gt;"."),TRUE,FALSE)</formula>
    </cfRule>
    <cfRule type="expression" dxfId="750" priority="50">
      <formula>IF(AND(AL937&gt;=0, RIGHT(TEXT(AL937,"0.#"),1)="."),TRUE,FALSE)</formula>
    </cfRule>
    <cfRule type="expression" dxfId="749" priority="51">
      <formula>IF(AND(AL937&lt;0, RIGHT(TEXT(AL937,"0.#"),1)&lt;&gt;"."),TRUE,FALSE)</formula>
    </cfRule>
    <cfRule type="expression" dxfId="748" priority="52">
      <formula>IF(AND(AL937&lt;0, RIGHT(TEXT(AL937,"0.#"),1)="."),TRUE,FALSE)</formula>
    </cfRule>
  </conditionalFormatting>
  <conditionalFormatting sqref="Y945:Y946">
    <cfRule type="expression" dxfId="747" priority="47">
      <formula>IF(RIGHT(TEXT(Y945,"0.#"),1)=".",FALSE,TRUE)</formula>
    </cfRule>
    <cfRule type="expression" dxfId="746" priority="48">
      <formula>IF(RIGHT(TEXT(Y945,"0.#"),1)=".",TRUE,FALSE)</formula>
    </cfRule>
  </conditionalFormatting>
  <conditionalFormatting sqref="AL938:AO946">
    <cfRule type="expression" dxfId="745" priority="43">
      <formula>IF(AND(AL938&gt;=0, RIGHT(TEXT(AL938,"0.#"),1)&lt;&gt;"."),TRUE,FALSE)</formula>
    </cfRule>
    <cfRule type="expression" dxfId="744" priority="44">
      <formula>IF(AND(AL938&gt;=0, RIGHT(TEXT(AL938,"0.#"),1)="."),TRUE,FALSE)</formula>
    </cfRule>
    <cfRule type="expression" dxfId="743" priority="45">
      <formula>IF(AND(AL938&lt;0, RIGHT(TEXT(AL938,"0.#"),1)&lt;&gt;"."),TRUE,FALSE)</formula>
    </cfRule>
    <cfRule type="expression" dxfId="742" priority="46">
      <formula>IF(AND(AL938&lt;0, RIGHT(TEXT(AL938,"0.#"),1)="."),TRUE,FALSE)</formula>
    </cfRule>
  </conditionalFormatting>
  <conditionalFormatting sqref="Y938:Y939">
    <cfRule type="expression" dxfId="741" priority="41">
      <formula>IF(RIGHT(TEXT(Y938,"0.#"),1)=".",FALSE,TRUE)</formula>
    </cfRule>
    <cfRule type="expression" dxfId="740" priority="42">
      <formula>IF(RIGHT(TEXT(Y938,"0.#"),1)=".",TRUE,FALSE)</formula>
    </cfRule>
  </conditionalFormatting>
  <conditionalFormatting sqref="Y940:Y944">
    <cfRule type="expression" dxfId="739" priority="39">
      <formula>IF(RIGHT(TEXT(Y940,"0.#"),1)=".",FALSE,TRUE)</formula>
    </cfRule>
    <cfRule type="expression" dxfId="738" priority="40">
      <formula>IF(RIGHT(TEXT(Y940,"0.#"),1)=".",TRUE,FALSE)</formula>
    </cfRule>
  </conditionalFormatting>
  <conditionalFormatting sqref="AQ101">
    <cfRule type="expression" dxfId="737" priority="37">
      <formula>IF(RIGHT(TEXT(AQ101,"0.#"),1)=".",FALSE,TRUE)</formula>
    </cfRule>
    <cfRule type="expression" dxfId="736" priority="38">
      <formula>IF(RIGHT(TEXT(AQ101,"0.#"),1)=".",TRUE,FALSE)</formula>
    </cfRule>
  </conditionalFormatting>
  <conditionalFormatting sqref="AQ104">
    <cfRule type="expression" dxfId="735" priority="35">
      <formula>IF(RIGHT(TEXT(AQ104,"0.#"),1)=".",FALSE,TRUE)</formula>
    </cfRule>
    <cfRule type="expression" dxfId="734" priority="36">
      <formula>IF(RIGHT(TEXT(AQ104,"0.#"),1)=".",TRUE,FALSE)</formula>
    </cfRule>
  </conditionalFormatting>
  <conditionalFormatting sqref="AQ107">
    <cfRule type="expression" dxfId="733" priority="33">
      <formula>IF(RIGHT(TEXT(AQ107,"0.#"),1)=".",FALSE,TRUE)</formula>
    </cfRule>
    <cfRule type="expression" dxfId="732" priority="34">
      <formula>IF(RIGHT(TEXT(AQ107,"0.#"),1)=".",TRUE,FALSE)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I194">
    <cfRule type="expression" dxfId="715" priority="15">
      <formula>IF(RIGHT(TEXT(AI194,"0.#"),1)=".",FALSE,TRUE)</formula>
    </cfRule>
    <cfRule type="expression" dxfId="714" priority="16">
      <formula>IF(RIGHT(TEXT(AI194,"0.#"),1)=".",TRUE,FALSE)</formula>
    </cfRule>
  </conditionalFormatting>
  <conditionalFormatting sqref="AI195">
    <cfRule type="expression" dxfId="713" priority="13">
      <formula>IF(RIGHT(TEXT(AI195,"0.#"),1)=".",FALSE,TRUE)</formula>
    </cfRule>
    <cfRule type="expression" dxfId="712" priority="14">
      <formula>IF(RIGHT(TEXT(AI195,"0.#"),1)=".",TRUE,FALSE)</formula>
    </cfRule>
  </conditionalFormatting>
  <conditionalFormatting sqref="AM194">
    <cfRule type="expression" dxfId="711" priority="11">
      <formula>IF(RIGHT(TEXT(AM194,"0.#"),1)=".",FALSE,TRUE)</formula>
    </cfRule>
    <cfRule type="expression" dxfId="710" priority="12">
      <formula>IF(RIGHT(TEXT(AM194,"0.#"),1)=".",TRUE,FALSE)</formula>
    </cfRule>
  </conditionalFormatting>
  <conditionalFormatting sqref="AM195">
    <cfRule type="expression" dxfId="709" priority="9">
      <formula>IF(RIGHT(TEXT(AM195,"0.#"),1)=".",FALSE,TRUE)</formula>
    </cfRule>
    <cfRule type="expression" dxfId="708" priority="10">
      <formula>IF(RIGHT(TEXT(AM195,"0.#"),1)=".",TRUE,FALSE)</formula>
    </cfRule>
  </conditionalFormatting>
  <conditionalFormatting sqref="AI198">
    <cfRule type="expression" dxfId="707" priority="7">
      <formula>IF(RIGHT(TEXT(AI198,"0.#"),1)=".",FALSE,TRUE)</formula>
    </cfRule>
    <cfRule type="expression" dxfId="706" priority="8">
      <formula>IF(RIGHT(TEXT(AI198,"0.#"),1)=".",TRUE,FALSE)</formula>
    </cfRule>
  </conditionalFormatting>
  <conditionalFormatting sqref="AI199">
    <cfRule type="expression" dxfId="705" priority="5">
      <formula>IF(RIGHT(TEXT(AI199,"0.#"),1)=".",FALSE,TRUE)</formula>
    </cfRule>
    <cfRule type="expression" dxfId="704" priority="6">
      <formula>IF(RIGHT(TEXT(AI199,"0.#"),1)=".",TRUE,FALSE)</formula>
    </cfRule>
  </conditionalFormatting>
  <conditionalFormatting sqref="AM198">
    <cfRule type="expression" dxfId="703" priority="3">
      <formula>IF(RIGHT(TEXT(AM198,"0.#"),1)=".",FALSE,TRUE)</formula>
    </cfRule>
    <cfRule type="expression" dxfId="702" priority="4">
      <formula>IF(RIGHT(TEXT(AM198,"0.#"),1)=".",TRUE,FALSE)</formula>
    </cfRule>
  </conditionalFormatting>
  <conditionalFormatting sqref="AM199">
    <cfRule type="expression" dxfId="701" priority="1">
      <formula>IF(RIGHT(TEXT(AM199,"0.#"),1)=".",FALSE,TRUE)</formula>
    </cfRule>
    <cfRule type="expression" dxfId="700" priority="2">
      <formula>IF(RIGHT(TEXT(AM199,"0.#"),1)=".",TRUE,FALSE)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16383" man="1"/>
    <brk id="429" max="16383" man="1"/>
    <brk id="714" max="16383" man="1"/>
    <brk id="779" max="16383" man="1"/>
    <brk id="110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628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628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327</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628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628</v>
      </c>
      <c r="R6" s="13" t="str">
        <f t="shared" si="3"/>
        <v>交付</v>
      </c>
      <c r="S6" s="13" t="str">
        <f t="shared" si="4"/>
        <v>交付</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328</v>
      </c>
      <c r="B10" s="15"/>
      <c r="C10" s="13" t="str">
        <f t="shared" si="0"/>
        <v/>
      </c>
      <c r="D10" s="13" t="str">
        <f t="shared" si="8"/>
        <v>科学技術・イノベーション</v>
      </c>
      <c r="F10" s="18" t="s">
        <v>117</v>
      </c>
      <c r="G10" s="17"/>
      <c r="H10" s="13" t="str">
        <f t="shared" si="1"/>
        <v/>
      </c>
      <c r="I10" s="13" t="str">
        <f t="shared" si="5"/>
        <v>一般会計</v>
      </c>
      <c r="K10" s="14" t="s">
        <v>332</v>
      </c>
      <c r="L10" s="15"/>
      <c r="M10" s="13" t="str">
        <f t="shared" si="2"/>
        <v/>
      </c>
      <c r="N10" s="13" t="str">
        <f t="shared" si="6"/>
        <v>文教及び科学振興</v>
      </c>
      <c r="O10" s="13"/>
      <c r="P10" s="13" t="str">
        <f>S8</f>
        <v>交付</v>
      </c>
      <c r="Q10" s="19"/>
      <c r="T10" s="13"/>
      <c r="W10" s="32" t="s">
        <v>156</v>
      </c>
      <c r="Y10" s="32" t="s">
        <v>440</v>
      </c>
      <c r="Z10" s="30"/>
      <c r="AA10" s="32" t="s">
        <v>534</v>
      </c>
      <c r="AB10" s="31"/>
      <c r="AC10" s="31"/>
      <c r="AD10" s="31"/>
      <c r="AE10" s="31"/>
      <c r="AF10" s="30"/>
      <c r="AG10" s="55" t="s">
        <v>361</v>
      </c>
      <c r="AK10" s="53" t="str">
        <f t="shared" si="7"/>
        <v>I</v>
      </c>
      <c r="AP10" s="53" t="s">
        <v>358</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10"/>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96" t="s">
        <v>350</v>
      </c>
      <c r="B2" s="497"/>
      <c r="C2" s="497"/>
      <c r="D2" s="497"/>
      <c r="E2" s="497"/>
      <c r="F2" s="498"/>
      <c r="G2" s="611" t="s">
        <v>146</v>
      </c>
      <c r="H2" s="532"/>
      <c r="I2" s="532"/>
      <c r="J2" s="532"/>
      <c r="K2" s="532"/>
      <c r="L2" s="532"/>
      <c r="M2" s="532"/>
      <c r="N2" s="532"/>
      <c r="O2" s="612"/>
      <c r="P2" s="531" t="s">
        <v>59</v>
      </c>
      <c r="Q2" s="532"/>
      <c r="R2" s="532"/>
      <c r="S2" s="532"/>
      <c r="T2" s="532"/>
      <c r="U2" s="532"/>
      <c r="V2" s="532"/>
      <c r="W2" s="532"/>
      <c r="X2" s="612"/>
      <c r="Y2" s="1150"/>
      <c r="Z2" s="935"/>
      <c r="AA2" s="936"/>
      <c r="AB2" s="1154" t="s">
        <v>11</v>
      </c>
      <c r="AC2" s="1155"/>
      <c r="AD2" s="1156"/>
      <c r="AE2" s="249" t="s">
        <v>391</v>
      </c>
      <c r="AF2" s="249"/>
      <c r="AG2" s="249"/>
      <c r="AH2" s="249"/>
      <c r="AI2" s="249" t="s">
        <v>389</v>
      </c>
      <c r="AJ2" s="249"/>
      <c r="AK2" s="249"/>
      <c r="AL2" s="249"/>
      <c r="AM2" s="249" t="s">
        <v>418</v>
      </c>
      <c r="AN2" s="249"/>
      <c r="AO2" s="249"/>
      <c r="AP2" s="243"/>
      <c r="AQ2" s="159" t="s">
        <v>235</v>
      </c>
      <c r="AR2" s="129"/>
      <c r="AS2" s="129"/>
      <c r="AT2" s="130"/>
      <c r="AU2" s="632" t="s">
        <v>134</v>
      </c>
      <c r="AV2" s="632"/>
      <c r="AW2" s="632"/>
      <c r="AX2" s="633"/>
    </row>
    <row r="3" spans="1:50" ht="18.75" customHeight="1" x14ac:dyDescent="0.15">
      <c r="A3" s="496"/>
      <c r="B3" s="497"/>
      <c r="C3" s="497"/>
      <c r="D3" s="497"/>
      <c r="E3" s="497"/>
      <c r="F3" s="498"/>
      <c r="G3" s="512"/>
      <c r="H3" s="494"/>
      <c r="I3" s="494"/>
      <c r="J3" s="494"/>
      <c r="K3" s="494"/>
      <c r="L3" s="494"/>
      <c r="M3" s="494"/>
      <c r="N3" s="494"/>
      <c r="O3" s="513"/>
      <c r="P3" s="534"/>
      <c r="Q3" s="494"/>
      <c r="R3" s="494"/>
      <c r="S3" s="494"/>
      <c r="T3" s="494"/>
      <c r="U3" s="494"/>
      <c r="V3" s="494"/>
      <c r="W3" s="494"/>
      <c r="X3" s="513"/>
      <c r="Y3" s="1151"/>
      <c r="Z3" s="1152"/>
      <c r="AA3" s="1153"/>
      <c r="AB3" s="1157"/>
      <c r="AC3" s="1158"/>
      <c r="AD3" s="1159"/>
      <c r="AE3" s="250"/>
      <c r="AF3" s="250"/>
      <c r="AG3" s="250"/>
      <c r="AH3" s="250"/>
      <c r="AI3" s="250"/>
      <c r="AJ3" s="250"/>
      <c r="AK3" s="250"/>
      <c r="AL3" s="250"/>
      <c r="AM3" s="250"/>
      <c r="AN3" s="250"/>
      <c r="AO3" s="250"/>
      <c r="AP3" s="246"/>
      <c r="AQ3" s="198"/>
      <c r="AR3" s="199"/>
      <c r="AS3" s="132" t="s">
        <v>236</v>
      </c>
      <c r="AT3" s="133"/>
      <c r="AU3" s="199"/>
      <c r="AV3" s="199"/>
      <c r="AW3" s="494" t="s">
        <v>181</v>
      </c>
      <c r="AX3" s="495"/>
    </row>
    <row r="4" spans="1:50" ht="22.5" customHeight="1" x14ac:dyDescent="0.15">
      <c r="A4" s="499"/>
      <c r="B4" s="497"/>
      <c r="C4" s="497"/>
      <c r="D4" s="497"/>
      <c r="E4" s="497"/>
      <c r="F4" s="498"/>
      <c r="G4" s="660"/>
      <c r="H4" s="1127"/>
      <c r="I4" s="1127"/>
      <c r="J4" s="1127"/>
      <c r="K4" s="1127"/>
      <c r="L4" s="1127"/>
      <c r="M4" s="1127"/>
      <c r="N4" s="1127"/>
      <c r="O4" s="1128"/>
      <c r="P4" s="104"/>
      <c r="Q4" s="1135"/>
      <c r="R4" s="1135"/>
      <c r="S4" s="1135"/>
      <c r="T4" s="1135"/>
      <c r="U4" s="1135"/>
      <c r="V4" s="1135"/>
      <c r="W4" s="1135"/>
      <c r="X4" s="1136"/>
      <c r="Y4" s="1145" t="s">
        <v>12</v>
      </c>
      <c r="Z4" s="1146"/>
      <c r="AA4" s="1147"/>
      <c r="AB4" s="560"/>
      <c r="AC4" s="1149"/>
      <c r="AD4" s="114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500"/>
      <c r="B5" s="501"/>
      <c r="C5" s="501"/>
      <c r="D5" s="501"/>
      <c r="E5" s="501"/>
      <c r="F5" s="502"/>
      <c r="G5" s="1129"/>
      <c r="H5" s="1130"/>
      <c r="I5" s="1130"/>
      <c r="J5" s="1130"/>
      <c r="K5" s="1130"/>
      <c r="L5" s="1130"/>
      <c r="M5" s="1130"/>
      <c r="N5" s="1130"/>
      <c r="O5" s="1131"/>
      <c r="P5" s="1137"/>
      <c r="Q5" s="1137"/>
      <c r="R5" s="1137"/>
      <c r="S5" s="1137"/>
      <c r="T5" s="1137"/>
      <c r="U5" s="1137"/>
      <c r="V5" s="1137"/>
      <c r="W5" s="1137"/>
      <c r="X5" s="1138"/>
      <c r="Y5" s="514" t="s">
        <v>54</v>
      </c>
      <c r="Z5" s="1142"/>
      <c r="AA5" s="1143"/>
      <c r="AB5" s="622"/>
      <c r="AC5" s="1148"/>
      <c r="AD5" s="114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500"/>
      <c r="B6" s="501"/>
      <c r="C6" s="501"/>
      <c r="D6" s="501"/>
      <c r="E6" s="501"/>
      <c r="F6" s="502"/>
      <c r="G6" s="1132"/>
      <c r="H6" s="1133"/>
      <c r="I6" s="1133"/>
      <c r="J6" s="1133"/>
      <c r="K6" s="1133"/>
      <c r="L6" s="1133"/>
      <c r="M6" s="1133"/>
      <c r="N6" s="1133"/>
      <c r="O6" s="1134"/>
      <c r="P6" s="1139"/>
      <c r="Q6" s="1139"/>
      <c r="R6" s="1139"/>
      <c r="S6" s="1139"/>
      <c r="T6" s="1139"/>
      <c r="U6" s="1139"/>
      <c r="V6" s="1139"/>
      <c r="W6" s="1139"/>
      <c r="X6" s="1140"/>
      <c r="Y6" s="1141" t="s">
        <v>13</v>
      </c>
      <c r="Z6" s="1142"/>
      <c r="AA6" s="1143"/>
      <c r="AB6" s="692" t="s">
        <v>182</v>
      </c>
      <c r="AC6" s="1144"/>
      <c r="AD6" s="114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96" t="s">
        <v>350</v>
      </c>
      <c r="B9" s="497"/>
      <c r="C9" s="497"/>
      <c r="D9" s="497"/>
      <c r="E9" s="497"/>
      <c r="F9" s="498"/>
      <c r="G9" s="611" t="s">
        <v>146</v>
      </c>
      <c r="H9" s="532"/>
      <c r="I9" s="532"/>
      <c r="J9" s="532"/>
      <c r="K9" s="532"/>
      <c r="L9" s="532"/>
      <c r="M9" s="532"/>
      <c r="N9" s="532"/>
      <c r="O9" s="612"/>
      <c r="P9" s="531" t="s">
        <v>59</v>
      </c>
      <c r="Q9" s="532"/>
      <c r="R9" s="532"/>
      <c r="S9" s="532"/>
      <c r="T9" s="532"/>
      <c r="U9" s="532"/>
      <c r="V9" s="532"/>
      <c r="W9" s="532"/>
      <c r="X9" s="612"/>
      <c r="Y9" s="1150"/>
      <c r="Z9" s="935"/>
      <c r="AA9" s="936"/>
      <c r="AB9" s="1154" t="s">
        <v>11</v>
      </c>
      <c r="AC9" s="1155"/>
      <c r="AD9" s="1156"/>
      <c r="AE9" s="249" t="s">
        <v>391</v>
      </c>
      <c r="AF9" s="249"/>
      <c r="AG9" s="249"/>
      <c r="AH9" s="249"/>
      <c r="AI9" s="249" t="s">
        <v>389</v>
      </c>
      <c r="AJ9" s="249"/>
      <c r="AK9" s="249"/>
      <c r="AL9" s="249"/>
      <c r="AM9" s="249" t="s">
        <v>418</v>
      </c>
      <c r="AN9" s="249"/>
      <c r="AO9" s="249"/>
      <c r="AP9" s="243"/>
      <c r="AQ9" s="159" t="s">
        <v>235</v>
      </c>
      <c r="AR9" s="129"/>
      <c r="AS9" s="129"/>
      <c r="AT9" s="130"/>
      <c r="AU9" s="632" t="s">
        <v>134</v>
      </c>
      <c r="AV9" s="632"/>
      <c r="AW9" s="632"/>
      <c r="AX9" s="633"/>
    </row>
    <row r="10" spans="1:50" ht="18.75" customHeight="1" x14ac:dyDescent="0.15">
      <c r="A10" s="496"/>
      <c r="B10" s="497"/>
      <c r="C10" s="497"/>
      <c r="D10" s="497"/>
      <c r="E10" s="497"/>
      <c r="F10" s="498"/>
      <c r="G10" s="512"/>
      <c r="H10" s="494"/>
      <c r="I10" s="494"/>
      <c r="J10" s="494"/>
      <c r="K10" s="494"/>
      <c r="L10" s="494"/>
      <c r="M10" s="494"/>
      <c r="N10" s="494"/>
      <c r="O10" s="513"/>
      <c r="P10" s="534"/>
      <c r="Q10" s="494"/>
      <c r="R10" s="494"/>
      <c r="S10" s="494"/>
      <c r="T10" s="494"/>
      <c r="U10" s="494"/>
      <c r="V10" s="494"/>
      <c r="W10" s="494"/>
      <c r="X10" s="513"/>
      <c r="Y10" s="1151"/>
      <c r="Z10" s="1152"/>
      <c r="AA10" s="1153"/>
      <c r="AB10" s="1157"/>
      <c r="AC10" s="1158"/>
      <c r="AD10" s="1159"/>
      <c r="AE10" s="250"/>
      <c r="AF10" s="250"/>
      <c r="AG10" s="250"/>
      <c r="AH10" s="250"/>
      <c r="AI10" s="250"/>
      <c r="AJ10" s="250"/>
      <c r="AK10" s="250"/>
      <c r="AL10" s="250"/>
      <c r="AM10" s="250"/>
      <c r="AN10" s="250"/>
      <c r="AO10" s="250"/>
      <c r="AP10" s="246"/>
      <c r="AQ10" s="198"/>
      <c r="AR10" s="199"/>
      <c r="AS10" s="132" t="s">
        <v>236</v>
      </c>
      <c r="AT10" s="133"/>
      <c r="AU10" s="199"/>
      <c r="AV10" s="199"/>
      <c r="AW10" s="494" t="s">
        <v>181</v>
      </c>
      <c r="AX10" s="495"/>
    </row>
    <row r="11" spans="1:50" ht="22.5" customHeight="1" x14ac:dyDescent="0.15">
      <c r="A11" s="499"/>
      <c r="B11" s="497"/>
      <c r="C11" s="497"/>
      <c r="D11" s="497"/>
      <c r="E11" s="497"/>
      <c r="F11" s="498"/>
      <c r="G11" s="660"/>
      <c r="H11" s="1127"/>
      <c r="I11" s="1127"/>
      <c r="J11" s="1127"/>
      <c r="K11" s="1127"/>
      <c r="L11" s="1127"/>
      <c r="M11" s="1127"/>
      <c r="N11" s="1127"/>
      <c r="O11" s="1128"/>
      <c r="P11" s="104"/>
      <c r="Q11" s="1135"/>
      <c r="R11" s="1135"/>
      <c r="S11" s="1135"/>
      <c r="T11" s="1135"/>
      <c r="U11" s="1135"/>
      <c r="V11" s="1135"/>
      <c r="W11" s="1135"/>
      <c r="X11" s="1136"/>
      <c r="Y11" s="1145" t="s">
        <v>12</v>
      </c>
      <c r="Z11" s="1146"/>
      <c r="AA11" s="1147"/>
      <c r="AB11" s="560"/>
      <c r="AC11" s="1149"/>
      <c r="AD11" s="114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500"/>
      <c r="B12" s="501"/>
      <c r="C12" s="501"/>
      <c r="D12" s="501"/>
      <c r="E12" s="501"/>
      <c r="F12" s="502"/>
      <c r="G12" s="1129"/>
      <c r="H12" s="1130"/>
      <c r="I12" s="1130"/>
      <c r="J12" s="1130"/>
      <c r="K12" s="1130"/>
      <c r="L12" s="1130"/>
      <c r="M12" s="1130"/>
      <c r="N12" s="1130"/>
      <c r="O12" s="1131"/>
      <c r="P12" s="1137"/>
      <c r="Q12" s="1137"/>
      <c r="R12" s="1137"/>
      <c r="S12" s="1137"/>
      <c r="T12" s="1137"/>
      <c r="U12" s="1137"/>
      <c r="V12" s="1137"/>
      <c r="W12" s="1137"/>
      <c r="X12" s="1138"/>
      <c r="Y12" s="514" t="s">
        <v>54</v>
      </c>
      <c r="Z12" s="1142"/>
      <c r="AA12" s="1143"/>
      <c r="AB12" s="622"/>
      <c r="AC12" s="1148"/>
      <c r="AD12" s="114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503"/>
      <c r="B13" s="504"/>
      <c r="C13" s="504"/>
      <c r="D13" s="504"/>
      <c r="E13" s="504"/>
      <c r="F13" s="505"/>
      <c r="G13" s="1132"/>
      <c r="H13" s="1133"/>
      <c r="I13" s="1133"/>
      <c r="J13" s="1133"/>
      <c r="K13" s="1133"/>
      <c r="L13" s="1133"/>
      <c r="M13" s="1133"/>
      <c r="N13" s="1133"/>
      <c r="O13" s="1134"/>
      <c r="P13" s="1139"/>
      <c r="Q13" s="1139"/>
      <c r="R13" s="1139"/>
      <c r="S13" s="1139"/>
      <c r="T13" s="1139"/>
      <c r="U13" s="1139"/>
      <c r="V13" s="1139"/>
      <c r="W13" s="1139"/>
      <c r="X13" s="1140"/>
      <c r="Y13" s="1141" t="s">
        <v>13</v>
      </c>
      <c r="Z13" s="1142"/>
      <c r="AA13" s="1143"/>
      <c r="AB13" s="692" t="s">
        <v>182</v>
      </c>
      <c r="AC13" s="1144"/>
      <c r="AD13" s="114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96" t="s">
        <v>350</v>
      </c>
      <c r="B16" s="497"/>
      <c r="C16" s="497"/>
      <c r="D16" s="497"/>
      <c r="E16" s="497"/>
      <c r="F16" s="498"/>
      <c r="G16" s="611" t="s">
        <v>146</v>
      </c>
      <c r="H16" s="532"/>
      <c r="I16" s="532"/>
      <c r="J16" s="532"/>
      <c r="K16" s="532"/>
      <c r="L16" s="532"/>
      <c r="M16" s="532"/>
      <c r="N16" s="532"/>
      <c r="O16" s="612"/>
      <c r="P16" s="531" t="s">
        <v>59</v>
      </c>
      <c r="Q16" s="532"/>
      <c r="R16" s="532"/>
      <c r="S16" s="532"/>
      <c r="T16" s="532"/>
      <c r="U16" s="532"/>
      <c r="V16" s="532"/>
      <c r="W16" s="532"/>
      <c r="X16" s="612"/>
      <c r="Y16" s="1150"/>
      <c r="Z16" s="935"/>
      <c r="AA16" s="936"/>
      <c r="AB16" s="1154" t="s">
        <v>11</v>
      </c>
      <c r="AC16" s="1155"/>
      <c r="AD16" s="1156"/>
      <c r="AE16" s="249" t="s">
        <v>391</v>
      </c>
      <c r="AF16" s="249"/>
      <c r="AG16" s="249"/>
      <c r="AH16" s="249"/>
      <c r="AI16" s="249" t="s">
        <v>389</v>
      </c>
      <c r="AJ16" s="249"/>
      <c r="AK16" s="249"/>
      <c r="AL16" s="249"/>
      <c r="AM16" s="249" t="s">
        <v>418</v>
      </c>
      <c r="AN16" s="249"/>
      <c r="AO16" s="249"/>
      <c r="AP16" s="243"/>
      <c r="AQ16" s="159" t="s">
        <v>235</v>
      </c>
      <c r="AR16" s="129"/>
      <c r="AS16" s="129"/>
      <c r="AT16" s="130"/>
      <c r="AU16" s="632" t="s">
        <v>134</v>
      </c>
      <c r="AV16" s="632"/>
      <c r="AW16" s="632"/>
      <c r="AX16" s="633"/>
    </row>
    <row r="17" spans="1:50" ht="18.75" customHeight="1" x14ac:dyDescent="0.15">
      <c r="A17" s="496"/>
      <c r="B17" s="497"/>
      <c r="C17" s="497"/>
      <c r="D17" s="497"/>
      <c r="E17" s="497"/>
      <c r="F17" s="498"/>
      <c r="G17" s="512"/>
      <c r="H17" s="494"/>
      <c r="I17" s="494"/>
      <c r="J17" s="494"/>
      <c r="K17" s="494"/>
      <c r="L17" s="494"/>
      <c r="M17" s="494"/>
      <c r="N17" s="494"/>
      <c r="O17" s="513"/>
      <c r="P17" s="534"/>
      <c r="Q17" s="494"/>
      <c r="R17" s="494"/>
      <c r="S17" s="494"/>
      <c r="T17" s="494"/>
      <c r="U17" s="494"/>
      <c r="V17" s="494"/>
      <c r="W17" s="494"/>
      <c r="X17" s="513"/>
      <c r="Y17" s="1151"/>
      <c r="Z17" s="1152"/>
      <c r="AA17" s="1153"/>
      <c r="AB17" s="1157"/>
      <c r="AC17" s="1158"/>
      <c r="AD17" s="1159"/>
      <c r="AE17" s="250"/>
      <c r="AF17" s="250"/>
      <c r="AG17" s="250"/>
      <c r="AH17" s="250"/>
      <c r="AI17" s="250"/>
      <c r="AJ17" s="250"/>
      <c r="AK17" s="250"/>
      <c r="AL17" s="250"/>
      <c r="AM17" s="250"/>
      <c r="AN17" s="250"/>
      <c r="AO17" s="250"/>
      <c r="AP17" s="246"/>
      <c r="AQ17" s="198"/>
      <c r="AR17" s="199"/>
      <c r="AS17" s="132" t="s">
        <v>236</v>
      </c>
      <c r="AT17" s="133"/>
      <c r="AU17" s="199"/>
      <c r="AV17" s="199"/>
      <c r="AW17" s="494" t="s">
        <v>181</v>
      </c>
      <c r="AX17" s="495"/>
    </row>
    <row r="18" spans="1:50" ht="22.5" customHeight="1" x14ac:dyDescent="0.15">
      <c r="A18" s="499"/>
      <c r="B18" s="497"/>
      <c r="C18" s="497"/>
      <c r="D18" s="497"/>
      <c r="E18" s="497"/>
      <c r="F18" s="498"/>
      <c r="G18" s="660"/>
      <c r="H18" s="1127"/>
      <c r="I18" s="1127"/>
      <c r="J18" s="1127"/>
      <c r="K18" s="1127"/>
      <c r="L18" s="1127"/>
      <c r="M18" s="1127"/>
      <c r="N18" s="1127"/>
      <c r="O18" s="1128"/>
      <c r="P18" s="104"/>
      <c r="Q18" s="1135"/>
      <c r="R18" s="1135"/>
      <c r="S18" s="1135"/>
      <c r="T18" s="1135"/>
      <c r="U18" s="1135"/>
      <c r="V18" s="1135"/>
      <c r="W18" s="1135"/>
      <c r="X18" s="1136"/>
      <c r="Y18" s="1145" t="s">
        <v>12</v>
      </c>
      <c r="Z18" s="1146"/>
      <c r="AA18" s="1147"/>
      <c r="AB18" s="560"/>
      <c r="AC18" s="1149"/>
      <c r="AD18" s="114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500"/>
      <c r="B19" s="501"/>
      <c r="C19" s="501"/>
      <c r="D19" s="501"/>
      <c r="E19" s="501"/>
      <c r="F19" s="502"/>
      <c r="G19" s="1129"/>
      <c r="H19" s="1130"/>
      <c r="I19" s="1130"/>
      <c r="J19" s="1130"/>
      <c r="K19" s="1130"/>
      <c r="L19" s="1130"/>
      <c r="M19" s="1130"/>
      <c r="N19" s="1130"/>
      <c r="O19" s="1131"/>
      <c r="P19" s="1137"/>
      <c r="Q19" s="1137"/>
      <c r="R19" s="1137"/>
      <c r="S19" s="1137"/>
      <c r="T19" s="1137"/>
      <c r="U19" s="1137"/>
      <c r="V19" s="1137"/>
      <c r="W19" s="1137"/>
      <c r="X19" s="1138"/>
      <c r="Y19" s="514" t="s">
        <v>54</v>
      </c>
      <c r="Z19" s="1142"/>
      <c r="AA19" s="1143"/>
      <c r="AB19" s="622"/>
      <c r="AC19" s="1148"/>
      <c r="AD19" s="114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503"/>
      <c r="B20" s="504"/>
      <c r="C20" s="504"/>
      <c r="D20" s="504"/>
      <c r="E20" s="504"/>
      <c r="F20" s="505"/>
      <c r="G20" s="1132"/>
      <c r="H20" s="1133"/>
      <c r="I20" s="1133"/>
      <c r="J20" s="1133"/>
      <c r="K20" s="1133"/>
      <c r="L20" s="1133"/>
      <c r="M20" s="1133"/>
      <c r="N20" s="1133"/>
      <c r="O20" s="1134"/>
      <c r="P20" s="1139"/>
      <c r="Q20" s="1139"/>
      <c r="R20" s="1139"/>
      <c r="S20" s="1139"/>
      <c r="T20" s="1139"/>
      <c r="U20" s="1139"/>
      <c r="V20" s="1139"/>
      <c r="W20" s="1139"/>
      <c r="X20" s="1140"/>
      <c r="Y20" s="1141" t="s">
        <v>13</v>
      </c>
      <c r="Z20" s="1142"/>
      <c r="AA20" s="1143"/>
      <c r="AB20" s="692" t="s">
        <v>182</v>
      </c>
      <c r="AC20" s="1144"/>
      <c r="AD20" s="114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96" t="s">
        <v>350</v>
      </c>
      <c r="B23" s="497"/>
      <c r="C23" s="497"/>
      <c r="D23" s="497"/>
      <c r="E23" s="497"/>
      <c r="F23" s="498"/>
      <c r="G23" s="611" t="s">
        <v>146</v>
      </c>
      <c r="H23" s="532"/>
      <c r="I23" s="532"/>
      <c r="J23" s="532"/>
      <c r="K23" s="532"/>
      <c r="L23" s="532"/>
      <c r="M23" s="532"/>
      <c r="N23" s="532"/>
      <c r="O23" s="612"/>
      <c r="P23" s="531" t="s">
        <v>59</v>
      </c>
      <c r="Q23" s="532"/>
      <c r="R23" s="532"/>
      <c r="S23" s="532"/>
      <c r="T23" s="532"/>
      <c r="U23" s="532"/>
      <c r="V23" s="532"/>
      <c r="W23" s="532"/>
      <c r="X23" s="612"/>
      <c r="Y23" s="1150"/>
      <c r="Z23" s="935"/>
      <c r="AA23" s="936"/>
      <c r="AB23" s="1154" t="s">
        <v>11</v>
      </c>
      <c r="AC23" s="1155"/>
      <c r="AD23" s="1156"/>
      <c r="AE23" s="249" t="s">
        <v>391</v>
      </c>
      <c r="AF23" s="249"/>
      <c r="AG23" s="249"/>
      <c r="AH23" s="249"/>
      <c r="AI23" s="249" t="s">
        <v>389</v>
      </c>
      <c r="AJ23" s="249"/>
      <c r="AK23" s="249"/>
      <c r="AL23" s="249"/>
      <c r="AM23" s="249" t="s">
        <v>418</v>
      </c>
      <c r="AN23" s="249"/>
      <c r="AO23" s="249"/>
      <c r="AP23" s="243"/>
      <c r="AQ23" s="159" t="s">
        <v>235</v>
      </c>
      <c r="AR23" s="129"/>
      <c r="AS23" s="129"/>
      <c r="AT23" s="130"/>
      <c r="AU23" s="632" t="s">
        <v>134</v>
      </c>
      <c r="AV23" s="632"/>
      <c r="AW23" s="632"/>
      <c r="AX23" s="633"/>
    </row>
    <row r="24" spans="1:50" ht="18.75" customHeight="1" x14ac:dyDescent="0.15">
      <c r="A24" s="496"/>
      <c r="B24" s="497"/>
      <c r="C24" s="497"/>
      <c r="D24" s="497"/>
      <c r="E24" s="497"/>
      <c r="F24" s="498"/>
      <c r="G24" s="512"/>
      <c r="H24" s="494"/>
      <c r="I24" s="494"/>
      <c r="J24" s="494"/>
      <c r="K24" s="494"/>
      <c r="L24" s="494"/>
      <c r="M24" s="494"/>
      <c r="N24" s="494"/>
      <c r="O24" s="513"/>
      <c r="P24" s="534"/>
      <c r="Q24" s="494"/>
      <c r="R24" s="494"/>
      <c r="S24" s="494"/>
      <c r="T24" s="494"/>
      <c r="U24" s="494"/>
      <c r="V24" s="494"/>
      <c r="W24" s="494"/>
      <c r="X24" s="513"/>
      <c r="Y24" s="1151"/>
      <c r="Z24" s="1152"/>
      <c r="AA24" s="1153"/>
      <c r="AB24" s="1157"/>
      <c r="AC24" s="1158"/>
      <c r="AD24" s="1159"/>
      <c r="AE24" s="250"/>
      <c r="AF24" s="250"/>
      <c r="AG24" s="250"/>
      <c r="AH24" s="250"/>
      <c r="AI24" s="250"/>
      <c r="AJ24" s="250"/>
      <c r="AK24" s="250"/>
      <c r="AL24" s="250"/>
      <c r="AM24" s="250"/>
      <c r="AN24" s="250"/>
      <c r="AO24" s="250"/>
      <c r="AP24" s="246"/>
      <c r="AQ24" s="198"/>
      <c r="AR24" s="199"/>
      <c r="AS24" s="132" t="s">
        <v>236</v>
      </c>
      <c r="AT24" s="133"/>
      <c r="AU24" s="199"/>
      <c r="AV24" s="199"/>
      <c r="AW24" s="494" t="s">
        <v>181</v>
      </c>
      <c r="AX24" s="495"/>
    </row>
    <row r="25" spans="1:50" ht="22.5" customHeight="1" x14ac:dyDescent="0.15">
      <c r="A25" s="499"/>
      <c r="B25" s="497"/>
      <c r="C25" s="497"/>
      <c r="D25" s="497"/>
      <c r="E25" s="497"/>
      <c r="F25" s="498"/>
      <c r="G25" s="660"/>
      <c r="H25" s="1127"/>
      <c r="I25" s="1127"/>
      <c r="J25" s="1127"/>
      <c r="K25" s="1127"/>
      <c r="L25" s="1127"/>
      <c r="M25" s="1127"/>
      <c r="N25" s="1127"/>
      <c r="O25" s="1128"/>
      <c r="P25" s="104"/>
      <c r="Q25" s="1135"/>
      <c r="R25" s="1135"/>
      <c r="S25" s="1135"/>
      <c r="T25" s="1135"/>
      <c r="U25" s="1135"/>
      <c r="V25" s="1135"/>
      <c r="W25" s="1135"/>
      <c r="X25" s="1136"/>
      <c r="Y25" s="1145" t="s">
        <v>12</v>
      </c>
      <c r="Z25" s="1146"/>
      <c r="AA25" s="1147"/>
      <c r="AB25" s="560"/>
      <c r="AC25" s="1149"/>
      <c r="AD25" s="114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500"/>
      <c r="B26" s="501"/>
      <c r="C26" s="501"/>
      <c r="D26" s="501"/>
      <c r="E26" s="501"/>
      <c r="F26" s="502"/>
      <c r="G26" s="1129"/>
      <c r="H26" s="1130"/>
      <c r="I26" s="1130"/>
      <c r="J26" s="1130"/>
      <c r="K26" s="1130"/>
      <c r="L26" s="1130"/>
      <c r="M26" s="1130"/>
      <c r="N26" s="1130"/>
      <c r="O26" s="1131"/>
      <c r="P26" s="1137"/>
      <c r="Q26" s="1137"/>
      <c r="R26" s="1137"/>
      <c r="S26" s="1137"/>
      <c r="T26" s="1137"/>
      <c r="U26" s="1137"/>
      <c r="V26" s="1137"/>
      <c r="W26" s="1137"/>
      <c r="X26" s="1138"/>
      <c r="Y26" s="514" t="s">
        <v>54</v>
      </c>
      <c r="Z26" s="1142"/>
      <c r="AA26" s="1143"/>
      <c r="AB26" s="622"/>
      <c r="AC26" s="1148"/>
      <c r="AD26" s="114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503"/>
      <c r="B27" s="504"/>
      <c r="C27" s="504"/>
      <c r="D27" s="504"/>
      <c r="E27" s="504"/>
      <c r="F27" s="505"/>
      <c r="G27" s="1132"/>
      <c r="H27" s="1133"/>
      <c r="I27" s="1133"/>
      <c r="J27" s="1133"/>
      <c r="K27" s="1133"/>
      <c r="L27" s="1133"/>
      <c r="M27" s="1133"/>
      <c r="N27" s="1133"/>
      <c r="O27" s="1134"/>
      <c r="P27" s="1139"/>
      <c r="Q27" s="1139"/>
      <c r="R27" s="1139"/>
      <c r="S27" s="1139"/>
      <c r="T27" s="1139"/>
      <c r="U27" s="1139"/>
      <c r="V27" s="1139"/>
      <c r="W27" s="1139"/>
      <c r="X27" s="1140"/>
      <c r="Y27" s="1141" t="s">
        <v>13</v>
      </c>
      <c r="Z27" s="1142"/>
      <c r="AA27" s="1143"/>
      <c r="AB27" s="692" t="s">
        <v>182</v>
      </c>
      <c r="AC27" s="1144"/>
      <c r="AD27" s="114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96" t="s">
        <v>350</v>
      </c>
      <c r="B30" s="497"/>
      <c r="C30" s="497"/>
      <c r="D30" s="497"/>
      <c r="E30" s="497"/>
      <c r="F30" s="498"/>
      <c r="G30" s="611" t="s">
        <v>146</v>
      </c>
      <c r="H30" s="532"/>
      <c r="I30" s="532"/>
      <c r="J30" s="532"/>
      <c r="K30" s="532"/>
      <c r="L30" s="532"/>
      <c r="M30" s="532"/>
      <c r="N30" s="532"/>
      <c r="O30" s="612"/>
      <c r="P30" s="531" t="s">
        <v>59</v>
      </c>
      <c r="Q30" s="532"/>
      <c r="R30" s="532"/>
      <c r="S30" s="532"/>
      <c r="T30" s="532"/>
      <c r="U30" s="532"/>
      <c r="V30" s="532"/>
      <c r="W30" s="532"/>
      <c r="X30" s="612"/>
      <c r="Y30" s="1150"/>
      <c r="Z30" s="935"/>
      <c r="AA30" s="936"/>
      <c r="AB30" s="1154" t="s">
        <v>11</v>
      </c>
      <c r="AC30" s="1155"/>
      <c r="AD30" s="1156"/>
      <c r="AE30" s="249" t="s">
        <v>391</v>
      </c>
      <c r="AF30" s="249"/>
      <c r="AG30" s="249"/>
      <c r="AH30" s="249"/>
      <c r="AI30" s="249" t="s">
        <v>389</v>
      </c>
      <c r="AJ30" s="249"/>
      <c r="AK30" s="249"/>
      <c r="AL30" s="249"/>
      <c r="AM30" s="249" t="s">
        <v>418</v>
      </c>
      <c r="AN30" s="249"/>
      <c r="AO30" s="249"/>
      <c r="AP30" s="243"/>
      <c r="AQ30" s="159" t="s">
        <v>235</v>
      </c>
      <c r="AR30" s="129"/>
      <c r="AS30" s="129"/>
      <c r="AT30" s="130"/>
      <c r="AU30" s="632" t="s">
        <v>134</v>
      </c>
      <c r="AV30" s="632"/>
      <c r="AW30" s="632"/>
      <c r="AX30" s="633"/>
    </row>
    <row r="31" spans="1:50" ht="18.75" customHeight="1" x14ac:dyDescent="0.15">
      <c r="A31" s="496"/>
      <c r="B31" s="497"/>
      <c r="C31" s="497"/>
      <c r="D31" s="497"/>
      <c r="E31" s="497"/>
      <c r="F31" s="498"/>
      <c r="G31" s="512"/>
      <c r="H31" s="494"/>
      <c r="I31" s="494"/>
      <c r="J31" s="494"/>
      <c r="K31" s="494"/>
      <c r="L31" s="494"/>
      <c r="M31" s="494"/>
      <c r="N31" s="494"/>
      <c r="O31" s="513"/>
      <c r="P31" s="534"/>
      <c r="Q31" s="494"/>
      <c r="R31" s="494"/>
      <c r="S31" s="494"/>
      <c r="T31" s="494"/>
      <c r="U31" s="494"/>
      <c r="V31" s="494"/>
      <c r="W31" s="494"/>
      <c r="X31" s="513"/>
      <c r="Y31" s="1151"/>
      <c r="Z31" s="1152"/>
      <c r="AA31" s="1153"/>
      <c r="AB31" s="1157"/>
      <c r="AC31" s="1158"/>
      <c r="AD31" s="1159"/>
      <c r="AE31" s="250"/>
      <c r="AF31" s="250"/>
      <c r="AG31" s="250"/>
      <c r="AH31" s="250"/>
      <c r="AI31" s="250"/>
      <c r="AJ31" s="250"/>
      <c r="AK31" s="250"/>
      <c r="AL31" s="250"/>
      <c r="AM31" s="250"/>
      <c r="AN31" s="250"/>
      <c r="AO31" s="250"/>
      <c r="AP31" s="246"/>
      <c r="AQ31" s="198"/>
      <c r="AR31" s="199"/>
      <c r="AS31" s="132" t="s">
        <v>236</v>
      </c>
      <c r="AT31" s="133"/>
      <c r="AU31" s="199"/>
      <c r="AV31" s="199"/>
      <c r="AW31" s="494" t="s">
        <v>181</v>
      </c>
      <c r="AX31" s="495"/>
    </row>
    <row r="32" spans="1:50" ht="22.5" customHeight="1" x14ac:dyDescent="0.15">
      <c r="A32" s="499"/>
      <c r="B32" s="497"/>
      <c r="C32" s="497"/>
      <c r="D32" s="497"/>
      <c r="E32" s="497"/>
      <c r="F32" s="498"/>
      <c r="G32" s="660"/>
      <c r="H32" s="1127"/>
      <c r="I32" s="1127"/>
      <c r="J32" s="1127"/>
      <c r="K32" s="1127"/>
      <c r="L32" s="1127"/>
      <c r="M32" s="1127"/>
      <c r="N32" s="1127"/>
      <c r="O32" s="1128"/>
      <c r="P32" s="104"/>
      <c r="Q32" s="1135"/>
      <c r="R32" s="1135"/>
      <c r="S32" s="1135"/>
      <c r="T32" s="1135"/>
      <c r="U32" s="1135"/>
      <c r="V32" s="1135"/>
      <c r="W32" s="1135"/>
      <c r="X32" s="1136"/>
      <c r="Y32" s="1145" t="s">
        <v>12</v>
      </c>
      <c r="Z32" s="1146"/>
      <c r="AA32" s="1147"/>
      <c r="AB32" s="560"/>
      <c r="AC32" s="1149"/>
      <c r="AD32" s="114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500"/>
      <c r="B33" s="501"/>
      <c r="C33" s="501"/>
      <c r="D33" s="501"/>
      <c r="E33" s="501"/>
      <c r="F33" s="502"/>
      <c r="G33" s="1129"/>
      <c r="H33" s="1130"/>
      <c r="I33" s="1130"/>
      <c r="J33" s="1130"/>
      <c r="K33" s="1130"/>
      <c r="L33" s="1130"/>
      <c r="M33" s="1130"/>
      <c r="N33" s="1130"/>
      <c r="O33" s="1131"/>
      <c r="P33" s="1137"/>
      <c r="Q33" s="1137"/>
      <c r="R33" s="1137"/>
      <c r="S33" s="1137"/>
      <c r="T33" s="1137"/>
      <c r="U33" s="1137"/>
      <c r="V33" s="1137"/>
      <c r="W33" s="1137"/>
      <c r="X33" s="1138"/>
      <c r="Y33" s="514" t="s">
        <v>54</v>
      </c>
      <c r="Z33" s="1142"/>
      <c r="AA33" s="1143"/>
      <c r="AB33" s="622"/>
      <c r="AC33" s="1148"/>
      <c r="AD33" s="114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503"/>
      <c r="B34" s="504"/>
      <c r="C34" s="504"/>
      <c r="D34" s="504"/>
      <c r="E34" s="504"/>
      <c r="F34" s="505"/>
      <c r="G34" s="1132"/>
      <c r="H34" s="1133"/>
      <c r="I34" s="1133"/>
      <c r="J34" s="1133"/>
      <c r="K34" s="1133"/>
      <c r="L34" s="1133"/>
      <c r="M34" s="1133"/>
      <c r="N34" s="1133"/>
      <c r="O34" s="1134"/>
      <c r="P34" s="1139"/>
      <c r="Q34" s="1139"/>
      <c r="R34" s="1139"/>
      <c r="S34" s="1139"/>
      <c r="T34" s="1139"/>
      <c r="U34" s="1139"/>
      <c r="V34" s="1139"/>
      <c r="W34" s="1139"/>
      <c r="X34" s="1140"/>
      <c r="Y34" s="1141" t="s">
        <v>13</v>
      </c>
      <c r="Z34" s="1142"/>
      <c r="AA34" s="1143"/>
      <c r="AB34" s="692" t="s">
        <v>182</v>
      </c>
      <c r="AC34" s="1144"/>
      <c r="AD34" s="114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96" t="s">
        <v>350</v>
      </c>
      <c r="B37" s="497"/>
      <c r="C37" s="497"/>
      <c r="D37" s="497"/>
      <c r="E37" s="497"/>
      <c r="F37" s="498"/>
      <c r="G37" s="611" t="s">
        <v>146</v>
      </c>
      <c r="H37" s="532"/>
      <c r="I37" s="532"/>
      <c r="J37" s="532"/>
      <c r="K37" s="532"/>
      <c r="L37" s="532"/>
      <c r="M37" s="532"/>
      <c r="N37" s="532"/>
      <c r="O37" s="612"/>
      <c r="P37" s="531" t="s">
        <v>59</v>
      </c>
      <c r="Q37" s="532"/>
      <c r="R37" s="532"/>
      <c r="S37" s="532"/>
      <c r="T37" s="532"/>
      <c r="U37" s="532"/>
      <c r="V37" s="532"/>
      <c r="W37" s="532"/>
      <c r="X37" s="612"/>
      <c r="Y37" s="1150"/>
      <c r="Z37" s="935"/>
      <c r="AA37" s="936"/>
      <c r="AB37" s="1154" t="s">
        <v>11</v>
      </c>
      <c r="AC37" s="1155"/>
      <c r="AD37" s="1156"/>
      <c r="AE37" s="249" t="s">
        <v>391</v>
      </c>
      <c r="AF37" s="249"/>
      <c r="AG37" s="249"/>
      <c r="AH37" s="249"/>
      <c r="AI37" s="249" t="s">
        <v>389</v>
      </c>
      <c r="AJ37" s="249"/>
      <c r="AK37" s="249"/>
      <c r="AL37" s="249"/>
      <c r="AM37" s="249" t="s">
        <v>418</v>
      </c>
      <c r="AN37" s="249"/>
      <c r="AO37" s="249"/>
      <c r="AP37" s="243"/>
      <c r="AQ37" s="159" t="s">
        <v>235</v>
      </c>
      <c r="AR37" s="129"/>
      <c r="AS37" s="129"/>
      <c r="AT37" s="130"/>
      <c r="AU37" s="632" t="s">
        <v>134</v>
      </c>
      <c r="AV37" s="632"/>
      <c r="AW37" s="632"/>
      <c r="AX37" s="633"/>
    </row>
    <row r="38" spans="1:50" ht="18.75" customHeight="1" x14ac:dyDescent="0.15">
      <c r="A38" s="496"/>
      <c r="B38" s="497"/>
      <c r="C38" s="497"/>
      <c r="D38" s="497"/>
      <c r="E38" s="497"/>
      <c r="F38" s="498"/>
      <c r="G38" s="512"/>
      <c r="H38" s="494"/>
      <c r="I38" s="494"/>
      <c r="J38" s="494"/>
      <c r="K38" s="494"/>
      <c r="L38" s="494"/>
      <c r="M38" s="494"/>
      <c r="N38" s="494"/>
      <c r="O38" s="513"/>
      <c r="P38" s="534"/>
      <c r="Q38" s="494"/>
      <c r="R38" s="494"/>
      <c r="S38" s="494"/>
      <c r="T38" s="494"/>
      <c r="U38" s="494"/>
      <c r="V38" s="494"/>
      <c r="W38" s="494"/>
      <c r="X38" s="513"/>
      <c r="Y38" s="1151"/>
      <c r="Z38" s="1152"/>
      <c r="AA38" s="1153"/>
      <c r="AB38" s="1157"/>
      <c r="AC38" s="1158"/>
      <c r="AD38" s="1159"/>
      <c r="AE38" s="250"/>
      <c r="AF38" s="250"/>
      <c r="AG38" s="250"/>
      <c r="AH38" s="250"/>
      <c r="AI38" s="250"/>
      <c r="AJ38" s="250"/>
      <c r="AK38" s="250"/>
      <c r="AL38" s="250"/>
      <c r="AM38" s="250"/>
      <c r="AN38" s="250"/>
      <c r="AO38" s="250"/>
      <c r="AP38" s="246"/>
      <c r="AQ38" s="198"/>
      <c r="AR38" s="199"/>
      <c r="AS38" s="132" t="s">
        <v>236</v>
      </c>
      <c r="AT38" s="133"/>
      <c r="AU38" s="199"/>
      <c r="AV38" s="199"/>
      <c r="AW38" s="494" t="s">
        <v>181</v>
      </c>
      <c r="AX38" s="495"/>
    </row>
    <row r="39" spans="1:50" ht="22.5" customHeight="1" x14ac:dyDescent="0.15">
      <c r="A39" s="499"/>
      <c r="B39" s="497"/>
      <c r="C39" s="497"/>
      <c r="D39" s="497"/>
      <c r="E39" s="497"/>
      <c r="F39" s="498"/>
      <c r="G39" s="660"/>
      <c r="H39" s="1127"/>
      <c r="I39" s="1127"/>
      <c r="J39" s="1127"/>
      <c r="K39" s="1127"/>
      <c r="L39" s="1127"/>
      <c r="M39" s="1127"/>
      <c r="N39" s="1127"/>
      <c r="O39" s="1128"/>
      <c r="P39" s="104"/>
      <c r="Q39" s="1135"/>
      <c r="R39" s="1135"/>
      <c r="S39" s="1135"/>
      <c r="T39" s="1135"/>
      <c r="U39" s="1135"/>
      <c r="V39" s="1135"/>
      <c r="W39" s="1135"/>
      <c r="X39" s="1136"/>
      <c r="Y39" s="1145" t="s">
        <v>12</v>
      </c>
      <c r="Z39" s="1146"/>
      <c r="AA39" s="1147"/>
      <c r="AB39" s="560"/>
      <c r="AC39" s="1149"/>
      <c r="AD39" s="114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500"/>
      <c r="B40" s="501"/>
      <c r="C40" s="501"/>
      <c r="D40" s="501"/>
      <c r="E40" s="501"/>
      <c r="F40" s="502"/>
      <c r="G40" s="1129"/>
      <c r="H40" s="1130"/>
      <c r="I40" s="1130"/>
      <c r="J40" s="1130"/>
      <c r="K40" s="1130"/>
      <c r="L40" s="1130"/>
      <c r="M40" s="1130"/>
      <c r="N40" s="1130"/>
      <c r="O40" s="1131"/>
      <c r="P40" s="1137"/>
      <c r="Q40" s="1137"/>
      <c r="R40" s="1137"/>
      <c r="S40" s="1137"/>
      <c r="T40" s="1137"/>
      <c r="U40" s="1137"/>
      <c r="V40" s="1137"/>
      <c r="W40" s="1137"/>
      <c r="X40" s="1138"/>
      <c r="Y40" s="514" t="s">
        <v>54</v>
      </c>
      <c r="Z40" s="1142"/>
      <c r="AA40" s="1143"/>
      <c r="AB40" s="622"/>
      <c r="AC40" s="1148"/>
      <c r="AD40" s="114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503"/>
      <c r="B41" s="504"/>
      <c r="C41" s="504"/>
      <c r="D41" s="504"/>
      <c r="E41" s="504"/>
      <c r="F41" s="505"/>
      <c r="G41" s="1132"/>
      <c r="H41" s="1133"/>
      <c r="I41" s="1133"/>
      <c r="J41" s="1133"/>
      <c r="K41" s="1133"/>
      <c r="L41" s="1133"/>
      <c r="M41" s="1133"/>
      <c r="N41" s="1133"/>
      <c r="O41" s="1134"/>
      <c r="P41" s="1139"/>
      <c r="Q41" s="1139"/>
      <c r="R41" s="1139"/>
      <c r="S41" s="1139"/>
      <c r="T41" s="1139"/>
      <c r="U41" s="1139"/>
      <c r="V41" s="1139"/>
      <c r="W41" s="1139"/>
      <c r="X41" s="1140"/>
      <c r="Y41" s="1141" t="s">
        <v>13</v>
      </c>
      <c r="Z41" s="1142"/>
      <c r="AA41" s="1143"/>
      <c r="AB41" s="692" t="s">
        <v>182</v>
      </c>
      <c r="AC41" s="1144"/>
      <c r="AD41" s="114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96" t="s">
        <v>350</v>
      </c>
      <c r="B44" s="497"/>
      <c r="C44" s="497"/>
      <c r="D44" s="497"/>
      <c r="E44" s="497"/>
      <c r="F44" s="498"/>
      <c r="G44" s="611" t="s">
        <v>146</v>
      </c>
      <c r="H44" s="532"/>
      <c r="I44" s="532"/>
      <c r="J44" s="532"/>
      <c r="K44" s="532"/>
      <c r="L44" s="532"/>
      <c r="M44" s="532"/>
      <c r="N44" s="532"/>
      <c r="O44" s="612"/>
      <c r="P44" s="531" t="s">
        <v>59</v>
      </c>
      <c r="Q44" s="532"/>
      <c r="R44" s="532"/>
      <c r="S44" s="532"/>
      <c r="T44" s="532"/>
      <c r="U44" s="532"/>
      <c r="V44" s="532"/>
      <c r="W44" s="532"/>
      <c r="X44" s="612"/>
      <c r="Y44" s="1150"/>
      <c r="Z44" s="935"/>
      <c r="AA44" s="936"/>
      <c r="AB44" s="1154" t="s">
        <v>11</v>
      </c>
      <c r="AC44" s="1155"/>
      <c r="AD44" s="1156"/>
      <c r="AE44" s="249" t="s">
        <v>391</v>
      </c>
      <c r="AF44" s="249"/>
      <c r="AG44" s="249"/>
      <c r="AH44" s="249"/>
      <c r="AI44" s="249" t="s">
        <v>389</v>
      </c>
      <c r="AJ44" s="249"/>
      <c r="AK44" s="249"/>
      <c r="AL44" s="249"/>
      <c r="AM44" s="249" t="s">
        <v>418</v>
      </c>
      <c r="AN44" s="249"/>
      <c r="AO44" s="249"/>
      <c r="AP44" s="243"/>
      <c r="AQ44" s="159" t="s">
        <v>235</v>
      </c>
      <c r="AR44" s="129"/>
      <c r="AS44" s="129"/>
      <c r="AT44" s="130"/>
      <c r="AU44" s="632" t="s">
        <v>134</v>
      </c>
      <c r="AV44" s="632"/>
      <c r="AW44" s="632"/>
      <c r="AX44" s="633"/>
    </row>
    <row r="45" spans="1:50" ht="18.75" customHeight="1" x14ac:dyDescent="0.15">
      <c r="A45" s="496"/>
      <c r="B45" s="497"/>
      <c r="C45" s="497"/>
      <c r="D45" s="497"/>
      <c r="E45" s="497"/>
      <c r="F45" s="498"/>
      <c r="G45" s="512"/>
      <c r="H45" s="494"/>
      <c r="I45" s="494"/>
      <c r="J45" s="494"/>
      <c r="K45" s="494"/>
      <c r="L45" s="494"/>
      <c r="M45" s="494"/>
      <c r="N45" s="494"/>
      <c r="O45" s="513"/>
      <c r="P45" s="534"/>
      <c r="Q45" s="494"/>
      <c r="R45" s="494"/>
      <c r="S45" s="494"/>
      <c r="T45" s="494"/>
      <c r="U45" s="494"/>
      <c r="V45" s="494"/>
      <c r="W45" s="494"/>
      <c r="X45" s="513"/>
      <c r="Y45" s="1151"/>
      <c r="Z45" s="1152"/>
      <c r="AA45" s="1153"/>
      <c r="AB45" s="1157"/>
      <c r="AC45" s="1158"/>
      <c r="AD45" s="1159"/>
      <c r="AE45" s="250"/>
      <c r="AF45" s="250"/>
      <c r="AG45" s="250"/>
      <c r="AH45" s="250"/>
      <c r="AI45" s="250"/>
      <c r="AJ45" s="250"/>
      <c r="AK45" s="250"/>
      <c r="AL45" s="250"/>
      <c r="AM45" s="250"/>
      <c r="AN45" s="250"/>
      <c r="AO45" s="250"/>
      <c r="AP45" s="246"/>
      <c r="AQ45" s="198"/>
      <c r="AR45" s="199"/>
      <c r="AS45" s="132" t="s">
        <v>236</v>
      </c>
      <c r="AT45" s="133"/>
      <c r="AU45" s="199"/>
      <c r="AV45" s="199"/>
      <c r="AW45" s="494" t="s">
        <v>181</v>
      </c>
      <c r="AX45" s="495"/>
    </row>
    <row r="46" spans="1:50" ht="22.5" customHeight="1" x14ac:dyDescent="0.15">
      <c r="A46" s="499"/>
      <c r="B46" s="497"/>
      <c r="C46" s="497"/>
      <c r="D46" s="497"/>
      <c r="E46" s="497"/>
      <c r="F46" s="498"/>
      <c r="G46" s="660"/>
      <c r="H46" s="1127"/>
      <c r="I46" s="1127"/>
      <c r="J46" s="1127"/>
      <c r="K46" s="1127"/>
      <c r="L46" s="1127"/>
      <c r="M46" s="1127"/>
      <c r="N46" s="1127"/>
      <c r="O46" s="1128"/>
      <c r="P46" s="104"/>
      <c r="Q46" s="1135"/>
      <c r="R46" s="1135"/>
      <c r="S46" s="1135"/>
      <c r="T46" s="1135"/>
      <c r="U46" s="1135"/>
      <c r="V46" s="1135"/>
      <c r="W46" s="1135"/>
      <c r="X46" s="1136"/>
      <c r="Y46" s="1145" t="s">
        <v>12</v>
      </c>
      <c r="Z46" s="1146"/>
      <c r="AA46" s="1147"/>
      <c r="AB46" s="560"/>
      <c r="AC46" s="1149"/>
      <c r="AD46" s="114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500"/>
      <c r="B47" s="501"/>
      <c r="C47" s="501"/>
      <c r="D47" s="501"/>
      <c r="E47" s="501"/>
      <c r="F47" s="502"/>
      <c r="G47" s="1129"/>
      <c r="H47" s="1130"/>
      <c r="I47" s="1130"/>
      <c r="J47" s="1130"/>
      <c r="K47" s="1130"/>
      <c r="L47" s="1130"/>
      <c r="M47" s="1130"/>
      <c r="N47" s="1130"/>
      <c r="O47" s="1131"/>
      <c r="P47" s="1137"/>
      <c r="Q47" s="1137"/>
      <c r="R47" s="1137"/>
      <c r="S47" s="1137"/>
      <c r="T47" s="1137"/>
      <c r="U47" s="1137"/>
      <c r="V47" s="1137"/>
      <c r="W47" s="1137"/>
      <c r="X47" s="1138"/>
      <c r="Y47" s="514" t="s">
        <v>54</v>
      </c>
      <c r="Z47" s="1142"/>
      <c r="AA47" s="1143"/>
      <c r="AB47" s="622"/>
      <c r="AC47" s="1148"/>
      <c r="AD47" s="114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503"/>
      <c r="B48" s="504"/>
      <c r="C48" s="504"/>
      <c r="D48" s="504"/>
      <c r="E48" s="504"/>
      <c r="F48" s="505"/>
      <c r="G48" s="1132"/>
      <c r="H48" s="1133"/>
      <c r="I48" s="1133"/>
      <c r="J48" s="1133"/>
      <c r="K48" s="1133"/>
      <c r="L48" s="1133"/>
      <c r="M48" s="1133"/>
      <c r="N48" s="1133"/>
      <c r="O48" s="1134"/>
      <c r="P48" s="1139"/>
      <c r="Q48" s="1139"/>
      <c r="R48" s="1139"/>
      <c r="S48" s="1139"/>
      <c r="T48" s="1139"/>
      <c r="U48" s="1139"/>
      <c r="V48" s="1139"/>
      <c r="W48" s="1139"/>
      <c r="X48" s="1140"/>
      <c r="Y48" s="1141" t="s">
        <v>13</v>
      </c>
      <c r="Z48" s="1142"/>
      <c r="AA48" s="1143"/>
      <c r="AB48" s="692" t="s">
        <v>182</v>
      </c>
      <c r="AC48" s="1144"/>
      <c r="AD48" s="114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96" t="s">
        <v>350</v>
      </c>
      <c r="B51" s="497"/>
      <c r="C51" s="497"/>
      <c r="D51" s="497"/>
      <c r="E51" s="497"/>
      <c r="F51" s="498"/>
      <c r="G51" s="611" t="s">
        <v>146</v>
      </c>
      <c r="H51" s="532"/>
      <c r="I51" s="532"/>
      <c r="J51" s="532"/>
      <c r="K51" s="532"/>
      <c r="L51" s="532"/>
      <c r="M51" s="532"/>
      <c r="N51" s="532"/>
      <c r="O51" s="612"/>
      <c r="P51" s="531" t="s">
        <v>59</v>
      </c>
      <c r="Q51" s="532"/>
      <c r="R51" s="532"/>
      <c r="S51" s="532"/>
      <c r="T51" s="532"/>
      <c r="U51" s="532"/>
      <c r="V51" s="532"/>
      <c r="W51" s="532"/>
      <c r="X51" s="612"/>
      <c r="Y51" s="1150"/>
      <c r="Z51" s="935"/>
      <c r="AA51" s="936"/>
      <c r="AB51" s="243" t="s">
        <v>11</v>
      </c>
      <c r="AC51" s="1155"/>
      <c r="AD51" s="1156"/>
      <c r="AE51" s="249" t="s">
        <v>391</v>
      </c>
      <c r="AF51" s="249"/>
      <c r="AG51" s="249"/>
      <c r="AH51" s="249"/>
      <c r="AI51" s="249" t="s">
        <v>389</v>
      </c>
      <c r="AJ51" s="249"/>
      <c r="AK51" s="249"/>
      <c r="AL51" s="249"/>
      <c r="AM51" s="249" t="s">
        <v>418</v>
      </c>
      <c r="AN51" s="249"/>
      <c r="AO51" s="249"/>
      <c r="AP51" s="243"/>
      <c r="AQ51" s="159" t="s">
        <v>235</v>
      </c>
      <c r="AR51" s="129"/>
      <c r="AS51" s="129"/>
      <c r="AT51" s="130"/>
      <c r="AU51" s="632" t="s">
        <v>134</v>
      </c>
      <c r="AV51" s="632"/>
      <c r="AW51" s="632"/>
      <c r="AX51" s="633"/>
    </row>
    <row r="52" spans="1:50" ht="18.75" customHeight="1" x14ac:dyDescent="0.15">
      <c r="A52" s="496"/>
      <c r="B52" s="497"/>
      <c r="C52" s="497"/>
      <c r="D52" s="497"/>
      <c r="E52" s="497"/>
      <c r="F52" s="498"/>
      <c r="G52" s="512"/>
      <c r="H52" s="494"/>
      <c r="I52" s="494"/>
      <c r="J52" s="494"/>
      <c r="K52" s="494"/>
      <c r="L52" s="494"/>
      <c r="M52" s="494"/>
      <c r="N52" s="494"/>
      <c r="O52" s="513"/>
      <c r="P52" s="534"/>
      <c r="Q52" s="494"/>
      <c r="R52" s="494"/>
      <c r="S52" s="494"/>
      <c r="T52" s="494"/>
      <c r="U52" s="494"/>
      <c r="V52" s="494"/>
      <c r="W52" s="494"/>
      <c r="X52" s="513"/>
      <c r="Y52" s="1151"/>
      <c r="Z52" s="1152"/>
      <c r="AA52" s="1153"/>
      <c r="AB52" s="1157"/>
      <c r="AC52" s="1158"/>
      <c r="AD52" s="1159"/>
      <c r="AE52" s="250"/>
      <c r="AF52" s="250"/>
      <c r="AG52" s="250"/>
      <c r="AH52" s="250"/>
      <c r="AI52" s="250"/>
      <c r="AJ52" s="250"/>
      <c r="AK52" s="250"/>
      <c r="AL52" s="250"/>
      <c r="AM52" s="250"/>
      <c r="AN52" s="250"/>
      <c r="AO52" s="250"/>
      <c r="AP52" s="246"/>
      <c r="AQ52" s="198"/>
      <c r="AR52" s="199"/>
      <c r="AS52" s="132" t="s">
        <v>236</v>
      </c>
      <c r="AT52" s="133"/>
      <c r="AU52" s="199"/>
      <c r="AV52" s="199"/>
      <c r="AW52" s="494" t="s">
        <v>181</v>
      </c>
      <c r="AX52" s="495"/>
    </row>
    <row r="53" spans="1:50" ht="22.5" customHeight="1" x14ac:dyDescent="0.15">
      <c r="A53" s="499"/>
      <c r="B53" s="497"/>
      <c r="C53" s="497"/>
      <c r="D53" s="497"/>
      <c r="E53" s="497"/>
      <c r="F53" s="498"/>
      <c r="G53" s="660"/>
      <c r="H53" s="1127"/>
      <c r="I53" s="1127"/>
      <c r="J53" s="1127"/>
      <c r="K53" s="1127"/>
      <c r="L53" s="1127"/>
      <c r="M53" s="1127"/>
      <c r="N53" s="1127"/>
      <c r="O53" s="1128"/>
      <c r="P53" s="104"/>
      <c r="Q53" s="1135"/>
      <c r="R53" s="1135"/>
      <c r="S53" s="1135"/>
      <c r="T53" s="1135"/>
      <c r="U53" s="1135"/>
      <c r="V53" s="1135"/>
      <c r="W53" s="1135"/>
      <c r="X53" s="1136"/>
      <c r="Y53" s="1145" t="s">
        <v>12</v>
      </c>
      <c r="Z53" s="1146"/>
      <c r="AA53" s="1147"/>
      <c r="AB53" s="560"/>
      <c r="AC53" s="1149"/>
      <c r="AD53" s="114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500"/>
      <c r="B54" s="501"/>
      <c r="C54" s="501"/>
      <c r="D54" s="501"/>
      <c r="E54" s="501"/>
      <c r="F54" s="502"/>
      <c r="G54" s="1129"/>
      <c r="H54" s="1130"/>
      <c r="I54" s="1130"/>
      <c r="J54" s="1130"/>
      <c r="K54" s="1130"/>
      <c r="L54" s="1130"/>
      <c r="M54" s="1130"/>
      <c r="N54" s="1130"/>
      <c r="O54" s="1131"/>
      <c r="P54" s="1137"/>
      <c r="Q54" s="1137"/>
      <c r="R54" s="1137"/>
      <c r="S54" s="1137"/>
      <c r="T54" s="1137"/>
      <c r="U54" s="1137"/>
      <c r="V54" s="1137"/>
      <c r="W54" s="1137"/>
      <c r="X54" s="1138"/>
      <c r="Y54" s="514" t="s">
        <v>54</v>
      </c>
      <c r="Z54" s="1142"/>
      <c r="AA54" s="1143"/>
      <c r="AB54" s="622"/>
      <c r="AC54" s="1148"/>
      <c r="AD54" s="114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503"/>
      <c r="B55" s="504"/>
      <c r="C55" s="504"/>
      <c r="D55" s="504"/>
      <c r="E55" s="504"/>
      <c r="F55" s="505"/>
      <c r="G55" s="1132"/>
      <c r="H55" s="1133"/>
      <c r="I55" s="1133"/>
      <c r="J55" s="1133"/>
      <c r="K55" s="1133"/>
      <c r="L55" s="1133"/>
      <c r="M55" s="1133"/>
      <c r="N55" s="1133"/>
      <c r="O55" s="1134"/>
      <c r="P55" s="1139"/>
      <c r="Q55" s="1139"/>
      <c r="R55" s="1139"/>
      <c r="S55" s="1139"/>
      <c r="T55" s="1139"/>
      <c r="U55" s="1139"/>
      <c r="V55" s="1139"/>
      <c r="W55" s="1139"/>
      <c r="X55" s="1140"/>
      <c r="Y55" s="1141" t="s">
        <v>13</v>
      </c>
      <c r="Z55" s="1142"/>
      <c r="AA55" s="1143"/>
      <c r="AB55" s="692" t="s">
        <v>182</v>
      </c>
      <c r="AC55" s="1144"/>
      <c r="AD55" s="114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96" t="s">
        <v>350</v>
      </c>
      <c r="B58" s="497"/>
      <c r="C58" s="497"/>
      <c r="D58" s="497"/>
      <c r="E58" s="497"/>
      <c r="F58" s="498"/>
      <c r="G58" s="611" t="s">
        <v>146</v>
      </c>
      <c r="H58" s="532"/>
      <c r="I58" s="532"/>
      <c r="J58" s="532"/>
      <c r="K58" s="532"/>
      <c r="L58" s="532"/>
      <c r="M58" s="532"/>
      <c r="N58" s="532"/>
      <c r="O58" s="612"/>
      <c r="P58" s="531" t="s">
        <v>59</v>
      </c>
      <c r="Q58" s="532"/>
      <c r="R58" s="532"/>
      <c r="S58" s="532"/>
      <c r="T58" s="532"/>
      <c r="U58" s="532"/>
      <c r="V58" s="532"/>
      <c r="W58" s="532"/>
      <c r="X58" s="612"/>
      <c r="Y58" s="1150"/>
      <c r="Z58" s="935"/>
      <c r="AA58" s="936"/>
      <c r="AB58" s="1154" t="s">
        <v>11</v>
      </c>
      <c r="AC58" s="1155"/>
      <c r="AD58" s="1156"/>
      <c r="AE58" s="249" t="s">
        <v>391</v>
      </c>
      <c r="AF58" s="249"/>
      <c r="AG58" s="249"/>
      <c r="AH58" s="249"/>
      <c r="AI58" s="249" t="s">
        <v>389</v>
      </c>
      <c r="AJ58" s="249"/>
      <c r="AK58" s="249"/>
      <c r="AL58" s="249"/>
      <c r="AM58" s="249" t="s">
        <v>418</v>
      </c>
      <c r="AN58" s="249"/>
      <c r="AO58" s="249"/>
      <c r="AP58" s="243"/>
      <c r="AQ58" s="159" t="s">
        <v>235</v>
      </c>
      <c r="AR58" s="129"/>
      <c r="AS58" s="129"/>
      <c r="AT58" s="130"/>
      <c r="AU58" s="632" t="s">
        <v>134</v>
      </c>
      <c r="AV58" s="632"/>
      <c r="AW58" s="632"/>
      <c r="AX58" s="633"/>
    </row>
    <row r="59" spans="1:50" ht="18.75" customHeight="1" x14ac:dyDescent="0.15">
      <c r="A59" s="496"/>
      <c r="B59" s="497"/>
      <c r="C59" s="497"/>
      <c r="D59" s="497"/>
      <c r="E59" s="497"/>
      <c r="F59" s="498"/>
      <c r="G59" s="512"/>
      <c r="H59" s="494"/>
      <c r="I59" s="494"/>
      <c r="J59" s="494"/>
      <c r="K59" s="494"/>
      <c r="L59" s="494"/>
      <c r="M59" s="494"/>
      <c r="N59" s="494"/>
      <c r="O59" s="513"/>
      <c r="P59" s="534"/>
      <c r="Q59" s="494"/>
      <c r="R59" s="494"/>
      <c r="S59" s="494"/>
      <c r="T59" s="494"/>
      <c r="U59" s="494"/>
      <c r="V59" s="494"/>
      <c r="W59" s="494"/>
      <c r="X59" s="513"/>
      <c r="Y59" s="1151"/>
      <c r="Z59" s="1152"/>
      <c r="AA59" s="1153"/>
      <c r="AB59" s="1157"/>
      <c r="AC59" s="1158"/>
      <c r="AD59" s="1159"/>
      <c r="AE59" s="250"/>
      <c r="AF59" s="250"/>
      <c r="AG59" s="250"/>
      <c r="AH59" s="250"/>
      <c r="AI59" s="250"/>
      <c r="AJ59" s="250"/>
      <c r="AK59" s="250"/>
      <c r="AL59" s="250"/>
      <c r="AM59" s="250"/>
      <c r="AN59" s="250"/>
      <c r="AO59" s="250"/>
      <c r="AP59" s="246"/>
      <c r="AQ59" s="198"/>
      <c r="AR59" s="199"/>
      <c r="AS59" s="132" t="s">
        <v>236</v>
      </c>
      <c r="AT59" s="133"/>
      <c r="AU59" s="199"/>
      <c r="AV59" s="199"/>
      <c r="AW59" s="494" t="s">
        <v>181</v>
      </c>
      <c r="AX59" s="495"/>
    </row>
    <row r="60" spans="1:50" ht="22.5" customHeight="1" x14ac:dyDescent="0.15">
      <c r="A60" s="499"/>
      <c r="B60" s="497"/>
      <c r="C60" s="497"/>
      <c r="D60" s="497"/>
      <c r="E60" s="497"/>
      <c r="F60" s="498"/>
      <c r="G60" s="660"/>
      <c r="H60" s="1127"/>
      <c r="I60" s="1127"/>
      <c r="J60" s="1127"/>
      <c r="K60" s="1127"/>
      <c r="L60" s="1127"/>
      <c r="M60" s="1127"/>
      <c r="N60" s="1127"/>
      <c r="O60" s="1128"/>
      <c r="P60" s="104"/>
      <c r="Q60" s="1135"/>
      <c r="R60" s="1135"/>
      <c r="S60" s="1135"/>
      <c r="T60" s="1135"/>
      <c r="U60" s="1135"/>
      <c r="V60" s="1135"/>
      <c r="W60" s="1135"/>
      <c r="X60" s="1136"/>
      <c r="Y60" s="1145" t="s">
        <v>12</v>
      </c>
      <c r="Z60" s="1146"/>
      <c r="AA60" s="1147"/>
      <c r="AB60" s="560"/>
      <c r="AC60" s="1149"/>
      <c r="AD60" s="114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500"/>
      <c r="B61" s="501"/>
      <c r="C61" s="501"/>
      <c r="D61" s="501"/>
      <c r="E61" s="501"/>
      <c r="F61" s="502"/>
      <c r="G61" s="1129"/>
      <c r="H61" s="1130"/>
      <c r="I61" s="1130"/>
      <c r="J61" s="1130"/>
      <c r="K61" s="1130"/>
      <c r="L61" s="1130"/>
      <c r="M61" s="1130"/>
      <c r="N61" s="1130"/>
      <c r="O61" s="1131"/>
      <c r="P61" s="1137"/>
      <c r="Q61" s="1137"/>
      <c r="R61" s="1137"/>
      <c r="S61" s="1137"/>
      <c r="T61" s="1137"/>
      <c r="U61" s="1137"/>
      <c r="V61" s="1137"/>
      <c r="W61" s="1137"/>
      <c r="X61" s="1138"/>
      <c r="Y61" s="514" t="s">
        <v>54</v>
      </c>
      <c r="Z61" s="1142"/>
      <c r="AA61" s="1143"/>
      <c r="AB61" s="622"/>
      <c r="AC61" s="1148"/>
      <c r="AD61" s="114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503"/>
      <c r="B62" s="504"/>
      <c r="C62" s="504"/>
      <c r="D62" s="504"/>
      <c r="E62" s="504"/>
      <c r="F62" s="505"/>
      <c r="G62" s="1132"/>
      <c r="H62" s="1133"/>
      <c r="I62" s="1133"/>
      <c r="J62" s="1133"/>
      <c r="K62" s="1133"/>
      <c r="L62" s="1133"/>
      <c r="M62" s="1133"/>
      <c r="N62" s="1133"/>
      <c r="O62" s="1134"/>
      <c r="P62" s="1139"/>
      <c r="Q62" s="1139"/>
      <c r="R62" s="1139"/>
      <c r="S62" s="1139"/>
      <c r="T62" s="1139"/>
      <c r="U62" s="1139"/>
      <c r="V62" s="1139"/>
      <c r="W62" s="1139"/>
      <c r="X62" s="1140"/>
      <c r="Y62" s="1141" t="s">
        <v>13</v>
      </c>
      <c r="Z62" s="1142"/>
      <c r="AA62" s="1143"/>
      <c r="AB62" s="692" t="s">
        <v>182</v>
      </c>
      <c r="AC62" s="1144"/>
      <c r="AD62" s="114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96" t="s">
        <v>350</v>
      </c>
      <c r="B65" s="497"/>
      <c r="C65" s="497"/>
      <c r="D65" s="497"/>
      <c r="E65" s="497"/>
      <c r="F65" s="498"/>
      <c r="G65" s="611" t="s">
        <v>146</v>
      </c>
      <c r="H65" s="532"/>
      <c r="I65" s="532"/>
      <c r="J65" s="532"/>
      <c r="K65" s="532"/>
      <c r="L65" s="532"/>
      <c r="M65" s="532"/>
      <c r="N65" s="532"/>
      <c r="O65" s="612"/>
      <c r="P65" s="531" t="s">
        <v>59</v>
      </c>
      <c r="Q65" s="532"/>
      <c r="R65" s="532"/>
      <c r="S65" s="532"/>
      <c r="T65" s="532"/>
      <c r="U65" s="532"/>
      <c r="V65" s="532"/>
      <c r="W65" s="532"/>
      <c r="X65" s="612"/>
      <c r="Y65" s="1150"/>
      <c r="Z65" s="935"/>
      <c r="AA65" s="936"/>
      <c r="AB65" s="1154" t="s">
        <v>11</v>
      </c>
      <c r="AC65" s="1155"/>
      <c r="AD65" s="1156"/>
      <c r="AE65" s="249" t="s">
        <v>391</v>
      </c>
      <c r="AF65" s="249"/>
      <c r="AG65" s="249"/>
      <c r="AH65" s="249"/>
      <c r="AI65" s="249" t="s">
        <v>389</v>
      </c>
      <c r="AJ65" s="249"/>
      <c r="AK65" s="249"/>
      <c r="AL65" s="249"/>
      <c r="AM65" s="249" t="s">
        <v>418</v>
      </c>
      <c r="AN65" s="249"/>
      <c r="AO65" s="249"/>
      <c r="AP65" s="243"/>
      <c r="AQ65" s="159" t="s">
        <v>235</v>
      </c>
      <c r="AR65" s="129"/>
      <c r="AS65" s="129"/>
      <c r="AT65" s="130"/>
      <c r="AU65" s="632" t="s">
        <v>134</v>
      </c>
      <c r="AV65" s="632"/>
      <c r="AW65" s="632"/>
      <c r="AX65" s="633"/>
    </row>
    <row r="66" spans="1:50" ht="18.75" customHeight="1" x14ac:dyDescent="0.15">
      <c r="A66" s="496"/>
      <c r="B66" s="497"/>
      <c r="C66" s="497"/>
      <c r="D66" s="497"/>
      <c r="E66" s="497"/>
      <c r="F66" s="498"/>
      <c r="G66" s="512"/>
      <c r="H66" s="494"/>
      <c r="I66" s="494"/>
      <c r="J66" s="494"/>
      <c r="K66" s="494"/>
      <c r="L66" s="494"/>
      <c r="M66" s="494"/>
      <c r="N66" s="494"/>
      <c r="O66" s="513"/>
      <c r="P66" s="534"/>
      <c r="Q66" s="494"/>
      <c r="R66" s="494"/>
      <c r="S66" s="494"/>
      <c r="T66" s="494"/>
      <c r="U66" s="494"/>
      <c r="V66" s="494"/>
      <c r="W66" s="494"/>
      <c r="X66" s="513"/>
      <c r="Y66" s="1151"/>
      <c r="Z66" s="1152"/>
      <c r="AA66" s="1153"/>
      <c r="AB66" s="1157"/>
      <c r="AC66" s="1158"/>
      <c r="AD66" s="1159"/>
      <c r="AE66" s="250"/>
      <c r="AF66" s="250"/>
      <c r="AG66" s="250"/>
      <c r="AH66" s="250"/>
      <c r="AI66" s="250"/>
      <c r="AJ66" s="250"/>
      <c r="AK66" s="250"/>
      <c r="AL66" s="250"/>
      <c r="AM66" s="250"/>
      <c r="AN66" s="250"/>
      <c r="AO66" s="250"/>
      <c r="AP66" s="246"/>
      <c r="AQ66" s="198"/>
      <c r="AR66" s="199"/>
      <c r="AS66" s="132" t="s">
        <v>236</v>
      </c>
      <c r="AT66" s="133"/>
      <c r="AU66" s="199"/>
      <c r="AV66" s="199"/>
      <c r="AW66" s="494" t="s">
        <v>181</v>
      </c>
      <c r="AX66" s="495"/>
    </row>
    <row r="67" spans="1:50" ht="22.5" customHeight="1" x14ac:dyDescent="0.15">
      <c r="A67" s="499"/>
      <c r="B67" s="497"/>
      <c r="C67" s="497"/>
      <c r="D67" s="497"/>
      <c r="E67" s="497"/>
      <c r="F67" s="498"/>
      <c r="G67" s="660"/>
      <c r="H67" s="1127"/>
      <c r="I67" s="1127"/>
      <c r="J67" s="1127"/>
      <c r="K67" s="1127"/>
      <c r="L67" s="1127"/>
      <c r="M67" s="1127"/>
      <c r="N67" s="1127"/>
      <c r="O67" s="1128"/>
      <c r="P67" s="104"/>
      <c r="Q67" s="1135"/>
      <c r="R67" s="1135"/>
      <c r="S67" s="1135"/>
      <c r="T67" s="1135"/>
      <c r="U67" s="1135"/>
      <c r="V67" s="1135"/>
      <c r="W67" s="1135"/>
      <c r="X67" s="1136"/>
      <c r="Y67" s="1145" t="s">
        <v>12</v>
      </c>
      <c r="Z67" s="1146"/>
      <c r="AA67" s="1147"/>
      <c r="AB67" s="560"/>
      <c r="AC67" s="1149"/>
      <c r="AD67" s="114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500"/>
      <c r="B68" s="501"/>
      <c r="C68" s="501"/>
      <c r="D68" s="501"/>
      <c r="E68" s="501"/>
      <c r="F68" s="502"/>
      <c r="G68" s="1129"/>
      <c r="H68" s="1130"/>
      <c r="I68" s="1130"/>
      <c r="J68" s="1130"/>
      <c r="K68" s="1130"/>
      <c r="L68" s="1130"/>
      <c r="M68" s="1130"/>
      <c r="N68" s="1130"/>
      <c r="O68" s="1131"/>
      <c r="P68" s="1137"/>
      <c r="Q68" s="1137"/>
      <c r="R68" s="1137"/>
      <c r="S68" s="1137"/>
      <c r="T68" s="1137"/>
      <c r="U68" s="1137"/>
      <c r="V68" s="1137"/>
      <c r="W68" s="1137"/>
      <c r="X68" s="1138"/>
      <c r="Y68" s="514" t="s">
        <v>54</v>
      </c>
      <c r="Z68" s="1142"/>
      <c r="AA68" s="1143"/>
      <c r="AB68" s="622"/>
      <c r="AC68" s="1148"/>
      <c r="AD68" s="114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503"/>
      <c r="B69" s="504"/>
      <c r="C69" s="504"/>
      <c r="D69" s="504"/>
      <c r="E69" s="504"/>
      <c r="F69" s="505"/>
      <c r="G69" s="1132"/>
      <c r="H69" s="1133"/>
      <c r="I69" s="1133"/>
      <c r="J69" s="1133"/>
      <c r="K69" s="1133"/>
      <c r="L69" s="1133"/>
      <c r="M69" s="1133"/>
      <c r="N69" s="1133"/>
      <c r="O69" s="1134"/>
      <c r="P69" s="1139"/>
      <c r="Q69" s="1139"/>
      <c r="R69" s="1139"/>
      <c r="S69" s="1139"/>
      <c r="T69" s="1139"/>
      <c r="U69" s="1139"/>
      <c r="V69" s="1139"/>
      <c r="W69" s="1139"/>
      <c r="X69" s="1140"/>
      <c r="Y69" s="514" t="s">
        <v>13</v>
      </c>
      <c r="Z69" s="1142"/>
      <c r="AA69" s="1143"/>
      <c r="AB69" s="655" t="s">
        <v>182</v>
      </c>
      <c r="AC69" s="385"/>
      <c r="AD69" s="385"/>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124"/>
      <c r="H71" s="1125"/>
      <c r="I71" s="1125"/>
      <c r="J71" s="1125"/>
      <c r="K71" s="1125"/>
      <c r="L71" s="1125"/>
      <c r="M71" s="1125"/>
      <c r="N71" s="1125"/>
      <c r="O71" s="1125"/>
      <c r="P71" s="1125"/>
      <c r="Q71" s="1125"/>
      <c r="R71" s="1125"/>
      <c r="S71" s="1125"/>
      <c r="T71" s="1125"/>
      <c r="U71" s="1125"/>
      <c r="V71" s="1125"/>
      <c r="W71" s="1125"/>
      <c r="X71" s="1125"/>
      <c r="Y71" s="1125"/>
      <c r="Z71" s="1125"/>
      <c r="AA71" s="1125"/>
      <c r="AB71" s="1125"/>
      <c r="AC71" s="1125"/>
      <c r="AD71" s="1125"/>
      <c r="AE71" s="1125"/>
      <c r="AF71" s="1125"/>
      <c r="AG71" s="1125"/>
      <c r="AH71" s="1125"/>
      <c r="AI71" s="1125"/>
      <c r="AJ71" s="1125"/>
      <c r="AK71" s="1125"/>
      <c r="AL71" s="1125"/>
      <c r="AM71" s="1125"/>
      <c r="AN71" s="1125"/>
      <c r="AO71" s="1125"/>
      <c r="AP71" s="1125"/>
      <c r="AQ71" s="1125"/>
      <c r="AR71" s="1125"/>
      <c r="AS71" s="1125"/>
      <c r="AT71" s="1125"/>
      <c r="AU71" s="1125"/>
      <c r="AV71" s="1125"/>
      <c r="AW71" s="1125"/>
      <c r="AX71" s="112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10"/>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78" t="s">
        <v>28</v>
      </c>
      <c r="B2" s="1179"/>
      <c r="C2" s="1179"/>
      <c r="D2" s="1179"/>
      <c r="E2" s="1179"/>
      <c r="F2" s="1180"/>
      <c r="G2" s="693" t="s">
        <v>365</v>
      </c>
      <c r="H2" s="694"/>
      <c r="I2" s="694"/>
      <c r="J2" s="694"/>
      <c r="K2" s="694"/>
      <c r="L2" s="694"/>
      <c r="M2" s="694"/>
      <c r="N2" s="694"/>
      <c r="O2" s="694"/>
      <c r="P2" s="694"/>
      <c r="Q2" s="694"/>
      <c r="R2" s="694"/>
      <c r="S2" s="694"/>
      <c r="T2" s="694"/>
      <c r="U2" s="694"/>
      <c r="V2" s="694"/>
      <c r="W2" s="694"/>
      <c r="X2" s="694"/>
      <c r="Y2" s="694"/>
      <c r="Z2" s="694"/>
      <c r="AA2" s="694"/>
      <c r="AB2" s="695"/>
      <c r="AC2" s="693" t="s">
        <v>367</v>
      </c>
      <c r="AD2" s="1181"/>
      <c r="AE2" s="1181"/>
      <c r="AF2" s="1181"/>
      <c r="AG2" s="1181"/>
      <c r="AH2" s="1181"/>
      <c r="AI2" s="1181"/>
      <c r="AJ2" s="1181"/>
      <c r="AK2" s="1181"/>
      <c r="AL2" s="1181"/>
      <c r="AM2" s="1181"/>
      <c r="AN2" s="1181"/>
      <c r="AO2" s="1181"/>
      <c r="AP2" s="1181"/>
      <c r="AQ2" s="1181"/>
      <c r="AR2" s="1181"/>
      <c r="AS2" s="1181"/>
      <c r="AT2" s="1181"/>
      <c r="AU2" s="1181"/>
      <c r="AV2" s="1181"/>
      <c r="AW2" s="1181"/>
      <c r="AX2" s="1182"/>
    </row>
    <row r="3" spans="1:50" ht="24.75" customHeight="1" x14ac:dyDescent="0.15">
      <c r="A3" s="1172"/>
      <c r="B3" s="1173"/>
      <c r="C3" s="1173"/>
      <c r="D3" s="1173"/>
      <c r="E3" s="1173"/>
      <c r="F3" s="1174"/>
      <c r="G3" s="921" t="s">
        <v>17</v>
      </c>
      <c r="H3" s="770"/>
      <c r="I3" s="770"/>
      <c r="J3" s="770"/>
      <c r="K3" s="770"/>
      <c r="L3" s="769" t="s">
        <v>18</v>
      </c>
      <c r="M3" s="770"/>
      <c r="N3" s="770"/>
      <c r="O3" s="770"/>
      <c r="P3" s="770"/>
      <c r="Q3" s="770"/>
      <c r="R3" s="770"/>
      <c r="S3" s="770"/>
      <c r="T3" s="770"/>
      <c r="U3" s="770"/>
      <c r="V3" s="770"/>
      <c r="W3" s="770"/>
      <c r="X3" s="771"/>
      <c r="Y3" s="752" t="s">
        <v>19</v>
      </c>
      <c r="Z3" s="753"/>
      <c r="AA3" s="753"/>
      <c r="AB3" s="902"/>
      <c r="AC3" s="921" t="s">
        <v>17</v>
      </c>
      <c r="AD3" s="770"/>
      <c r="AE3" s="770"/>
      <c r="AF3" s="770"/>
      <c r="AG3" s="770"/>
      <c r="AH3" s="769" t="s">
        <v>18</v>
      </c>
      <c r="AI3" s="770"/>
      <c r="AJ3" s="770"/>
      <c r="AK3" s="770"/>
      <c r="AL3" s="770"/>
      <c r="AM3" s="770"/>
      <c r="AN3" s="770"/>
      <c r="AO3" s="770"/>
      <c r="AP3" s="770"/>
      <c r="AQ3" s="770"/>
      <c r="AR3" s="770"/>
      <c r="AS3" s="770"/>
      <c r="AT3" s="771"/>
      <c r="AU3" s="752" t="s">
        <v>19</v>
      </c>
      <c r="AV3" s="753"/>
      <c r="AW3" s="753"/>
      <c r="AX3" s="754"/>
    </row>
    <row r="4" spans="1:50" ht="24.75" customHeight="1" x14ac:dyDescent="0.15">
      <c r="A4" s="1172"/>
      <c r="B4" s="1173"/>
      <c r="C4" s="1173"/>
      <c r="D4" s="1173"/>
      <c r="E4" s="1173"/>
      <c r="F4" s="1174"/>
      <c r="G4" s="946"/>
      <c r="H4" s="773"/>
      <c r="I4" s="773"/>
      <c r="J4" s="773"/>
      <c r="K4" s="774"/>
      <c r="L4" s="763"/>
      <c r="M4" s="764"/>
      <c r="N4" s="764"/>
      <c r="O4" s="764"/>
      <c r="P4" s="764"/>
      <c r="Q4" s="764"/>
      <c r="R4" s="764"/>
      <c r="S4" s="764"/>
      <c r="T4" s="764"/>
      <c r="U4" s="764"/>
      <c r="V4" s="764"/>
      <c r="W4" s="764"/>
      <c r="X4" s="765"/>
      <c r="Y4" s="482"/>
      <c r="Z4" s="483"/>
      <c r="AA4" s="483"/>
      <c r="AB4" s="941"/>
      <c r="AC4" s="946"/>
      <c r="AD4" s="773"/>
      <c r="AE4" s="773"/>
      <c r="AF4" s="773"/>
      <c r="AG4" s="774"/>
      <c r="AH4" s="763"/>
      <c r="AI4" s="764"/>
      <c r="AJ4" s="764"/>
      <c r="AK4" s="764"/>
      <c r="AL4" s="764"/>
      <c r="AM4" s="764"/>
      <c r="AN4" s="764"/>
      <c r="AO4" s="764"/>
      <c r="AP4" s="764"/>
      <c r="AQ4" s="764"/>
      <c r="AR4" s="764"/>
      <c r="AS4" s="764"/>
      <c r="AT4" s="765"/>
      <c r="AU4" s="482"/>
      <c r="AV4" s="483"/>
      <c r="AW4" s="483"/>
      <c r="AX4" s="484"/>
    </row>
    <row r="5" spans="1:50" ht="24.75" customHeight="1" x14ac:dyDescent="0.15">
      <c r="A5" s="1172"/>
      <c r="B5" s="1173"/>
      <c r="C5" s="1173"/>
      <c r="D5" s="1173"/>
      <c r="E5" s="1173"/>
      <c r="F5" s="1174"/>
      <c r="G5" s="704"/>
      <c r="H5" s="705"/>
      <c r="I5" s="705"/>
      <c r="J5" s="705"/>
      <c r="K5" s="706"/>
      <c r="L5" s="696"/>
      <c r="M5" s="697"/>
      <c r="N5" s="697"/>
      <c r="O5" s="697"/>
      <c r="P5" s="697"/>
      <c r="Q5" s="697"/>
      <c r="R5" s="697"/>
      <c r="S5" s="697"/>
      <c r="T5" s="697"/>
      <c r="U5" s="697"/>
      <c r="V5" s="697"/>
      <c r="W5" s="697"/>
      <c r="X5" s="698"/>
      <c r="Y5" s="699"/>
      <c r="Z5" s="700"/>
      <c r="AA5" s="700"/>
      <c r="AB5" s="710"/>
      <c r="AC5" s="704"/>
      <c r="AD5" s="705"/>
      <c r="AE5" s="705"/>
      <c r="AF5" s="705"/>
      <c r="AG5" s="706"/>
      <c r="AH5" s="696"/>
      <c r="AI5" s="697"/>
      <c r="AJ5" s="697"/>
      <c r="AK5" s="697"/>
      <c r="AL5" s="697"/>
      <c r="AM5" s="697"/>
      <c r="AN5" s="697"/>
      <c r="AO5" s="697"/>
      <c r="AP5" s="697"/>
      <c r="AQ5" s="697"/>
      <c r="AR5" s="697"/>
      <c r="AS5" s="697"/>
      <c r="AT5" s="698"/>
      <c r="AU5" s="699"/>
      <c r="AV5" s="700"/>
      <c r="AW5" s="700"/>
      <c r="AX5" s="701"/>
    </row>
    <row r="6" spans="1:50" ht="24.75" customHeight="1" x14ac:dyDescent="0.15">
      <c r="A6" s="1172"/>
      <c r="B6" s="1173"/>
      <c r="C6" s="1173"/>
      <c r="D6" s="1173"/>
      <c r="E6" s="1173"/>
      <c r="F6" s="1174"/>
      <c r="G6" s="704"/>
      <c r="H6" s="705"/>
      <c r="I6" s="705"/>
      <c r="J6" s="705"/>
      <c r="K6" s="706"/>
      <c r="L6" s="696"/>
      <c r="M6" s="697"/>
      <c r="N6" s="697"/>
      <c r="O6" s="697"/>
      <c r="P6" s="697"/>
      <c r="Q6" s="697"/>
      <c r="R6" s="697"/>
      <c r="S6" s="697"/>
      <c r="T6" s="697"/>
      <c r="U6" s="697"/>
      <c r="V6" s="697"/>
      <c r="W6" s="697"/>
      <c r="X6" s="698"/>
      <c r="Y6" s="699"/>
      <c r="Z6" s="700"/>
      <c r="AA6" s="700"/>
      <c r="AB6" s="710"/>
      <c r="AC6" s="704"/>
      <c r="AD6" s="705"/>
      <c r="AE6" s="705"/>
      <c r="AF6" s="705"/>
      <c r="AG6" s="706"/>
      <c r="AH6" s="696"/>
      <c r="AI6" s="697"/>
      <c r="AJ6" s="697"/>
      <c r="AK6" s="697"/>
      <c r="AL6" s="697"/>
      <c r="AM6" s="697"/>
      <c r="AN6" s="697"/>
      <c r="AO6" s="697"/>
      <c r="AP6" s="697"/>
      <c r="AQ6" s="697"/>
      <c r="AR6" s="697"/>
      <c r="AS6" s="697"/>
      <c r="AT6" s="698"/>
      <c r="AU6" s="699"/>
      <c r="AV6" s="700"/>
      <c r="AW6" s="700"/>
      <c r="AX6" s="701"/>
    </row>
    <row r="7" spans="1:50" ht="24.75" customHeight="1" x14ac:dyDescent="0.15">
      <c r="A7" s="1172"/>
      <c r="B7" s="1173"/>
      <c r="C7" s="1173"/>
      <c r="D7" s="1173"/>
      <c r="E7" s="1173"/>
      <c r="F7" s="1174"/>
      <c r="G7" s="704"/>
      <c r="H7" s="705"/>
      <c r="I7" s="705"/>
      <c r="J7" s="705"/>
      <c r="K7" s="706"/>
      <c r="L7" s="696"/>
      <c r="M7" s="697"/>
      <c r="N7" s="697"/>
      <c r="O7" s="697"/>
      <c r="P7" s="697"/>
      <c r="Q7" s="697"/>
      <c r="R7" s="697"/>
      <c r="S7" s="697"/>
      <c r="T7" s="697"/>
      <c r="U7" s="697"/>
      <c r="V7" s="697"/>
      <c r="W7" s="697"/>
      <c r="X7" s="698"/>
      <c r="Y7" s="699"/>
      <c r="Z7" s="700"/>
      <c r="AA7" s="700"/>
      <c r="AB7" s="710"/>
      <c r="AC7" s="704"/>
      <c r="AD7" s="705"/>
      <c r="AE7" s="705"/>
      <c r="AF7" s="705"/>
      <c r="AG7" s="706"/>
      <c r="AH7" s="696"/>
      <c r="AI7" s="697"/>
      <c r="AJ7" s="697"/>
      <c r="AK7" s="697"/>
      <c r="AL7" s="697"/>
      <c r="AM7" s="697"/>
      <c r="AN7" s="697"/>
      <c r="AO7" s="697"/>
      <c r="AP7" s="697"/>
      <c r="AQ7" s="697"/>
      <c r="AR7" s="697"/>
      <c r="AS7" s="697"/>
      <c r="AT7" s="698"/>
      <c r="AU7" s="699"/>
      <c r="AV7" s="700"/>
      <c r="AW7" s="700"/>
      <c r="AX7" s="701"/>
    </row>
    <row r="8" spans="1:50" ht="24.75" customHeight="1" x14ac:dyDescent="0.15">
      <c r="A8" s="1172"/>
      <c r="B8" s="1173"/>
      <c r="C8" s="1173"/>
      <c r="D8" s="1173"/>
      <c r="E8" s="1173"/>
      <c r="F8" s="1174"/>
      <c r="G8" s="704"/>
      <c r="H8" s="705"/>
      <c r="I8" s="705"/>
      <c r="J8" s="705"/>
      <c r="K8" s="706"/>
      <c r="L8" s="696"/>
      <c r="M8" s="697"/>
      <c r="N8" s="697"/>
      <c r="O8" s="697"/>
      <c r="P8" s="697"/>
      <c r="Q8" s="697"/>
      <c r="R8" s="697"/>
      <c r="S8" s="697"/>
      <c r="T8" s="697"/>
      <c r="U8" s="697"/>
      <c r="V8" s="697"/>
      <c r="W8" s="697"/>
      <c r="X8" s="698"/>
      <c r="Y8" s="699"/>
      <c r="Z8" s="700"/>
      <c r="AA8" s="700"/>
      <c r="AB8" s="710"/>
      <c r="AC8" s="704"/>
      <c r="AD8" s="705"/>
      <c r="AE8" s="705"/>
      <c r="AF8" s="705"/>
      <c r="AG8" s="706"/>
      <c r="AH8" s="696"/>
      <c r="AI8" s="697"/>
      <c r="AJ8" s="697"/>
      <c r="AK8" s="697"/>
      <c r="AL8" s="697"/>
      <c r="AM8" s="697"/>
      <c r="AN8" s="697"/>
      <c r="AO8" s="697"/>
      <c r="AP8" s="697"/>
      <c r="AQ8" s="697"/>
      <c r="AR8" s="697"/>
      <c r="AS8" s="697"/>
      <c r="AT8" s="698"/>
      <c r="AU8" s="699"/>
      <c r="AV8" s="700"/>
      <c r="AW8" s="700"/>
      <c r="AX8" s="701"/>
    </row>
    <row r="9" spans="1:50" ht="24.75" customHeight="1" x14ac:dyDescent="0.15">
      <c r="A9" s="1172"/>
      <c r="B9" s="1173"/>
      <c r="C9" s="1173"/>
      <c r="D9" s="1173"/>
      <c r="E9" s="1173"/>
      <c r="F9" s="1174"/>
      <c r="G9" s="704"/>
      <c r="H9" s="705"/>
      <c r="I9" s="705"/>
      <c r="J9" s="705"/>
      <c r="K9" s="706"/>
      <c r="L9" s="696"/>
      <c r="M9" s="697"/>
      <c r="N9" s="697"/>
      <c r="O9" s="697"/>
      <c r="P9" s="697"/>
      <c r="Q9" s="697"/>
      <c r="R9" s="697"/>
      <c r="S9" s="697"/>
      <c r="T9" s="697"/>
      <c r="U9" s="697"/>
      <c r="V9" s="697"/>
      <c r="W9" s="697"/>
      <c r="X9" s="698"/>
      <c r="Y9" s="699"/>
      <c r="Z9" s="700"/>
      <c r="AA9" s="700"/>
      <c r="AB9" s="710"/>
      <c r="AC9" s="704"/>
      <c r="AD9" s="705"/>
      <c r="AE9" s="705"/>
      <c r="AF9" s="705"/>
      <c r="AG9" s="706"/>
      <c r="AH9" s="696"/>
      <c r="AI9" s="697"/>
      <c r="AJ9" s="697"/>
      <c r="AK9" s="697"/>
      <c r="AL9" s="697"/>
      <c r="AM9" s="697"/>
      <c r="AN9" s="697"/>
      <c r="AO9" s="697"/>
      <c r="AP9" s="697"/>
      <c r="AQ9" s="697"/>
      <c r="AR9" s="697"/>
      <c r="AS9" s="697"/>
      <c r="AT9" s="698"/>
      <c r="AU9" s="699"/>
      <c r="AV9" s="700"/>
      <c r="AW9" s="700"/>
      <c r="AX9" s="701"/>
    </row>
    <row r="10" spans="1:50" ht="24.75" customHeight="1" x14ac:dyDescent="0.15">
      <c r="A10" s="1172"/>
      <c r="B10" s="1173"/>
      <c r="C10" s="1173"/>
      <c r="D10" s="1173"/>
      <c r="E10" s="1173"/>
      <c r="F10" s="1174"/>
      <c r="G10" s="704"/>
      <c r="H10" s="705"/>
      <c r="I10" s="705"/>
      <c r="J10" s="705"/>
      <c r="K10" s="706"/>
      <c r="L10" s="696"/>
      <c r="M10" s="697"/>
      <c r="N10" s="697"/>
      <c r="O10" s="697"/>
      <c r="P10" s="697"/>
      <c r="Q10" s="697"/>
      <c r="R10" s="697"/>
      <c r="S10" s="697"/>
      <c r="T10" s="697"/>
      <c r="U10" s="697"/>
      <c r="V10" s="697"/>
      <c r="W10" s="697"/>
      <c r="X10" s="698"/>
      <c r="Y10" s="699"/>
      <c r="Z10" s="700"/>
      <c r="AA10" s="700"/>
      <c r="AB10" s="710"/>
      <c r="AC10" s="704"/>
      <c r="AD10" s="705"/>
      <c r="AE10" s="705"/>
      <c r="AF10" s="705"/>
      <c r="AG10" s="706"/>
      <c r="AH10" s="696"/>
      <c r="AI10" s="697"/>
      <c r="AJ10" s="697"/>
      <c r="AK10" s="697"/>
      <c r="AL10" s="697"/>
      <c r="AM10" s="697"/>
      <c r="AN10" s="697"/>
      <c r="AO10" s="697"/>
      <c r="AP10" s="697"/>
      <c r="AQ10" s="697"/>
      <c r="AR10" s="697"/>
      <c r="AS10" s="697"/>
      <c r="AT10" s="698"/>
      <c r="AU10" s="699"/>
      <c r="AV10" s="700"/>
      <c r="AW10" s="700"/>
      <c r="AX10" s="701"/>
    </row>
    <row r="11" spans="1:50" ht="24.75" customHeight="1" x14ac:dyDescent="0.15">
      <c r="A11" s="1172"/>
      <c r="B11" s="1173"/>
      <c r="C11" s="1173"/>
      <c r="D11" s="1173"/>
      <c r="E11" s="1173"/>
      <c r="F11" s="1174"/>
      <c r="G11" s="704"/>
      <c r="H11" s="705"/>
      <c r="I11" s="705"/>
      <c r="J11" s="705"/>
      <c r="K11" s="706"/>
      <c r="L11" s="696"/>
      <c r="M11" s="697"/>
      <c r="N11" s="697"/>
      <c r="O11" s="697"/>
      <c r="P11" s="697"/>
      <c r="Q11" s="697"/>
      <c r="R11" s="697"/>
      <c r="S11" s="697"/>
      <c r="T11" s="697"/>
      <c r="U11" s="697"/>
      <c r="V11" s="697"/>
      <c r="W11" s="697"/>
      <c r="X11" s="698"/>
      <c r="Y11" s="699"/>
      <c r="Z11" s="700"/>
      <c r="AA11" s="700"/>
      <c r="AB11" s="710"/>
      <c r="AC11" s="704"/>
      <c r="AD11" s="705"/>
      <c r="AE11" s="705"/>
      <c r="AF11" s="705"/>
      <c r="AG11" s="706"/>
      <c r="AH11" s="696"/>
      <c r="AI11" s="697"/>
      <c r="AJ11" s="697"/>
      <c r="AK11" s="697"/>
      <c r="AL11" s="697"/>
      <c r="AM11" s="697"/>
      <c r="AN11" s="697"/>
      <c r="AO11" s="697"/>
      <c r="AP11" s="697"/>
      <c r="AQ11" s="697"/>
      <c r="AR11" s="697"/>
      <c r="AS11" s="697"/>
      <c r="AT11" s="698"/>
      <c r="AU11" s="699"/>
      <c r="AV11" s="700"/>
      <c r="AW11" s="700"/>
      <c r="AX11" s="701"/>
    </row>
    <row r="12" spans="1:50" ht="24.75" customHeight="1" x14ac:dyDescent="0.15">
      <c r="A12" s="1172"/>
      <c r="B12" s="1173"/>
      <c r="C12" s="1173"/>
      <c r="D12" s="1173"/>
      <c r="E12" s="1173"/>
      <c r="F12" s="1174"/>
      <c r="G12" s="704"/>
      <c r="H12" s="705"/>
      <c r="I12" s="705"/>
      <c r="J12" s="705"/>
      <c r="K12" s="706"/>
      <c r="L12" s="696"/>
      <c r="M12" s="697"/>
      <c r="N12" s="697"/>
      <c r="O12" s="697"/>
      <c r="P12" s="697"/>
      <c r="Q12" s="697"/>
      <c r="R12" s="697"/>
      <c r="S12" s="697"/>
      <c r="T12" s="697"/>
      <c r="U12" s="697"/>
      <c r="V12" s="697"/>
      <c r="W12" s="697"/>
      <c r="X12" s="698"/>
      <c r="Y12" s="699"/>
      <c r="Z12" s="700"/>
      <c r="AA12" s="700"/>
      <c r="AB12" s="710"/>
      <c r="AC12" s="704"/>
      <c r="AD12" s="705"/>
      <c r="AE12" s="705"/>
      <c r="AF12" s="705"/>
      <c r="AG12" s="706"/>
      <c r="AH12" s="696"/>
      <c r="AI12" s="697"/>
      <c r="AJ12" s="697"/>
      <c r="AK12" s="697"/>
      <c r="AL12" s="697"/>
      <c r="AM12" s="697"/>
      <c r="AN12" s="697"/>
      <c r="AO12" s="697"/>
      <c r="AP12" s="697"/>
      <c r="AQ12" s="697"/>
      <c r="AR12" s="697"/>
      <c r="AS12" s="697"/>
      <c r="AT12" s="698"/>
      <c r="AU12" s="699"/>
      <c r="AV12" s="700"/>
      <c r="AW12" s="700"/>
      <c r="AX12" s="701"/>
    </row>
    <row r="13" spans="1:50" ht="24.75" customHeight="1" x14ac:dyDescent="0.15">
      <c r="A13" s="1172"/>
      <c r="B13" s="1173"/>
      <c r="C13" s="1173"/>
      <c r="D13" s="1173"/>
      <c r="E13" s="1173"/>
      <c r="F13" s="1174"/>
      <c r="G13" s="704"/>
      <c r="H13" s="705"/>
      <c r="I13" s="705"/>
      <c r="J13" s="705"/>
      <c r="K13" s="706"/>
      <c r="L13" s="696"/>
      <c r="M13" s="697"/>
      <c r="N13" s="697"/>
      <c r="O13" s="697"/>
      <c r="P13" s="697"/>
      <c r="Q13" s="697"/>
      <c r="R13" s="697"/>
      <c r="S13" s="697"/>
      <c r="T13" s="697"/>
      <c r="U13" s="697"/>
      <c r="V13" s="697"/>
      <c r="W13" s="697"/>
      <c r="X13" s="698"/>
      <c r="Y13" s="699"/>
      <c r="Z13" s="700"/>
      <c r="AA13" s="700"/>
      <c r="AB13" s="710"/>
      <c r="AC13" s="704"/>
      <c r="AD13" s="705"/>
      <c r="AE13" s="705"/>
      <c r="AF13" s="705"/>
      <c r="AG13" s="706"/>
      <c r="AH13" s="696"/>
      <c r="AI13" s="697"/>
      <c r="AJ13" s="697"/>
      <c r="AK13" s="697"/>
      <c r="AL13" s="697"/>
      <c r="AM13" s="697"/>
      <c r="AN13" s="697"/>
      <c r="AO13" s="697"/>
      <c r="AP13" s="697"/>
      <c r="AQ13" s="697"/>
      <c r="AR13" s="697"/>
      <c r="AS13" s="697"/>
      <c r="AT13" s="698"/>
      <c r="AU13" s="699"/>
      <c r="AV13" s="700"/>
      <c r="AW13" s="700"/>
      <c r="AX13" s="701"/>
    </row>
    <row r="14" spans="1:50" ht="24.75" customHeight="1" thickBot="1" x14ac:dyDescent="0.2">
      <c r="A14" s="1172"/>
      <c r="B14" s="1173"/>
      <c r="C14" s="1173"/>
      <c r="D14" s="1173"/>
      <c r="E14" s="1173"/>
      <c r="F14" s="1174"/>
      <c r="G14" s="932" t="s">
        <v>20</v>
      </c>
      <c r="H14" s="933"/>
      <c r="I14" s="933"/>
      <c r="J14" s="933"/>
      <c r="K14" s="933"/>
      <c r="L14" s="934"/>
      <c r="M14" s="935"/>
      <c r="N14" s="935"/>
      <c r="O14" s="935"/>
      <c r="P14" s="935"/>
      <c r="Q14" s="935"/>
      <c r="R14" s="935"/>
      <c r="S14" s="935"/>
      <c r="T14" s="935"/>
      <c r="U14" s="935"/>
      <c r="V14" s="935"/>
      <c r="W14" s="935"/>
      <c r="X14" s="936"/>
      <c r="Y14" s="937">
        <f>SUM(Y4:AB13)</f>
        <v>0</v>
      </c>
      <c r="Z14" s="938"/>
      <c r="AA14" s="938"/>
      <c r="AB14" s="939"/>
      <c r="AC14" s="932" t="s">
        <v>20</v>
      </c>
      <c r="AD14" s="933"/>
      <c r="AE14" s="933"/>
      <c r="AF14" s="933"/>
      <c r="AG14" s="933"/>
      <c r="AH14" s="934"/>
      <c r="AI14" s="935"/>
      <c r="AJ14" s="935"/>
      <c r="AK14" s="935"/>
      <c r="AL14" s="935"/>
      <c r="AM14" s="935"/>
      <c r="AN14" s="935"/>
      <c r="AO14" s="935"/>
      <c r="AP14" s="935"/>
      <c r="AQ14" s="935"/>
      <c r="AR14" s="935"/>
      <c r="AS14" s="935"/>
      <c r="AT14" s="936"/>
      <c r="AU14" s="937">
        <f>SUM(AU4:AX13)</f>
        <v>0</v>
      </c>
      <c r="AV14" s="938"/>
      <c r="AW14" s="938"/>
      <c r="AX14" s="940"/>
    </row>
    <row r="15" spans="1:50" ht="30" customHeight="1" x14ac:dyDescent="0.15">
      <c r="A15" s="1172"/>
      <c r="B15" s="1173"/>
      <c r="C15" s="1173"/>
      <c r="D15" s="1173"/>
      <c r="E15" s="1173"/>
      <c r="F15" s="1174"/>
      <c r="G15" s="693" t="s">
        <v>271</v>
      </c>
      <c r="H15" s="694"/>
      <c r="I15" s="694"/>
      <c r="J15" s="694"/>
      <c r="K15" s="694"/>
      <c r="L15" s="694"/>
      <c r="M15" s="694"/>
      <c r="N15" s="694"/>
      <c r="O15" s="694"/>
      <c r="P15" s="694"/>
      <c r="Q15" s="694"/>
      <c r="R15" s="694"/>
      <c r="S15" s="694"/>
      <c r="T15" s="694"/>
      <c r="U15" s="694"/>
      <c r="V15" s="694"/>
      <c r="W15" s="694"/>
      <c r="X15" s="694"/>
      <c r="Y15" s="694"/>
      <c r="Z15" s="694"/>
      <c r="AA15" s="694"/>
      <c r="AB15" s="695"/>
      <c r="AC15" s="693" t="s">
        <v>272</v>
      </c>
      <c r="AD15" s="694"/>
      <c r="AE15" s="694"/>
      <c r="AF15" s="694"/>
      <c r="AG15" s="694"/>
      <c r="AH15" s="694"/>
      <c r="AI15" s="694"/>
      <c r="AJ15" s="694"/>
      <c r="AK15" s="694"/>
      <c r="AL15" s="694"/>
      <c r="AM15" s="694"/>
      <c r="AN15" s="694"/>
      <c r="AO15" s="694"/>
      <c r="AP15" s="694"/>
      <c r="AQ15" s="694"/>
      <c r="AR15" s="694"/>
      <c r="AS15" s="694"/>
      <c r="AT15" s="694"/>
      <c r="AU15" s="694"/>
      <c r="AV15" s="694"/>
      <c r="AW15" s="694"/>
      <c r="AX15" s="897"/>
    </row>
    <row r="16" spans="1:50" ht="25.5" customHeight="1" x14ac:dyDescent="0.15">
      <c r="A16" s="1172"/>
      <c r="B16" s="1173"/>
      <c r="C16" s="1173"/>
      <c r="D16" s="1173"/>
      <c r="E16" s="1173"/>
      <c r="F16" s="1174"/>
      <c r="G16" s="921" t="s">
        <v>17</v>
      </c>
      <c r="H16" s="770"/>
      <c r="I16" s="770"/>
      <c r="J16" s="770"/>
      <c r="K16" s="770"/>
      <c r="L16" s="769" t="s">
        <v>18</v>
      </c>
      <c r="M16" s="770"/>
      <c r="N16" s="770"/>
      <c r="O16" s="770"/>
      <c r="P16" s="770"/>
      <c r="Q16" s="770"/>
      <c r="R16" s="770"/>
      <c r="S16" s="770"/>
      <c r="T16" s="770"/>
      <c r="U16" s="770"/>
      <c r="V16" s="770"/>
      <c r="W16" s="770"/>
      <c r="X16" s="771"/>
      <c r="Y16" s="752" t="s">
        <v>19</v>
      </c>
      <c r="Z16" s="753"/>
      <c r="AA16" s="753"/>
      <c r="AB16" s="902"/>
      <c r="AC16" s="921" t="s">
        <v>17</v>
      </c>
      <c r="AD16" s="770"/>
      <c r="AE16" s="770"/>
      <c r="AF16" s="770"/>
      <c r="AG16" s="770"/>
      <c r="AH16" s="769" t="s">
        <v>18</v>
      </c>
      <c r="AI16" s="770"/>
      <c r="AJ16" s="770"/>
      <c r="AK16" s="770"/>
      <c r="AL16" s="770"/>
      <c r="AM16" s="770"/>
      <c r="AN16" s="770"/>
      <c r="AO16" s="770"/>
      <c r="AP16" s="770"/>
      <c r="AQ16" s="770"/>
      <c r="AR16" s="770"/>
      <c r="AS16" s="770"/>
      <c r="AT16" s="771"/>
      <c r="AU16" s="752" t="s">
        <v>19</v>
      </c>
      <c r="AV16" s="753"/>
      <c r="AW16" s="753"/>
      <c r="AX16" s="754"/>
    </row>
    <row r="17" spans="1:50" ht="24.75" customHeight="1" x14ac:dyDescent="0.15">
      <c r="A17" s="1172"/>
      <c r="B17" s="1173"/>
      <c r="C17" s="1173"/>
      <c r="D17" s="1173"/>
      <c r="E17" s="1173"/>
      <c r="F17" s="1174"/>
      <c r="G17" s="946"/>
      <c r="H17" s="773"/>
      <c r="I17" s="773"/>
      <c r="J17" s="773"/>
      <c r="K17" s="774"/>
      <c r="L17" s="763"/>
      <c r="M17" s="764"/>
      <c r="N17" s="764"/>
      <c r="O17" s="764"/>
      <c r="P17" s="764"/>
      <c r="Q17" s="764"/>
      <c r="R17" s="764"/>
      <c r="S17" s="764"/>
      <c r="T17" s="764"/>
      <c r="U17" s="764"/>
      <c r="V17" s="764"/>
      <c r="W17" s="764"/>
      <c r="X17" s="765"/>
      <c r="Y17" s="482"/>
      <c r="Z17" s="483"/>
      <c r="AA17" s="483"/>
      <c r="AB17" s="941"/>
      <c r="AC17" s="946"/>
      <c r="AD17" s="773"/>
      <c r="AE17" s="773"/>
      <c r="AF17" s="773"/>
      <c r="AG17" s="774"/>
      <c r="AH17" s="763"/>
      <c r="AI17" s="764"/>
      <c r="AJ17" s="764"/>
      <c r="AK17" s="764"/>
      <c r="AL17" s="764"/>
      <c r="AM17" s="764"/>
      <c r="AN17" s="764"/>
      <c r="AO17" s="764"/>
      <c r="AP17" s="764"/>
      <c r="AQ17" s="764"/>
      <c r="AR17" s="764"/>
      <c r="AS17" s="764"/>
      <c r="AT17" s="765"/>
      <c r="AU17" s="482"/>
      <c r="AV17" s="483"/>
      <c r="AW17" s="483"/>
      <c r="AX17" s="484"/>
    </row>
    <row r="18" spans="1:50" ht="24.75" customHeight="1" x14ac:dyDescent="0.15">
      <c r="A18" s="1172"/>
      <c r="B18" s="1173"/>
      <c r="C18" s="1173"/>
      <c r="D18" s="1173"/>
      <c r="E18" s="1173"/>
      <c r="F18" s="1174"/>
      <c r="G18" s="704"/>
      <c r="H18" s="705"/>
      <c r="I18" s="705"/>
      <c r="J18" s="705"/>
      <c r="K18" s="706"/>
      <c r="L18" s="696"/>
      <c r="M18" s="697"/>
      <c r="N18" s="697"/>
      <c r="O18" s="697"/>
      <c r="P18" s="697"/>
      <c r="Q18" s="697"/>
      <c r="R18" s="697"/>
      <c r="S18" s="697"/>
      <c r="T18" s="697"/>
      <c r="U18" s="697"/>
      <c r="V18" s="697"/>
      <c r="W18" s="697"/>
      <c r="X18" s="698"/>
      <c r="Y18" s="699"/>
      <c r="Z18" s="700"/>
      <c r="AA18" s="700"/>
      <c r="AB18" s="710"/>
      <c r="AC18" s="704"/>
      <c r="AD18" s="705"/>
      <c r="AE18" s="705"/>
      <c r="AF18" s="705"/>
      <c r="AG18" s="706"/>
      <c r="AH18" s="696"/>
      <c r="AI18" s="697"/>
      <c r="AJ18" s="697"/>
      <c r="AK18" s="697"/>
      <c r="AL18" s="697"/>
      <c r="AM18" s="697"/>
      <c r="AN18" s="697"/>
      <c r="AO18" s="697"/>
      <c r="AP18" s="697"/>
      <c r="AQ18" s="697"/>
      <c r="AR18" s="697"/>
      <c r="AS18" s="697"/>
      <c r="AT18" s="698"/>
      <c r="AU18" s="699"/>
      <c r="AV18" s="700"/>
      <c r="AW18" s="700"/>
      <c r="AX18" s="701"/>
    </row>
    <row r="19" spans="1:50" ht="24.75" customHeight="1" x14ac:dyDescent="0.15">
      <c r="A19" s="1172"/>
      <c r="B19" s="1173"/>
      <c r="C19" s="1173"/>
      <c r="D19" s="1173"/>
      <c r="E19" s="1173"/>
      <c r="F19" s="1174"/>
      <c r="G19" s="704"/>
      <c r="H19" s="705"/>
      <c r="I19" s="705"/>
      <c r="J19" s="705"/>
      <c r="K19" s="706"/>
      <c r="L19" s="696"/>
      <c r="M19" s="697"/>
      <c r="N19" s="697"/>
      <c r="O19" s="697"/>
      <c r="P19" s="697"/>
      <c r="Q19" s="697"/>
      <c r="R19" s="697"/>
      <c r="S19" s="697"/>
      <c r="T19" s="697"/>
      <c r="U19" s="697"/>
      <c r="V19" s="697"/>
      <c r="W19" s="697"/>
      <c r="X19" s="698"/>
      <c r="Y19" s="699"/>
      <c r="Z19" s="700"/>
      <c r="AA19" s="700"/>
      <c r="AB19" s="710"/>
      <c r="AC19" s="704"/>
      <c r="AD19" s="705"/>
      <c r="AE19" s="705"/>
      <c r="AF19" s="705"/>
      <c r="AG19" s="706"/>
      <c r="AH19" s="696"/>
      <c r="AI19" s="697"/>
      <c r="AJ19" s="697"/>
      <c r="AK19" s="697"/>
      <c r="AL19" s="697"/>
      <c r="AM19" s="697"/>
      <c r="AN19" s="697"/>
      <c r="AO19" s="697"/>
      <c r="AP19" s="697"/>
      <c r="AQ19" s="697"/>
      <c r="AR19" s="697"/>
      <c r="AS19" s="697"/>
      <c r="AT19" s="698"/>
      <c r="AU19" s="699"/>
      <c r="AV19" s="700"/>
      <c r="AW19" s="700"/>
      <c r="AX19" s="701"/>
    </row>
    <row r="20" spans="1:50" ht="24.75" customHeight="1" x14ac:dyDescent="0.15">
      <c r="A20" s="1172"/>
      <c r="B20" s="1173"/>
      <c r="C20" s="1173"/>
      <c r="D20" s="1173"/>
      <c r="E20" s="1173"/>
      <c r="F20" s="1174"/>
      <c r="G20" s="704"/>
      <c r="H20" s="705"/>
      <c r="I20" s="705"/>
      <c r="J20" s="705"/>
      <c r="K20" s="706"/>
      <c r="L20" s="696"/>
      <c r="M20" s="697"/>
      <c r="N20" s="697"/>
      <c r="O20" s="697"/>
      <c r="P20" s="697"/>
      <c r="Q20" s="697"/>
      <c r="R20" s="697"/>
      <c r="S20" s="697"/>
      <c r="T20" s="697"/>
      <c r="U20" s="697"/>
      <c r="V20" s="697"/>
      <c r="W20" s="697"/>
      <c r="X20" s="698"/>
      <c r="Y20" s="699"/>
      <c r="Z20" s="700"/>
      <c r="AA20" s="700"/>
      <c r="AB20" s="710"/>
      <c r="AC20" s="704"/>
      <c r="AD20" s="705"/>
      <c r="AE20" s="705"/>
      <c r="AF20" s="705"/>
      <c r="AG20" s="706"/>
      <c r="AH20" s="696"/>
      <c r="AI20" s="697"/>
      <c r="AJ20" s="697"/>
      <c r="AK20" s="697"/>
      <c r="AL20" s="697"/>
      <c r="AM20" s="697"/>
      <c r="AN20" s="697"/>
      <c r="AO20" s="697"/>
      <c r="AP20" s="697"/>
      <c r="AQ20" s="697"/>
      <c r="AR20" s="697"/>
      <c r="AS20" s="697"/>
      <c r="AT20" s="698"/>
      <c r="AU20" s="699"/>
      <c r="AV20" s="700"/>
      <c r="AW20" s="700"/>
      <c r="AX20" s="701"/>
    </row>
    <row r="21" spans="1:50" ht="24.75" customHeight="1" x14ac:dyDescent="0.15">
      <c r="A21" s="1172"/>
      <c r="B21" s="1173"/>
      <c r="C21" s="1173"/>
      <c r="D21" s="1173"/>
      <c r="E21" s="1173"/>
      <c r="F21" s="1174"/>
      <c r="G21" s="704"/>
      <c r="H21" s="705"/>
      <c r="I21" s="705"/>
      <c r="J21" s="705"/>
      <c r="K21" s="706"/>
      <c r="L21" s="696"/>
      <c r="M21" s="697"/>
      <c r="N21" s="697"/>
      <c r="O21" s="697"/>
      <c r="P21" s="697"/>
      <c r="Q21" s="697"/>
      <c r="R21" s="697"/>
      <c r="S21" s="697"/>
      <c r="T21" s="697"/>
      <c r="U21" s="697"/>
      <c r="V21" s="697"/>
      <c r="W21" s="697"/>
      <c r="X21" s="698"/>
      <c r="Y21" s="699"/>
      <c r="Z21" s="700"/>
      <c r="AA21" s="700"/>
      <c r="AB21" s="710"/>
      <c r="AC21" s="704"/>
      <c r="AD21" s="705"/>
      <c r="AE21" s="705"/>
      <c r="AF21" s="705"/>
      <c r="AG21" s="706"/>
      <c r="AH21" s="696"/>
      <c r="AI21" s="697"/>
      <c r="AJ21" s="697"/>
      <c r="AK21" s="697"/>
      <c r="AL21" s="697"/>
      <c r="AM21" s="697"/>
      <c r="AN21" s="697"/>
      <c r="AO21" s="697"/>
      <c r="AP21" s="697"/>
      <c r="AQ21" s="697"/>
      <c r="AR21" s="697"/>
      <c r="AS21" s="697"/>
      <c r="AT21" s="698"/>
      <c r="AU21" s="699"/>
      <c r="AV21" s="700"/>
      <c r="AW21" s="700"/>
      <c r="AX21" s="701"/>
    </row>
    <row r="22" spans="1:50" ht="24.75" customHeight="1" x14ac:dyDescent="0.15">
      <c r="A22" s="1172"/>
      <c r="B22" s="1173"/>
      <c r="C22" s="1173"/>
      <c r="D22" s="1173"/>
      <c r="E22" s="1173"/>
      <c r="F22" s="1174"/>
      <c r="G22" s="704"/>
      <c r="H22" s="705"/>
      <c r="I22" s="705"/>
      <c r="J22" s="705"/>
      <c r="K22" s="706"/>
      <c r="L22" s="696"/>
      <c r="M22" s="697"/>
      <c r="N22" s="697"/>
      <c r="O22" s="697"/>
      <c r="P22" s="697"/>
      <c r="Q22" s="697"/>
      <c r="R22" s="697"/>
      <c r="S22" s="697"/>
      <c r="T22" s="697"/>
      <c r="U22" s="697"/>
      <c r="V22" s="697"/>
      <c r="W22" s="697"/>
      <c r="X22" s="698"/>
      <c r="Y22" s="699"/>
      <c r="Z22" s="700"/>
      <c r="AA22" s="700"/>
      <c r="AB22" s="710"/>
      <c r="AC22" s="704"/>
      <c r="AD22" s="705"/>
      <c r="AE22" s="705"/>
      <c r="AF22" s="705"/>
      <c r="AG22" s="706"/>
      <c r="AH22" s="696"/>
      <c r="AI22" s="697"/>
      <c r="AJ22" s="697"/>
      <c r="AK22" s="697"/>
      <c r="AL22" s="697"/>
      <c r="AM22" s="697"/>
      <c r="AN22" s="697"/>
      <c r="AO22" s="697"/>
      <c r="AP22" s="697"/>
      <c r="AQ22" s="697"/>
      <c r="AR22" s="697"/>
      <c r="AS22" s="697"/>
      <c r="AT22" s="698"/>
      <c r="AU22" s="699"/>
      <c r="AV22" s="700"/>
      <c r="AW22" s="700"/>
      <c r="AX22" s="701"/>
    </row>
    <row r="23" spans="1:50" ht="24.75" customHeight="1" x14ac:dyDescent="0.15">
      <c r="A23" s="1172"/>
      <c r="B23" s="1173"/>
      <c r="C23" s="1173"/>
      <c r="D23" s="1173"/>
      <c r="E23" s="1173"/>
      <c r="F23" s="1174"/>
      <c r="G23" s="704"/>
      <c r="H23" s="705"/>
      <c r="I23" s="705"/>
      <c r="J23" s="705"/>
      <c r="K23" s="706"/>
      <c r="L23" s="696"/>
      <c r="M23" s="697"/>
      <c r="N23" s="697"/>
      <c r="O23" s="697"/>
      <c r="P23" s="697"/>
      <c r="Q23" s="697"/>
      <c r="R23" s="697"/>
      <c r="S23" s="697"/>
      <c r="T23" s="697"/>
      <c r="U23" s="697"/>
      <c r="V23" s="697"/>
      <c r="W23" s="697"/>
      <c r="X23" s="698"/>
      <c r="Y23" s="699"/>
      <c r="Z23" s="700"/>
      <c r="AA23" s="700"/>
      <c r="AB23" s="710"/>
      <c r="AC23" s="704"/>
      <c r="AD23" s="705"/>
      <c r="AE23" s="705"/>
      <c r="AF23" s="705"/>
      <c r="AG23" s="706"/>
      <c r="AH23" s="696"/>
      <c r="AI23" s="697"/>
      <c r="AJ23" s="697"/>
      <c r="AK23" s="697"/>
      <c r="AL23" s="697"/>
      <c r="AM23" s="697"/>
      <c r="AN23" s="697"/>
      <c r="AO23" s="697"/>
      <c r="AP23" s="697"/>
      <c r="AQ23" s="697"/>
      <c r="AR23" s="697"/>
      <c r="AS23" s="697"/>
      <c r="AT23" s="698"/>
      <c r="AU23" s="699"/>
      <c r="AV23" s="700"/>
      <c r="AW23" s="700"/>
      <c r="AX23" s="701"/>
    </row>
    <row r="24" spans="1:50" ht="24.75" customHeight="1" x14ac:dyDescent="0.15">
      <c r="A24" s="1172"/>
      <c r="B24" s="1173"/>
      <c r="C24" s="1173"/>
      <c r="D24" s="1173"/>
      <c r="E24" s="1173"/>
      <c r="F24" s="1174"/>
      <c r="G24" s="704"/>
      <c r="H24" s="705"/>
      <c r="I24" s="705"/>
      <c r="J24" s="705"/>
      <c r="K24" s="706"/>
      <c r="L24" s="696"/>
      <c r="M24" s="697"/>
      <c r="N24" s="697"/>
      <c r="O24" s="697"/>
      <c r="P24" s="697"/>
      <c r="Q24" s="697"/>
      <c r="R24" s="697"/>
      <c r="S24" s="697"/>
      <c r="T24" s="697"/>
      <c r="U24" s="697"/>
      <c r="V24" s="697"/>
      <c r="W24" s="697"/>
      <c r="X24" s="698"/>
      <c r="Y24" s="699"/>
      <c r="Z24" s="700"/>
      <c r="AA24" s="700"/>
      <c r="AB24" s="710"/>
      <c r="AC24" s="704"/>
      <c r="AD24" s="705"/>
      <c r="AE24" s="705"/>
      <c r="AF24" s="705"/>
      <c r="AG24" s="706"/>
      <c r="AH24" s="696"/>
      <c r="AI24" s="697"/>
      <c r="AJ24" s="697"/>
      <c r="AK24" s="697"/>
      <c r="AL24" s="697"/>
      <c r="AM24" s="697"/>
      <c r="AN24" s="697"/>
      <c r="AO24" s="697"/>
      <c r="AP24" s="697"/>
      <c r="AQ24" s="697"/>
      <c r="AR24" s="697"/>
      <c r="AS24" s="697"/>
      <c r="AT24" s="698"/>
      <c r="AU24" s="699"/>
      <c r="AV24" s="700"/>
      <c r="AW24" s="700"/>
      <c r="AX24" s="701"/>
    </row>
    <row r="25" spans="1:50" ht="24.75" customHeight="1" x14ac:dyDescent="0.15">
      <c r="A25" s="1172"/>
      <c r="B25" s="1173"/>
      <c r="C25" s="1173"/>
      <c r="D25" s="1173"/>
      <c r="E25" s="1173"/>
      <c r="F25" s="1174"/>
      <c r="G25" s="704"/>
      <c r="H25" s="705"/>
      <c r="I25" s="705"/>
      <c r="J25" s="705"/>
      <c r="K25" s="706"/>
      <c r="L25" s="696"/>
      <c r="M25" s="697"/>
      <c r="N25" s="697"/>
      <c r="O25" s="697"/>
      <c r="P25" s="697"/>
      <c r="Q25" s="697"/>
      <c r="R25" s="697"/>
      <c r="S25" s="697"/>
      <c r="T25" s="697"/>
      <c r="U25" s="697"/>
      <c r="V25" s="697"/>
      <c r="W25" s="697"/>
      <c r="X25" s="698"/>
      <c r="Y25" s="699"/>
      <c r="Z25" s="700"/>
      <c r="AA25" s="700"/>
      <c r="AB25" s="710"/>
      <c r="AC25" s="704"/>
      <c r="AD25" s="705"/>
      <c r="AE25" s="705"/>
      <c r="AF25" s="705"/>
      <c r="AG25" s="706"/>
      <c r="AH25" s="696"/>
      <c r="AI25" s="697"/>
      <c r="AJ25" s="697"/>
      <c r="AK25" s="697"/>
      <c r="AL25" s="697"/>
      <c r="AM25" s="697"/>
      <c r="AN25" s="697"/>
      <c r="AO25" s="697"/>
      <c r="AP25" s="697"/>
      <c r="AQ25" s="697"/>
      <c r="AR25" s="697"/>
      <c r="AS25" s="697"/>
      <c r="AT25" s="698"/>
      <c r="AU25" s="699"/>
      <c r="AV25" s="700"/>
      <c r="AW25" s="700"/>
      <c r="AX25" s="701"/>
    </row>
    <row r="26" spans="1:50" ht="24.75" customHeight="1" x14ac:dyDescent="0.15">
      <c r="A26" s="1172"/>
      <c r="B26" s="1173"/>
      <c r="C26" s="1173"/>
      <c r="D26" s="1173"/>
      <c r="E26" s="1173"/>
      <c r="F26" s="1174"/>
      <c r="G26" s="704"/>
      <c r="H26" s="705"/>
      <c r="I26" s="705"/>
      <c r="J26" s="705"/>
      <c r="K26" s="706"/>
      <c r="L26" s="696"/>
      <c r="M26" s="697"/>
      <c r="N26" s="697"/>
      <c r="O26" s="697"/>
      <c r="P26" s="697"/>
      <c r="Q26" s="697"/>
      <c r="R26" s="697"/>
      <c r="S26" s="697"/>
      <c r="T26" s="697"/>
      <c r="U26" s="697"/>
      <c r="V26" s="697"/>
      <c r="W26" s="697"/>
      <c r="X26" s="698"/>
      <c r="Y26" s="699"/>
      <c r="Z26" s="700"/>
      <c r="AA26" s="700"/>
      <c r="AB26" s="710"/>
      <c r="AC26" s="704"/>
      <c r="AD26" s="705"/>
      <c r="AE26" s="705"/>
      <c r="AF26" s="705"/>
      <c r="AG26" s="706"/>
      <c r="AH26" s="696"/>
      <c r="AI26" s="697"/>
      <c r="AJ26" s="697"/>
      <c r="AK26" s="697"/>
      <c r="AL26" s="697"/>
      <c r="AM26" s="697"/>
      <c r="AN26" s="697"/>
      <c r="AO26" s="697"/>
      <c r="AP26" s="697"/>
      <c r="AQ26" s="697"/>
      <c r="AR26" s="697"/>
      <c r="AS26" s="697"/>
      <c r="AT26" s="698"/>
      <c r="AU26" s="699"/>
      <c r="AV26" s="700"/>
      <c r="AW26" s="700"/>
      <c r="AX26" s="701"/>
    </row>
    <row r="27" spans="1:50" ht="24.75" customHeight="1" thickBot="1" x14ac:dyDescent="0.2">
      <c r="A27" s="1172"/>
      <c r="B27" s="1173"/>
      <c r="C27" s="1173"/>
      <c r="D27" s="1173"/>
      <c r="E27" s="1173"/>
      <c r="F27" s="1174"/>
      <c r="G27" s="932" t="s">
        <v>20</v>
      </c>
      <c r="H27" s="933"/>
      <c r="I27" s="933"/>
      <c r="J27" s="933"/>
      <c r="K27" s="933"/>
      <c r="L27" s="934"/>
      <c r="M27" s="935"/>
      <c r="N27" s="935"/>
      <c r="O27" s="935"/>
      <c r="P27" s="935"/>
      <c r="Q27" s="935"/>
      <c r="R27" s="935"/>
      <c r="S27" s="935"/>
      <c r="T27" s="935"/>
      <c r="U27" s="935"/>
      <c r="V27" s="935"/>
      <c r="W27" s="935"/>
      <c r="X27" s="936"/>
      <c r="Y27" s="937">
        <f>SUM(Y17:AB26)</f>
        <v>0</v>
      </c>
      <c r="Z27" s="938"/>
      <c r="AA27" s="938"/>
      <c r="AB27" s="939"/>
      <c r="AC27" s="932" t="s">
        <v>20</v>
      </c>
      <c r="AD27" s="933"/>
      <c r="AE27" s="933"/>
      <c r="AF27" s="933"/>
      <c r="AG27" s="933"/>
      <c r="AH27" s="934"/>
      <c r="AI27" s="935"/>
      <c r="AJ27" s="935"/>
      <c r="AK27" s="935"/>
      <c r="AL27" s="935"/>
      <c r="AM27" s="935"/>
      <c r="AN27" s="935"/>
      <c r="AO27" s="935"/>
      <c r="AP27" s="935"/>
      <c r="AQ27" s="935"/>
      <c r="AR27" s="935"/>
      <c r="AS27" s="935"/>
      <c r="AT27" s="936"/>
      <c r="AU27" s="937">
        <f>SUM(AU17:AX26)</f>
        <v>0</v>
      </c>
      <c r="AV27" s="938"/>
      <c r="AW27" s="938"/>
      <c r="AX27" s="940"/>
    </row>
    <row r="28" spans="1:50" ht="30" customHeight="1" x14ac:dyDescent="0.15">
      <c r="A28" s="1172"/>
      <c r="B28" s="1173"/>
      <c r="C28" s="1173"/>
      <c r="D28" s="1173"/>
      <c r="E28" s="1173"/>
      <c r="F28" s="1174"/>
      <c r="G28" s="693" t="s">
        <v>270</v>
      </c>
      <c r="H28" s="694"/>
      <c r="I28" s="694"/>
      <c r="J28" s="694"/>
      <c r="K28" s="694"/>
      <c r="L28" s="694"/>
      <c r="M28" s="694"/>
      <c r="N28" s="694"/>
      <c r="O28" s="694"/>
      <c r="P28" s="694"/>
      <c r="Q28" s="694"/>
      <c r="R28" s="694"/>
      <c r="S28" s="694"/>
      <c r="T28" s="694"/>
      <c r="U28" s="694"/>
      <c r="V28" s="694"/>
      <c r="W28" s="694"/>
      <c r="X28" s="694"/>
      <c r="Y28" s="694"/>
      <c r="Z28" s="694"/>
      <c r="AA28" s="694"/>
      <c r="AB28" s="695"/>
      <c r="AC28" s="693" t="s">
        <v>273</v>
      </c>
      <c r="AD28" s="694"/>
      <c r="AE28" s="694"/>
      <c r="AF28" s="694"/>
      <c r="AG28" s="694"/>
      <c r="AH28" s="694"/>
      <c r="AI28" s="694"/>
      <c r="AJ28" s="694"/>
      <c r="AK28" s="694"/>
      <c r="AL28" s="694"/>
      <c r="AM28" s="694"/>
      <c r="AN28" s="694"/>
      <c r="AO28" s="694"/>
      <c r="AP28" s="694"/>
      <c r="AQ28" s="694"/>
      <c r="AR28" s="694"/>
      <c r="AS28" s="694"/>
      <c r="AT28" s="694"/>
      <c r="AU28" s="694"/>
      <c r="AV28" s="694"/>
      <c r="AW28" s="694"/>
      <c r="AX28" s="897"/>
    </row>
    <row r="29" spans="1:50" ht="24.75" customHeight="1" x14ac:dyDescent="0.15">
      <c r="A29" s="1172"/>
      <c r="B29" s="1173"/>
      <c r="C29" s="1173"/>
      <c r="D29" s="1173"/>
      <c r="E29" s="1173"/>
      <c r="F29" s="1174"/>
      <c r="G29" s="921" t="s">
        <v>17</v>
      </c>
      <c r="H29" s="770"/>
      <c r="I29" s="770"/>
      <c r="J29" s="770"/>
      <c r="K29" s="770"/>
      <c r="L29" s="769" t="s">
        <v>18</v>
      </c>
      <c r="M29" s="770"/>
      <c r="N29" s="770"/>
      <c r="O29" s="770"/>
      <c r="P29" s="770"/>
      <c r="Q29" s="770"/>
      <c r="R29" s="770"/>
      <c r="S29" s="770"/>
      <c r="T29" s="770"/>
      <c r="U29" s="770"/>
      <c r="V29" s="770"/>
      <c r="W29" s="770"/>
      <c r="X29" s="771"/>
      <c r="Y29" s="752" t="s">
        <v>19</v>
      </c>
      <c r="Z29" s="753"/>
      <c r="AA29" s="753"/>
      <c r="AB29" s="902"/>
      <c r="AC29" s="921" t="s">
        <v>17</v>
      </c>
      <c r="AD29" s="770"/>
      <c r="AE29" s="770"/>
      <c r="AF29" s="770"/>
      <c r="AG29" s="770"/>
      <c r="AH29" s="769" t="s">
        <v>18</v>
      </c>
      <c r="AI29" s="770"/>
      <c r="AJ29" s="770"/>
      <c r="AK29" s="770"/>
      <c r="AL29" s="770"/>
      <c r="AM29" s="770"/>
      <c r="AN29" s="770"/>
      <c r="AO29" s="770"/>
      <c r="AP29" s="770"/>
      <c r="AQ29" s="770"/>
      <c r="AR29" s="770"/>
      <c r="AS29" s="770"/>
      <c r="AT29" s="771"/>
      <c r="AU29" s="752" t="s">
        <v>19</v>
      </c>
      <c r="AV29" s="753"/>
      <c r="AW29" s="753"/>
      <c r="AX29" s="754"/>
    </row>
    <row r="30" spans="1:50" ht="24.75" customHeight="1" x14ac:dyDescent="0.15">
      <c r="A30" s="1172"/>
      <c r="B30" s="1173"/>
      <c r="C30" s="1173"/>
      <c r="D30" s="1173"/>
      <c r="E30" s="1173"/>
      <c r="F30" s="1174"/>
      <c r="G30" s="946"/>
      <c r="H30" s="773"/>
      <c r="I30" s="773"/>
      <c r="J30" s="773"/>
      <c r="K30" s="774"/>
      <c r="L30" s="763"/>
      <c r="M30" s="764"/>
      <c r="N30" s="764"/>
      <c r="O30" s="764"/>
      <c r="P30" s="764"/>
      <c r="Q30" s="764"/>
      <c r="R30" s="764"/>
      <c r="S30" s="764"/>
      <c r="T30" s="764"/>
      <c r="U30" s="764"/>
      <c r="V30" s="764"/>
      <c r="W30" s="764"/>
      <c r="X30" s="765"/>
      <c r="Y30" s="482"/>
      <c r="Z30" s="483"/>
      <c r="AA30" s="483"/>
      <c r="AB30" s="941"/>
      <c r="AC30" s="946"/>
      <c r="AD30" s="773"/>
      <c r="AE30" s="773"/>
      <c r="AF30" s="773"/>
      <c r="AG30" s="774"/>
      <c r="AH30" s="763"/>
      <c r="AI30" s="764"/>
      <c r="AJ30" s="764"/>
      <c r="AK30" s="764"/>
      <c r="AL30" s="764"/>
      <c r="AM30" s="764"/>
      <c r="AN30" s="764"/>
      <c r="AO30" s="764"/>
      <c r="AP30" s="764"/>
      <c r="AQ30" s="764"/>
      <c r="AR30" s="764"/>
      <c r="AS30" s="764"/>
      <c r="AT30" s="765"/>
      <c r="AU30" s="482"/>
      <c r="AV30" s="483"/>
      <c r="AW30" s="483"/>
      <c r="AX30" s="484"/>
    </row>
    <row r="31" spans="1:50" ht="24.75" customHeight="1" x14ac:dyDescent="0.15">
      <c r="A31" s="1172"/>
      <c r="B31" s="1173"/>
      <c r="C31" s="1173"/>
      <c r="D31" s="1173"/>
      <c r="E31" s="1173"/>
      <c r="F31" s="1174"/>
      <c r="G31" s="704"/>
      <c r="H31" s="705"/>
      <c r="I31" s="705"/>
      <c r="J31" s="705"/>
      <c r="K31" s="706"/>
      <c r="L31" s="696"/>
      <c r="M31" s="697"/>
      <c r="N31" s="697"/>
      <c r="O31" s="697"/>
      <c r="P31" s="697"/>
      <c r="Q31" s="697"/>
      <c r="R31" s="697"/>
      <c r="S31" s="697"/>
      <c r="T31" s="697"/>
      <c r="U31" s="697"/>
      <c r="V31" s="697"/>
      <c r="W31" s="697"/>
      <c r="X31" s="698"/>
      <c r="Y31" s="699"/>
      <c r="Z31" s="700"/>
      <c r="AA31" s="700"/>
      <c r="AB31" s="710"/>
      <c r="AC31" s="704"/>
      <c r="AD31" s="705"/>
      <c r="AE31" s="705"/>
      <c r="AF31" s="705"/>
      <c r="AG31" s="706"/>
      <c r="AH31" s="696"/>
      <c r="AI31" s="697"/>
      <c r="AJ31" s="697"/>
      <c r="AK31" s="697"/>
      <c r="AL31" s="697"/>
      <c r="AM31" s="697"/>
      <c r="AN31" s="697"/>
      <c r="AO31" s="697"/>
      <c r="AP31" s="697"/>
      <c r="AQ31" s="697"/>
      <c r="AR31" s="697"/>
      <c r="AS31" s="697"/>
      <c r="AT31" s="698"/>
      <c r="AU31" s="699"/>
      <c r="AV31" s="700"/>
      <c r="AW31" s="700"/>
      <c r="AX31" s="701"/>
    </row>
    <row r="32" spans="1:50" ht="24.75" customHeight="1" x14ac:dyDescent="0.15">
      <c r="A32" s="1172"/>
      <c r="B32" s="1173"/>
      <c r="C32" s="1173"/>
      <c r="D32" s="1173"/>
      <c r="E32" s="1173"/>
      <c r="F32" s="1174"/>
      <c r="G32" s="704"/>
      <c r="H32" s="705"/>
      <c r="I32" s="705"/>
      <c r="J32" s="705"/>
      <c r="K32" s="706"/>
      <c r="L32" s="696"/>
      <c r="M32" s="697"/>
      <c r="N32" s="697"/>
      <c r="O32" s="697"/>
      <c r="P32" s="697"/>
      <c r="Q32" s="697"/>
      <c r="R32" s="697"/>
      <c r="S32" s="697"/>
      <c r="T32" s="697"/>
      <c r="U32" s="697"/>
      <c r="V32" s="697"/>
      <c r="W32" s="697"/>
      <c r="X32" s="698"/>
      <c r="Y32" s="699"/>
      <c r="Z32" s="700"/>
      <c r="AA32" s="700"/>
      <c r="AB32" s="710"/>
      <c r="AC32" s="704"/>
      <c r="AD32" s="705"/>
      <c r="AE32" s="705"/>
      <c r="AF32" s="705"/>
      <c r="AG32" s="706"/>
      <c r="AH32" s="696"/>
      <c r="AI32" s="697"/>
      <c r="AJ32" s="697"/>
      <c r="AK32" s="697"/>
      <c r="AL32" s="697"/>
      <c r="AM32" s="697"/>
      <c r="AN32" s="697"/>
      <c r="AO32" s="697"/>
      <c r="AP32" s="697"/>
      <c r="AQ32" s="697"/>
      <c r="AR32" s="697"/>
      <c r="AS32" s="697"/>
      <c r="AT32" s="698"/>
      <c r="AU32" s="699"/>
      <c r="AV32" s="700"/>
      <c r="AW32" s="700"/>
      <c r="AX32" s="701"/>
    </row>
    <row r="33" spans="1:50" ht="24.75" customHeight="1" x14ac:dyDescent="0.15">
      <c r="A33" s="1172"/>
      <c r="B33" s="1173"/>
      <c r="C33" s="1173"/>
      <c r="D33" s="1173"/>
      <c r="E33" s="1173"/>
      <c r="F33" s="1174"/>
      <c r="G33" s="704"/>
      <c r="H33" s="705"/>
      <c r="I33" s="705"/>
      <c r="J33" s="705"/>
      <c r="K33" s="706"/>
      <c r="L33" s="696"/>
      <c r="M33" s="697"/>
      <c r="N33" s="697"/>
      <c r="O33" s="697"/>
      <c r="P33" s="697"/>
      <c r="Q33" s="697"/>
      <c r="R33" s="697"/>
      <c r="S33" s="697"/>
      <c r="T33" s="697"/>
      <c r="U33" s="697"/>
      <c r="V33" s="697"/>
      <c r="W33" s="697"/>
      <c r="X33" s="698"/>
      <c r="Y33" s="699"/>
      <c r="Z33" s="700"/>
      <c r="AA33" s="700"/>
      <c r="AB33" s="710"/>
      <c r="AC33" s="704"/>
      <c r="AD33" s="705"/>
      <c r="AE33" s="705"/>
      <c r="AF33" s="705"/>
      <c r="AG33" s="706"/>
      <c r="AH33" s="696"/>
      <c r="AI33" s="697"/>
      <c r="AJ33" s="697"/>
      <c r="AK33" s="697"/>
      <c r="AL33" s="697"/>
      <c r="AM33" s="697"/>
      <c r="AN33" s="697"/>
      <c r="AO33" s="697"/>
      <c r="AP33" s="697"/>
      <c r="AQ33" s="697"/>
      <c r="AR33" s="697"/>
      <c r="AS33" s="697"/>
      <c r="AT33" s="698"/>
      <c r="AU33" s="699"/>
      <c r="AV33" s="700"/>
      <c r="AW33" s="700"/>
      <c r="AX33" s="701"/>
    </row>
    <row r="34" spans="1:50" ht="24.75" customHeight="1" x14ac:dyDescent="0.15">
      <c r="A34" s="1172"/>
      <c r="B34" s="1173"/>
      <c r="C34" s="1173"/>
      <c r="D34" s="1173"/>
      <c r="E34" s="1173"/>
      <c r="F34" s="1174"/>
      <c r="G34" s="704"/>
      <c r="H34" s="705"/>
      <c r="I34" s="705"/>
      <c r="J34" s="705"/>
      <c r="K34" s="706"/>
      <c r="L34" s="696"/>
      <c r="M34" s="697"/>
      <c r="N34" s="697"/>
      <c r="O34" s="697"/>
      <c r="P34" s="697"/>
      <c r="Q34" s="697"/>
      <c r="R34" s="697"/>
      <c r="S34" s="697"/>
      <c r="T34" s="697"/>
      <c r="U34" s="697"/>
      <c r="V34" s="697"/>
      <c r="W34" s="697"/>
      <c r="X34" s="698"/>
      <c r="Y34" s="699"/>
      <c r="Z34" s="700"/>
      <c r="AA34" s="700"/>
      <c r="AB34" s="710"/>
      <c r="AC34" s="704"/>
      <c r="AD34" s="705"/>
      <c r="AE34" s="705"/>
      <c r="AF34" s="705"/>
      <c r="AG34" s="706"/>
      <c r="AH34" s="696"/>
      <c r="AI34" s="697"/>
      <c r="AJ34" s="697"/>
      <c r="AK34" s="697"/>
      <c r="AL34" s="697"/>
      <c r="AM34" s="697"/>
      <c r="AN34" s="697"/>
      <c r="AO34" s="697"/>
      <c r="AP34" s="697"/>
      <c r="AQ34" s="697"/>
      <c r="AR34" s="697"/>
      <c r="AS34" s="697"/>
      <c r="AT34" s="698"/>
      <c r="AU34" s="699"/>
      <c r="AV34" s="700"/>
      <c r="AW34" s="700"/>
      <c r="AX34" s="701"/>
    </row>
    <row r="35" spans="1:50" ht="24.75" customHeight="1" x14ac:dyDescent="0.15">
      <c r="A35" s="1172"/>
      <c r="B35" s="1173"/>
      <c r="C35" s="1173"/>
      <c r="D35" s="1173"/>
      <c r="E35" s="1173"/>
      <c r="F35" s="1174"/>
      <c r="G35" s="704"/>
      <c r="H35" s="705"/>
      <c r="I35" s="705"/>
      <c r="J35" s="705"/>
      <c r="K35" s="706"/>
      <c r="L35" s="696"/>
      <c r="M35" s="697"/>
      <c r="N35" s="697"/>
      <c r="O35" s="697"/>
      <c r="P35" s="697"/>
      <c r="Q35" s="697"/>
      <c r="R35" s="697"/>
      <c r="S35" s="697"/>
      <c r="T35" s="697"/>
      <c r="U35" s="697"/>
      <c r="V35" s="697"/>
      <c r="W35" s="697"/>
      <c r="X35" s="698"/>
      <c r="Y35" s="699"/>
      <c r="Z35" s="700"/>
      <c r="AA35" s="700"/>
      <c r="AB35" s="710"/>
      <c r="AC35" s="704"/>
      <c r="AD35" s="705"/>
      <c r="AE35" s="705"/>
      <c r="AF35" s="705"/>
      <c r="AG35" s="706"/>
      <c r="AH35" s="696"/>
      <c r="AI35" s="697"/>
      <c r="AJ35" s="697"/>
      <c r="AK35" s="697"/>
      <c r="AL35" s="697"/>
      <c r="AM35" s="697"/>
      <c r="AN35" s="697"/>
      <c r="AO35" s="697"/>
      <c r="AP35" s="697"/>
      <c r="AQ35" s="697"/>
      <c r="AR35" s="697"/>
      <c r="AS35" s="697"/>
      <c r="AT35" s="698"/>
      <c r="AU35" s="699"/>
      <c r="AV35" s="700"/>
      <c r="AW35" s="700"/>
      <c r="AX35" s="701"/>
    </row>
    <row r="36" spans="1:50" ht="24.75" customHeight="1" x14ac:dyDescent="0.15">
      <c r="A36" s="1172"/>
      <c r="B36" s="1173"/>
      <c r="C36" s="1173"/>
      <c r="D36" s="1173"/>
      <c r="E36" s="1173"/>
      <c r="F36" s="1174"/>
      <c r="G36" s="704"/>
      <c r="H36" s="705"/>
      <c r="I36" s="705"/>
      <c r="J36" s="705"/>
      <c r="K36" s="706"/>
      <c r="L36" s="696"/>
      <c r="M36" s="697"/>
      <c r="N36" s="697"/>
      <c r="O36" s="697"/>
      <c r="P36" s="697"/>
      <c r="Q36" s="697"/>
      <c r="R36" s="697"/>
      <c r="S36" s="697"/>
      <c r="T36" s="697"/>
      <c r="U36" s="697"/>
      <c r="V36" s="697"/>
      <c r="W36" s="697"/>
      <c r="X36" s="698"/>
      <c r="Y36" s="699"/>
      <c r="Z36" s="700"/>
      <c r="AA36" s="700"/>
      <c r="AB36" s="710"/>
      <c r="AC36" s="704"/>
      <c r="AD36" s="705"/>
      <c r="AE36" s="705"/>
      <c r="AF36" s="705"/>
      <c r="AG36" s="706"/>
      <c r="AH36" s="696"/>
      <c r="AI36" s="697"/>
      <c r="AJ36" s="697"/>
      <c r="AK36" s="697"/>
      <c r="AL36" s="697"/>
      <c r="AM36" s="697"/>
      <c r="AN36" s="697"/>
      <c r="AO36" s="697"/>
      <c r="AP36" s="697"/>
      <c r="AQ36" s="697"/>
      <c r="AR36" s="697"/>
      <c r="AS36" s="697"/>
      <c r="AT36" s="698"/>
      <c r="AU36" s="699"/>
      <c r="AV36" s="700"/>
      <c r="AW36" s="700"/>
      <c r="AX36" s="701"/>
    </row>
    <row r="37" spans="1:50" ht="24.75" customHeight="1" x14ac:dyDescent="0.15">
      <c r="A37" s="1172"/>
      <c r="B37" s="1173"/>
      <c r="C37" s="1173"/>
      <c r="D37" s="1173"/>
      <c r="E37" s="1173"/>
      <c r="F37" s="1174"/>
      <c r="G37" s="704"/>
      <c r="H37" s="705"/>
      <c r="I37" s="705"/>
      <c r="J37" s="705"/>
      <c r="K37" s="706"/>
      <c r="L37" s="696"/>
      <c r="M37" s="697"/>
      <c r="N37" s="697"/>
      <c r="O37" s="697"/>
      <c r="P37" s="697"/>
      <c r="Q37" s="697"/>
      <c r="R37" s="697"/>
      <c r="S37" s="697"/>
      <c r="T37" s="697"/>
      <c r="U37" s="697"/>
      <c r="V37" s="697"/>
      <c r="W37" s="697"/>
      <c r="X37" s="698"/>
      <c r="Y37" s="699"/>
      <c r="Z37" s="700"/>
      <c r="AA37" s="700"/>
      <c r="AB37" s="710"/>
      <c r="AC37" s="704"/>
      <c r="AD37" s="705"/>
      <c r="AE37" s="705"/>
      <c r="AF37" s="705"/>
      <c r="AG37" s="706"/>
      <c r="AH37" s="696"/>
      <c r="AI37" s="697"/>
      <c r="AJ37" s="697"/>
      <c r="AK37" s="697"/>
      <c r="AL37" s="697"/>
      <c r="AM37" s="697"/>
      <c r="AN37" s="697"/>
      <c r="AO37" s="697"/>
      <c r="AP37" s="697"/>
      <c r="AQ37" s="697"/>
      <c r="AR37" s="697"/>
      <c r="AS37" s="697"/>
      <c r="AT37" s="698"/>
      <c r="AU37" s="699"/>
      <c r="AV37" s="700"/>
      <c r="AW37" s="700"/>
      <c r="AX37" s="701"/>
    </row>
    <row r="38" spans="1:50" ht="24.75" customHeight="1" x14ac:dyDescent="0.15">
      <c r="A38" s="1172"/>
      <c r="B38" s="1173"/>
      <c r="C38" s="1173"/>
      <c r="D38" s="1173"/>
      <c r="E38" s="1173"/>
      <c r="F38" s="1174"/>
      <c r="G38" s="704"/>
      <c r="H38" s="705"/>
      <c r="I38" s="705"/>
      <c r="J38" s="705"/>
      <c r="K38" s="706"/>
      <c r="L38" s="696"/>
      <c r="M38" s="697"/>
      <c r="N38" s="697"/>
      <c r="O38" s="697"/>
      <c r="P38" s="697"/>
      <c r="Q38" s="697"/>
      <c r="R38" s="697"/>
      <c r="S38" s="697"/>
      <c r="T38" s="697"/>
      <c r="U38" s="697"/>
      <c r="V38" s="697"/>
      <c r="W38" s="697"/>
      <c r="X38" s="698"/>
      <c r="Y38" s="699"/>
      <c r="Z38" s="700"/>
      <c r="AA38" s="700"/>
      <c r="AB38" s="710"/>
      <c r="AC38" s="704"/>
      <c r="AD38" s="705"/>
      <c r="AE38" s="705"/>
      <c r="AF38" s="705"/>
      <c r="AG38" s="706"/>
      <c r="AH38" s="696"/>
      <c r="AI38" s="697"/>
      <c r="AJ38" s="697"/>
      <c r="AK38" s="697"/>
      <c r="AL38" s="697"/>
      <c r="AM38" s="697"/>
      <c r="AN38" s="697"/>
      <c r="AO38" s="697"/>
      <c r="AP38" s="697"/>
      <c r="AQ38" s="697"/>
      <c r="AR38" s="697"/>
      <c r="AS38" s="697"/>
      <c r="AT38" s="698"/>
      <c r="AU38" s="699"/>
      <c r="AV38" s="700"/>
      <c r="AW38" s="700"/>
      <c r="AX38" s="701"/>
    </row>
    <row r="39" spans="1:50" ht="24.75" customHeight="1" x14ac:dyDescent="0.15">
      <c r="A39" s="1172"/>
      <c r="B39" s="1173"/>
      <c r="C39" s="1173"/>
      <c r="D39" s="1173"/>
      <c r="E39" s="1173"/>
      <c r="F39" s="1174"/>
      <c r="G39" s="704"/>
      <c r="H39" s="705"/>
      <c r="I39" s="705"/>
      <c r="J39" s="705"/>
      <c r="K39" s="706"/>
      <c r="L39" s="696"/>
      <c r="M39" s="697"/>
      <c r="N39" s="697"/>
      <c r="O39" s="697"/>
      <c r="P39" s="697"/>
      <c r="Q39" s="697"/>
      <c r="R39" s="697"/>
      <c r="S39" s="697"/>
      <c r="T39" s="697"/>
      <c r="U39" s="697"/>
      <c r="V39" s="697"/>
      <c r="W39" s="697"/>
      <c r="X39" s="698"/>
      <c r="Y39" s="699"/>
      <c r="Z39" s="700"/>
      <c r="AA39" s="700"/>
      <c r="AB39" s="710"/>
      <c r="AC39" s="704"/>
      <c r="AD39" s="705"/>
      <c r="AE39" s="705"/>
      <c r="AF39" s="705"/>
      <c r="AG39" s="706"/>
      <c r="AH39" s="696"/>
      <c r="AI39" s="697"/>
      <c r="AJ39" s="697"/>
      <c r="AK39" s="697"/>
      <c r="AL39" s="697"/>
      <c r="AM39" s="697"/>
      <c r="AN39" s="697"/>
      <c r="AO39" s="697"/>
      <c r="AP39" s="697"/>
      <c r="AQ39" s="697"/>
      <c r="AR39" s="697"/>
      <c r="AS39" s="697"/>
      <c r="AT39" s="698"/>
      <c r="AU39" s="699"/>
      <c r="AV39" s="700"/>
      <c r="AW39" s="700"/>
      <c r="AX39" s="701"/>
    </row>
    <row r="40" spans="1:50" ht="24.75" customHeight="1" thickBot="1" x14ac:dyDescent="0.2">
      <c r="A40" s="1172"/>
      <c r="B40" s="1173"/>
      <c r="C40" s="1173"/>
      <c r="D40" s="1173"/>
      <c r="E40" s="1173"/>
      <c r="F40" s="1174"/>
      <c r="G40" s="932" t="s">
        <v>20</v>
      </c>
      <c r="H40" s="933"/>
      <c r="I40" s="933"/>
      <c r="J40" s="933"/>
      <c r="K40" s="933"/>
      <c r="L40" s="934"/>
      <c r="M40" s="935"/>
      <c r="N40" s="935"/>
      <c r="O40" s="935"/>
      <c r="P40" s="935"/>
      <c r="Q40" s="935"/>
      <c r="R40" s="935"/>
      <c r="S40" s="935"/>
      <c r="T40" s="935"/>
      <c r="U40" s="935"/>
      <c r="V40" s="935"/>
      <c r="W40" s="935"/>
      <c r="X40" s="936"/>
      <c r="Y40" s="937">
        <f>SUM(Y30:AB39)</f>
        <v>0</v>
      </c>
      <c r="Z40" s="938"/>
      <c r="AA40" s="938"/>
      <c r="AB40" s="939"/>
      <c r="AC40" s="932" t="s">
        <v>20</v>
      </c>
      <c r="AD40" s="933"/>
      <c r="AE40" s="933"/>
      <c r="AF40" s="933"/>
      <c r="AG40" s="933"/>
      <c r="AH40" s="934"/>
      <c r="AI40" s="935"/>
      <c r="AJ40" s="935"/>
      <c r="AK40" s="935"/>
      <c r="AL40" s="935"/>
      <c r="AM40" s="935"/>
      <c r="AN40" s="935"/>
      <c r="AO40" s="935"/>
      <c r="AP40" s="935"/>
      <c r="AQ40" s="935"/>
      <c r="AR40" s="935"/>
      <c r="AS40" s="935"/>
      <c r="AT40" s="936"/>
      <c r="AU40" s="937">
        <f>SUM(AU30:AX39)</f>
        <v>0</v>
      </c>
      <c r="AV40" s="938"/>
      <c r="AW40" s="938"/>
      <c r="AX40" s="940"/>
    </row>
    <row r="41" spans="1:50" ht="30" customHeight="1" x14ac:dyDescent="0.15">
      <c r="A41" s="1172"/>
      <c r="B41" s="1173"/>
      <c r="C41" s="1173"/>
      <c r="D41" s="1173"/>
      <c r="E41" s="1173"/>
      <c r="F41" s="1174"/>
      <c r="G41" s="693" t="s">
        <v>318</v>
      </c>
      <c r="H41" s="694"/>
      <c r="I41" s="694"/>
      <c r="J41" s="694"/>
      <c r="K41" s="694"/>
      <c r="L41" s="694"/>
      <c r="M41" s="694"/>
      <c r="N41" s="694"/>
      <c r="O41" s="694"/>
      <c r="P41" s="694"/>
      <c r="Q41" s="694"/>
      <c r="R41" s="694"/>
      <c r="S41" s="694"/>
      <c r="T41" s="694"/>
      <c r="U41" s="694"/>
      <c r="V41" s="694"/>
      <c r="W41" s="694"/>
      <c r="X41" s="694"/>
      <c r="Y41" s="694"/>
      <c r="Z41" s="694"/>
      <c r="AA41" s="694"/>
      <c r="AB41" s="695"/>
      <c r="AC41" s="693" t="s">
        <v>184</v>
      </c>
      <c r="AD41" s="694"/>
      <c r="AE41" s="694"/>
      <c r="AF41" s="694"/>
      <c r="AG41" s="694"/>
      <c r="AH41" s="694"/>
      <c r="AI41" s="694"/>
      <c r="AJ41" s="694"/>
      <c r="AK41" s="694"/>
      <c r="AL41" s="694"/>
      <c r="AM41" s="694"/>
      <c r="AN41" s="694"/>
      <c r="AO41" s="694"/>
      <c r="AP41" s="694"/>
      <c r="AQ41" s="694"/>
      <c r="AR41" s="694"/>
      <c r="AS41" s="694"/>
      <c r="AT41" s="694"/>
      <c r="AU41" s="694"/>
      <c r="AV41" s="694"/>
      <c r="AW41" s="694"/>
      <c r="AX41" s="897"/>
    </row>
    <row r="42" spans="1:50" ht="24.75" customHeight="1" x14ac:dyDescent="0.15">
      <c r="A42" s="1172"/>
      <c r="B42" s="1173"/>
      <c r="C42" s="1173"/>
      <c r="D42" s="1173"/>
      <c r="E42" s="1173"/>
      <c r="F42" s="1174"/>
      <c r="G42" s="921" t="s">
        <v>17</v>
      </c>
      <c r="H42" s="770"/>
      <c r="I42" s="770"/>
      <c r="J42" s="770"/>
      <c r="K42" s="770"/>
      <c r="L42" s="769" t="s">
        <v>18</v>
      </c>
      <c r="M42" s="770"/>
      <c r="N42" s="770"/>
      <c r="O42" s="770"/>
      <c r="P42" s="770"/>
      <c r="Q42" s="770"/>
      <c r="R42" s="770"/>
      <c r="S42" s="770"/>
      <c r="T42" s="770"/>
      <c r="U42" s="770"/>
      <c r="V42" s="770"/>
      <c r="W42" s="770"/>
      <c r="X42" s="771"/>
      <c r="Y42" s="752" t="s">
        <v>19</v>
      </c>
      <c r="Z42" s="753"/>
      <c r="AA42" s="753"/>
      <c r="AB42" s="902"/>
      <c r="AC42" s="921" t="s">
        <v>17</v>
      </c>
      <c r="AD42" s="770"/>
      <c r="AE42" s="770"/>
      <c r="AF42" s="770"/>
      <c r="AG42" s="770"/>
      <c r="AH42" s="769" t="s">
        <v>18</v>
      </c>
      <c r="AI42" s="770"/>
      <c r="AJ42" s="770"/>
      <c r="AK42" s="770"/>
      <c r="AL42" s="770"/>
      <c r="AM42" s="770"/>
      <c r="AN42" s="770"/>
      <c r="AO42" s="770"/>
      <c r="AP42" s="770"/>
      <c r="AQ42" s="770"/>
      <c r="AR42" s="770"/>
      <c r="AS42" s="770"/>
      <c r="AT42" s="771"/>
      <c r="AU42" s="752" t="s">
        <v>19</v>
      </c>
      <c r="AV42" s="753"/>
      <c r="AW42" s="753"/>
      <c r="AX42" s="754"/>
    </row>
    <row r="43" spans="1:50" ht="24.75" customHeight="1" x14ac:dyDescent="0.15">
      <c r="A43" s="1172"/>
      <c r="B43" s="1173"/>
      <c r="C43" s="1173"/>
      <c r="D43" s="1173"/>
      <c r="E43" s="1173"/>
      <c r="F43" s="1174"/>
      <c r="G43" s="946"/>
      <c r="H43" s="773"/>
      <c r="I43" s="773"/>
      <c r="J43" s="773"/>
      <c r="K43" s="774"/>
      <c r="L43" s="763"/>
      <c r="M43" s="764"/>
      <c r="N43" s="764"/>
      <c r="O43" s="764"/>
      <c r="P43" s="764"/>
      <c r="Q43" s="764"/>
      <c r="R43" s="764"/>
      <c r="S43" s="764"/>
      <c r="T43" s="764"/>
      <c r="U43" s="764"/>
      <c r="V43" s="764"/>
      <c r="W43" s="764"/>
      <c r="X43" s="765"/>
      <c r="Y43" s="482"/>
      <c r="Z43" s="483"/>
      <c r="AA43" s="483"/>
      <c r="AB43" s="941"/>
      <c r="AC43" s="946"/>
      <c r="AD43" s="773"/>
      <c r="AE43" s="773"/>
      <c r="AF43" s="773"/>
      <c r="AG43" s="774"/>
      <c r="AH43" s="763"/>
      <c r="AI43" s="764"/>
      <c r="AJ43" s="764"/>
      <c r="AK43" s="764"/>
      <c r="AL43" s="764"/>
      <c r="AM43" s="764"/>
      <c r="AN43" s="764"/>
      <c r="AO43" s="764"/>
      <c r="AP43" s="764"/>
      <c r="AQ43" s="764"/>
      <c r="AR43" s="764"/>
      <c r="AS43" s="764"/>
      <c r="AT43" s="765"/>
      <c r="AU43" s="482"/>
      <c r="AV43" s="483"/>
      <c r="AW43" s="483"/>
      <c r="AX43" s="484"/>
    </row>
    <row r="44" spans="1:50" ht="24.75" customHeight="1" x14ac:dyDescent="0.15">
      <c r="A44" s="1172"/>
      <c r="B44" s="1173"/>
      <c r="C44" s="1173"/>
      <c r="D44" s="1173"/>
      <c r="E44" s="1173"/>
      <c r="F44" s="1174"/>
      <c r="G44" s="704"/>
      <c r="H44" s="705"/>
      <c r="I44" s="705"/>
      <c r="J44" s="705"/>
      <c r="K44" s="706"/>
      <c r="L44" s="696"/>
      <c r="M44" s="697"/>
      <c r="N44" s="697"/>
      <c r="O44" s="697"/>
      <c r="P44" s="697"/>
      <c r="Q44" s="697"/>
      <c r="R44" s="697"/>
      <c r="S44" s="697"/>
      <c r="T44" s="697"/>
      <c r="U44" s="697"/>
      <c r="V44" s="697"/>
      <c r="W44" s="697"/>
      <c r="X44" s="698"/>
      <c r="Y44" s="699"/>
      <c r="Z44" s="700"/>
      <c r="AA44" s="700"/>
      <c r="AB44" s="710"/>
      <c r="AC44" s="704"/>
      <c r="AD44" s="705"/>
      <c r="AE44" s="705"/>
      <c r="AF44" s="705"/>
      <c r="AG44" s="706"/>
      <c r="AH44" s="696"/>
      <c r="AI44" s="697"/>
      <c r="AJ44" s="697"/>
      <c r="AK44" s="697"/>
      <c r="AL44" s="697"/>
      <c r="AM44" s="697"/>
      <c r="AN44" s="697"/>
      <c r="AO44" s="697"/>
      <c r="AP44" s="697"/>
      <c r="AQ44" s="697"/>
      <c r="AR44" s="697"/>
      <c r="AS44" s="697"/>
      <c r="AT44" s="698"/>
      <c r="AU44" s="699"/>
      <c r="AV44" s="700"/>
      <c r="AW44" s="700"/>
      <c r="AX44" s="701"/>
    </row>
    <row r="45" spans="1:50" ht="24.75" customHeight="1" x14ac:dyDescent="0.15">
      <c r="A45" s="1172"/>
      <c r="B45" s="1173"/>
      <c r="C45" s="1173"/>
      <c r="D45" s="1173"/>
      <c r="E45" s="1173"/>
      <c r="F45" s="1174"/>
      <c r="G45" s="704"/>
      <c r="H45" s="705"/>
      <c r="I45" s="705"/>
      <c r="J45" s="705"/>
      <c r="K45" s="706"/>
      <c r="L45" s="696"/>
      <c r="M45" s="697"/>
      <c r="N45" s="697"/>
      <c r="O45" s="697"/>
      <c r="P45" s="697"/>
      <c r="Q45" s="697"/>
      <c r="R45" s="697"/>
      <c r="S45" s="697"/>
      <c r="T45" s="697"/>
      <c r="U45" s="697"/>
      <c r="V45" s="697"/>
      <c r="W45" s="697"/>
      <c r="X45" s="698"/>
      <c r="Y45" s="699"/>
      <c r="Z45" s="700"/>
      <c r="AA45" s="700"/>
      <c r="AB45" s="710"/>
      <c r="AC45" s="704"/>
      <c r="AD45" s="705"/>
      <c r="AE45" s="705"/>
      <c r="AF45" s="705"/>
      <c r="AG45" s="706"/>
      <c r="AH45" s="696"/>
      <c r="AI45" s="697"/>
      <c r="AJ45" s="697"/>
      <c r="AK45" s="697"/>
      <c r="AL45" s="697"/>
      <c r="AM45" s="697"/>
      <c r="AN45" s="697"/>
      <c r="AO45" s="697"/>
      <c r="AP45" s="697"/>
      <c r="AQ45" s="697"/>
      <c r="AR45" s="697"/>
      <c r="AS45" s="697"/>
      <c r="AT45" s="698"/>
      <c r="AU45" s="699"/>
      <c r="AV45" s="700"/>
      <c r="AW45" s="700"/>
      <c r="AX45" s="701"/>
    </row>
    <row r="46" spans="1:50" ht="24.75" customHeight="1" x14ac:dyDescent="0.15">
      <c r="A46" s="1172"/>
      <c r="B46" s="1173"/>
      <c r="C46" s="1173"/>
      <c r="D46" s="1173"/>
      <c r="E46" s="1173"/>
      <c r="F46" s="1174"/>
      <c r="G46" s="704"/>
      <c r="H46" s="705"/>
      <c r="I46" s="705"/>
      <c r="J46" s="705"/>
      <c r="K46" s="706"/>
      <c r="L46" s="696"/>
      <c r="M46" s="697"/>
      <c r="N46" s="697"/>
      <c r="O46" s="697"/>
      <c r="P46" s="697"/>
      <c r="Q46" s="697"/>
      <c r="R46" s="697"/>
      <c r="S46" s="697"/>
      <c r="T46" s="697"/>
      <c r="U46" s="697"/>
      <c r="V46" s="697"/>
      <c r="W46" s="697"/>
      <c r="X46" s="698"/>
      <c r="Y46" s="699"/>
      <c r="Z46" s="700"/>
      <c r="AA46" s="700"/>
      <c r="AB46" s="710"/>
      <c r="AC46" s="704"/>
      <c r="AD46" s="705"/>
      <c r="AE46" s="705"/>
      <c r="AF46" s="705"/>
      <c r="AG46" s="706"/>
      <c r="AH46" s="696"/>
      <c r="AI46" s="697"/>
      <c r="AJ46" s="697"/>
      <c r="AK46" s="697"/>
      <c r="AL46" s="697"/>
      <c r="AM46" s="697"/>
      <c r="AN46" s="697"/>
      <c r="AO46" s="697"/>
      <c r="AP46" s="697"/>
      <c r="AQ46" s="697"/>
      <c r="AR46" s="697"/>
      <c r="AS46" s="697"/>
      <c r="AT46" s="698"/>
      <c r="AU46" s="699"/>
      <c r="AV46" s="700"/>
      <c r="AW46" s="700"/>
      <c r="AX46" s="701"/>
    </row>
    <row r="47" spans="1:50" ht="24.75" customHeight="1" x14ac:dyDescent="0.15">
      <c r="A47" s="1172"/>
      <c r="B47" s="1173"/>
      <c r="C47" s="1173"/>
      <c r="D47" s="1173"/>
      <c r="E47" s="1173"/>
      <c r="F47" s="1174"/>
      <c r="G47" s="704"/>
      <c r="H47" s="705"/>
      <c r="I47" s="705"/>
      <c r="J47" s="705"/>
      <c r="K47" s="706"/>
      <c r="L47" s="696"/>
      <c r="M47" s="697"/>
      <c r="N47" s="697"/>
      <c r="O47" s="697"/>
      <c r="P47" s="697"/>
      <c r="Q47" s="697"/>
      <c r="R47" s="697"/>
      <c r="S47" s="697"/>
      <c r="T47" s="697"/>
      <c r="U47" s="697"/>
      <c r="V47" s="697"/>
      <c r="W47" s="697"/>
      <c r="X47" s="698"/>
      <c r="Y47" s="699"/>
      <c r="Z47" s="700"/>
      <c r="AA47" s="700"/>
      <c r="AB47" s="710"/>
      <c r="AC47" s="704"/>
      <c r="AD47" s="705"/>
      <c r="AE47" s="705"/>
      <c r="AF47" s="705"/>
      <c r="AG47" s="706"/>
      <c r="AH47" s="696"/>
      <c r="AI47" s="697"/>
      <c r="AJ47" s="697"/>
      <c r="AK47" s="697"/>
      <c r="AL47" s="697"/>
      <c r="AM47" s="697"/>
      <c r="AN47" s="697"/>
      <c r="AO47" s="697"/>
      <c r="AP47" s="697"/>
      <c r="AQ47" s="697"/>
      <c r="AR47" s="697"/>
      <c r="AS47" s="697"/>
      <c r="AT47" s="698"/>
      <c r="AU47" s="699"/>
      <c r="AV47" s="700"/>
      <c r="AW47" s="700"/>
      <c r="AX47" s="701"/>
    </row>
    <row r="48" spans="1:50" ht="24.75" customHeight="1" x14ac:dyDescent="0.15">
      <c r="A48" s="1172"/>
      <c r="B48" s="1173"/>
      <c r="C48" s="1173"/>
      <c r="D48" s="1173"/>
      <c r="E48" s="1173"/>
      <c r="F48" s="1174"/>
      <c r="G48" s="704"/>
      <c r="H48" s="705"/>
      <c r="I48" s="705"/>
      <c r="J48" s="705"/>
      <c r="K48" s="706"/>
      <c r="L48" s="696"/>
      <c r="M48" s="697"/>
      <c r="N48" s="697"/>
      <c r="O48" s="697"/>
      <c r="P48" s="697"/>
      <c r="Q48" s="697"/>
      <c r="R48" s="697"/>
      <c r="S48" s="697"/>
      <c r="T48" s="697"/>
      <c r="U48" s="697"/>
      <c r="V48" s="697"/>
      <c r="W48" s="697"/>
      <c r="X48" s="698"/>
      <c r="Y48" s="699"/>
      <c r="Z48" s="700"/>
      <c r="AA48" s="700"/>
      <c r="AB48" s="710"/>
      <c r="AC48" s="704"/>
      <c r="AD48" s="705"/>
      <c r="AE48" s="705"/>
      <c r="AF48" s="705"/>
      <c r="AG48" s="706"/>
      <c r="AH48" s="696"/>
      <c r="AI48" s="697"/>
      <c r="AJ48" s="697"/>
      <c r="AK48" s="697"/>
      <c r="AL48" s="697"/>
      <c r="AM48" s="697"/>
      <c r="AN48" s="697"/>
      <c r="AO48" s="697"/>
      <c r="AP48" s="697"/>
      <c r="AQ48" s="697"/>
      <c r="AR48" s="697"/>
      <c r="AS48" s="697"/>
      <c r="AT48" s="698"/>
      <c r="AU48" s="699"/>
      <c r="AV48" s="700"/>
      <c r="AW48" s="700"/>
      <c r="AX48" s="701"/>
    </row>
    <row r="49" spans="1:50" ht="24.75" customHeight="1" x14ac:dyDescent="0.15">
      <c r="A49" s="1172"/>
      <c r="B49" s="1173"/>
      <c r="C49" s="1173"/>
      <c r="D49" s="1173"/>
      <c r="E49" s="1173"/>
      <c r="F49" s="1174"/>
      <c r="G49" s="704"/>
      <c r="H49" s="705"/>
      <c r="I49" s="705"/>
      <c r="J49" s="705"/>
      <c r="K49" s="706"/>
      <c r="L49" s="696"/>
      <c r="M49" s="697"/>
      <c r="N49" s="697"/>
      <c r="O49" s="697"/>
      <c r="P49" s="697"/>
      <c r="Q49" s="697"/>
      <c r="R49" s="697"/>
      <c r="S49" s="697"/>
      <c r="T49" s="697"/>
      <c r="U49" s="697"/>
      <c r="V49" s="697"/>
      <c r="W49" s="697"/>
      <c r="X49" s="698"/>
      <c r="Y49" s="699"/>
      <c r="Z49" s="700"/>
      <c r="AA49" s="700"/>
      <c r="AB49" s="710"/>
      <c r="AC49" s="704"/>
      <c r="AD49" s="705"/>
      <c r="AE49" s="705"/>
      <c r="AF49" s="705"/>
      <c r="AG49" s="706"/>
      <c r="AH49" s="696"/>
      <c r="AI49" s="697"/>
      <c r="AJ49" s="697"/>
      <c r="AK49" s="697"/>
      <c r="AL49" s="697"/>
      <c r="AM49" s="697"/>
      <c r="AN49" s="697"/>
      <c r="AO49" s="697"/>
      <c r="AP49" s="697"/>
      <c r="AQ49" s="697"/>
      <c r="AR49" s="697"/>
      <c r="AS49" s="697"/>
      <c r="AT49" s="698"/>
      <c r="AU49" s="699"/>
      <c r="AV49" s="700"/>
      <c r="AW49" s="700"/>
      <c r="AX49" s="701"/>
    </row>
    <row r="50" spans="1:50" ht="24.75" customHeight="1" x14ac:dyDescent="0.15">
      <c r="A50" s="1172"/>
      <c r="B50" s="1173"/>
      <c r="C50" s="1173"/>
      <c r="D50" s="1173"/>
      <c r="E50" s="1173"/>
      <c r="F50" s="1174"/>
      <c r="G50" s="704"/>
      <c r="H50" s="705"/>
      <c r="I50" s="705"/>
      <c r="J50" s="705"/>
      <c r="K50" s="706"/>
      <c r="L50" s="696"/>
      <c r="M50" s="697"/>
      <c r="N50" s="697"/>
      <c r="O50" s="697"/>
      <c r="P50" s="697"/>
      <c r="Q50" s="697"/>
      <c r="R50" s="697"/>
      <c r="S50" s="697"/>
      <c r="T50" s="697"/>
      <c r="U50" s="697"/>
      <c r="V50" s="697"/>
      <c r="W50" s="697"/>
      <c r="X50" s="698"/>
      <c r="Y50" s="699"/>
      <c r="Z50" s="700"/>
      <c r="AA50" s="700"/>
      <c r="AB50" s="710"/>
      <c r="AC50" s="704"/>
      <c r="AD50" s="705"/>
      <c r="AE50" s="705"/>
      <c r="AF50" s="705"/>
      <c r="AG50" s="706"/>
      <c r="AH50" s="696"/>
      <c r="AI50" s="697"/>
      <c r="AJ50" s="697"/>
      <c r="AK50" s="697"/>
      <c r="AL50" s="697"/>
      <c r="AM50" s="697"/>
      <c r="AN50" s="697"/>
      <c r="AO50" s="697"/>
      <c r="AP50" s="697"/>
      <c r="AQ50" s="697"/>
      <c r="AR50" s="697"/>
      <c r="AS50" s="697"/>
      <c r="AT50" s="698"/>
      <c r="AU50" s="699"/>
      <c r="AV50" s="700"/>
      <c r="AW50" s="700"/>
      <c r="AX50" s="701"/>
    </row>
    <row r="51" spans="1:50" ht="24.75" customHeight="1" x14ac:dyDescent="0.15">
      <c r="A51" s="1172"/>
      <c r="B51" s="1173"/>
      <c r="C51" s="1173"/>
      <c r="D51" s="1173"/>
      <c r="E51" s="1173"/>
      <c r="F51" s="1174"/>
      <c r="G51" s="704"/>
      <c r="H51" s="705"/>
      <c r="I51" s="705"/>
      <c r="J51" s="705"/>
      <c r="K51" s="706"/>
      <c r="L51" s="696"/>
      <c r="M51" s="697"/>
      <c r="N51" s="697"/>
      <c r="O51" s="697"/>
      <c r="P51" s="697"/>
      <c r="Q51" s="697"/>
      <c r="R51" s="697"/>
      <c r="S51" s="697"/>
      <c r="T51" s="697"/>
      <c r="U51" s="697"/>
      <c r="V51" s="697"/>
      <c r="W51" s="697"/>
      <c r="X51" s="698"/>
      <c r="Y51" s="699"/>
      <c r="Z51" s="700"/>
      <c r="AA51" s="700"/>
      <c r="AB51" s="710"/>
      <c r="AC51" s="704"/>
      <c r="AD51" s="705"/>
      <c r="AE51" s="705"/>
      <c r="AF51" s="705"/>
      <c r="AG51" s="706"/>
      <c r="AH51" s="696"/>
      <c r="AI51" s="697"/>
      <c r="AJ51" s="697"/>
      <c r="AK51" s="697"/>
      <c r="AL51" s="697"/>
      <c r="AM51" s="697"/>
      <c r="AN51" s="697"/>
      <c r="AO51" s="697"/>
      <c r="AP51" s="697"/>
      <c r="AQ51" s="697"/>
      <c r="AR51" s="697"/>
      <c r="AS51" s="697"/>
      <c r="AT51" s="698"/>
      <c r="AU51" s="699"/>
      <c r="AV51" s="700"/>
      <c r="AW51" s="700"/>
      <c r="AX51" s="701"/>
    </row>
    <row r="52" spans="1:50" ht="24.75" customHeight="1" x14ac:dyDescent="0.15">
      <c r="A52" s="1172"/>
      <c r="B52" s="1173"/>
      <c r="C52" s="1173"/>
      <c r="D52" s="1173"/>
      <c r="E52" s="1173"/>
      <c r="F52" s="1174"/>
      <c r="G52" s="704"/>
      <c r="H52" s="705"/>
      <c r="I52" s="705"/>
      <c r="J52" s="705"/>
      <c r="K52" s="706"/>
      <c r="L52" s="696"/>
      <c r="M52" s="697"/>
      <c r="N52" s="697"/>
      <c r="O52" s="697"/>
      <c r="P52" s="697"/>
      <c r="Q52" s="697"/>
      <c r="R52" s="697"/>
      <c r="S52" s="697"/>
      <c r="T52" s="697"/>
      <c r="U52" s="697"/>
      <c r="V52" s="697"/>
      <c r="W52" s="697"/>
      <c r="X52" s="698"/>
      <c r="Y52" s="699"/>
      <c r="Z52" s="700"/>
      <c r="AA52" s="700"/>
      <c r="AB52" s="710"/>
      <c r="AC52" s="704"/>
      <c r="AD52" s="705"/>
      <c r="AE52" s="705"/>
      <c r="AF52" s="705"/>
      <c r="AG52" s="706"/>
      <c r="AH52" s="696"/>
      <c r="AI52" s="697"/>
      <c r="AJ52" s="697"/>
      <c r="AK52" s="697"/>
      <c r="AL52" s="697"/>
      <c r="AM52" s="697"/>
      <c r="AN52" s="697"/>
      <c r="AO52" s="697"/>
      <c r="AP52" s="697"/>
      <c r="AQ52" s="697"/>
      <c r="AR52" s="697"/>
      <c r="AS52" s="697"/>
      <c r="AT52" s="698"/>
      <c r="AU52" s="699"/>
      <c r="AV52" s="700"/>
      <c r="AW52" s="700"/>
      <c r="AX52" s="701"/>
    </row>
    <row r="53" spans="1:50" ht="24.75" customHeight="1" thickBot="1" x14ac:dyDescent="0.2">
      <c r="A53" s="1175"/>
      <c r="B53" s="1176"/>
      <c r="C53" s="1176"/>
      <c r="D53" s="1176"/>
      <c r="E53" s="1176"/>
      <c r="F53" s="1177"/>
      <c r="G53" s="1160" t="s">
        <v>20</v>
      </c>
      <c r="H53" s="1161"/>
      <c r="I53" s="1161"/>
      <c r="J53" s="1161"/>
      <c r="K53" s="1161"/>
      <c r="L53" s="1162"/>
      <c r="M53" s="1163"/>
      <c r="N53" s="1163"/>
      <c r="O53" s="1163"/>
      <c r="P53" s="1163"/>
      <c r="Q53" s="1163"/>
      <c r="R53" s="1163"/>
      <c r="S53" s="1163"/>
      <c r="T53" s="1163"/>
      <c r="U53" s="1163"/>
      <c r="V53" s="1163"/>
      <c r="W53" s="1163"/>
      <c r="X53" s="1164"/>
      <c r="Y53" s="1165">
        <f>SUM(Y43:AB52)</f>
        <v>0</v>
      </c>
      <c r="Z53" s="1166"/>
      <c r="AA53" s="1166"/>
      <c r="AB53" s="1167"/>
      <c r="AC53" s="1160" t="s">
        <v>20</v>
      </c>
      <c r="AD53" s="1161"/>
      <c r="AE53" s="1161"/>
      <c r="AF53" s="1161"/>
      <c r="AG53" s="1161"/>
      <c r="AH53" s="1162"/>
      <c r="AI53" s="1163"/>
      <c r="AJ53" s="1163"/>
      <c r="AK53" s="1163"/>
      <c r="AL53" s="1163"/>
      <c r="AM53" s="1163"/>
      <c r="AN53" s="1163"/>
      <c r="AO53" s="1163"/>
      <c r="AP53" s="1163"/>
      <c r="AQ53" s="1163"/>
      <c r="AR53" s="1163"/>
      <c r="AS53" s="1163"/>
      <c r="AT53" s="1164"/>
      <c r="AU53" s="1165">
        <f>SUM(AU43:AX52)</f>
        <v>0</v>
      </c>
      <c r="AV53" s="1166"/>
      <c r="AW53" s="1166"/>
      <c r="AX53" s="1168"/>
    </row>
    <row r="54" spans="1:50" s="38" customFormat="1" ht="24.75" customHeight="1" thickBot="1" x14ac:dyDescent="0.2"/>
    <row r="55" spans="1:50" ht="30" customHeight="1" x14ac:dyDescent="0.15">
      <c r="A55" s="1178" t="s">
        <v>28</v>
      </c>
      <c r="B55" s="1179"/>
      <c r="C55" s="1179"/>
      <c r="D55" s="1179"/>
      <c r="E55" s="1179"/>
      <c r="F55" s="1180"/>
      <c r="G55" s="693" t="s">
        <v>185</v>
      </c>
      <c r="H55" s="694"/>
      <c r="I55" s="694"/>
      <c r="J55" s="694"/>
      <c r="K55" s="694"/>
      <c r="L55" s="694"/>
      <c r="M55" s="694"/>
      <c r="N55" s="694"/>
      <c r="O55" s="694"/>
      <c r="P55" s="694"/>
      <c r="Q55" s="694"/>
      <c r="R55" s="694"/>
      <c r="S55" s="694"/>
      <c r="T55" s="694"/>
      <c r="U55" s="694"/>
      <c r="V55" s="694"/>
      <c r="W55" s="694"/>
      <c r="X55" s="694"/>
      <c r="Y55" s="694"/>
      <c r="Z55" s="694"/>
      <c r="AA55" s="694"/>
      <c r="AB55" s="695"/>
      <c r="AC55" s="693" t="s">
        <v>274</v>
      </c>
      <c r="AD55" s="694"/>
      <c r="AE55" s="694"/>
      <c r="AF55" s="694"/>
      <c r="AG55" s="694"/>
      <c r="AH55" s="694"/>
      <c r="AI55" s="694"/>
      <c r="AJ55" s="694"/>
      <c r="AK55" s="694"/>
      <c r="AL55" s="694"/>
      <c r="AM55" s="694"/>
      <c r="AN55" s="694"/>
      <c r="AO55" s="694"/>
      <c r="AP55" s="694"/>
      <c r="AQ55" s="694"/>
      <c r="AR55" s="694"/>
      <c r="AS55" s="694"/>
      <c r="AT55" s="694"/>
      <c r="AU55" s="694"/>
      <c r="AV55" s="694"/>
      <c r="AW55" s="694"/>
      <c r="AX55" s="897"/>
    </row>
    <row r="56" spans="1:50" ht="24.75" customHeight="1" x14ac:dyDescent="0.15">
      <c r="A56" s="1172"/>
      <c r="B56" s="1173"/>
      <c r="C56" s="1173"/>
      <c r="D56" s="1173"/>
      <c r="E56" s="1173"/>
      <c r="F56" s="1174"/>
      <c r="G56" s="921" t="s">
        <v>17</v>
      </c>
      <c r="H56" s="770"/>
      <c r="I56" s="770"/>
      <c r="J56" s="770"/>
      <c r="K56" s="770"/>
      <c r="L56" s="769" t="s">
        <v>18</v>
      </c>
      <c r="M56" s="770"/>
      <c r="N56" s="770"/>
      <c r="O56" s="770"/>
      <c r="P56" s="770"/>
      <c r="Q56" s="770"/>
      <c r="R56" s="770"/>
      <c r="S56" s="770"/>
      <c r="T56" s="770"/>
      <c r="U56" s="770"/>
      <c r="V56" s="770"/>
      <c r="W56" s="770"/>
      <c r="X56" s="771"/>
      <c r="Y56" s="752" t="s">
        <v>19</v>
      </c>
      <c r="Z56" s="753"/>
      <c r="AA56" s="753"/>
      <c r="AB56" s="902"/>
      <c r="AC56" s="921" t="s">
        <v>17</v>
      </c>
      <c r="AD56" s="770"/>
      <c r="AE56" s="770"/>
      <c r="AF56" s="770"/>
      <c r="AG56" s="770"/>
      <c r="AH56" s="769" t="s">
        <v>18</v>
      </c>
      <c r="AI56" s="770"/>
      <c r="AJ56" s="770"/>
      <c r="AK56" s="770"/>
      <c r="AL56" s="770"/>
      <c r="AM56" s="770"/>
      <c r="AN56" s="770"/>
      <c r="AO56" s="770"/>
      <c r="AP56" s="770"/>
      <c r="AQ56" s="770"/>
      <c r="AR56" s="770"/>
      <c r="AS56" s="770"/>
      <c r="AT56" s="771"/>
      <c r="AU56" s="752" t="s">
        <v>19</v>
      </c>
      <c r="AV56" s="753"/>
      <c r="AW56" s="753"/>
      <c r="AX56" s="754"/>
    </row>
    <row r="57" spans="1:50" ht="24.75" customHeight="1" x14ac:dyDescent="0.15">
      <c r="A57" s="1172"/>
      <c r="B57" s="1173"/>
      <c r="C57" s="1173"/>
      <c r="D57" s="1173"/>
      <c r="E57" s="1173"/>
      <c r="F57" s="1174"/>
      <c r="G57" s="946"/>
      <c r="H57" s="773"/>
      <c r="I57" s="773"/>
      <c r="J57" s="773"/>
      <c r="K57" s="774"/>
      <c r="L57" s="763"/>
      <c r="M57" s="764"/>
      <c r="N57" s="764"/>
      <c r="O57" s="764"/>
      <c r="P57" s="764"/>
      <c r="Q57" s="764"/>
      <c r="R57" s="764"/>
      <c r="S57" s="764"/>
      <c r="T57" s="764"/>
      <c r="U57" s="764"/>
      <c r="V57" s="764"/>
      <c r="W57" s="764"/>
      <c r="X57" s="765"/>
      <c r="Y57" s="482"/>
      <c r="Z57" s="483"/>
      <c r="AA57" s="483"/>
      <c r="AB57" s="941"/>
      <c r="AC57" s="946"/>
      <c r="AD57" s="773"/>
      <c r="AE57" s="773"/>
      <c r="AF57" s="773"/>
      <c r="AG57" s="774"/>
      <c r="AH57" s="763"/>
      <c r="AI57" s="764"/>
      <c r="AJ57" s="764"/>
      <c r="AK57" s="764"/>
      <c r="AL57" s="764"/>
      <c r="AM57" s="764"/>
      <c r="AN57" s="764"/>
      <c r="AO57" s="764"/>
      <c r="AP57" s="764"/>
      <c r="AQ57" s="764"/>
      <c r="AR57" s="764"/>
      <c r="AS57" s="764"/>
      <c r="AT57" s="765"/>
      <c r="AU57" s="482"/>
      <c r="AV57" s="483"/>
      <c r="AW57" s="483"/>
      <c r="AX57" s="484"/>
    </row>
    <row r="58" spans="1:50" ht="24.75" customHeight="1" x14ac:dyDescent="0.15">
      <c r="A58" s="1172"/>
      <c r="B58" s="1173"/>
      <c r="C58" s="1173"/>
      <c r="D58" s="1173"/>
      <c r="E58" s="1173"/>
      <c r="F58" s="1174"/>
      <c r="G58" s="704"/>
      <c r="H58" s="705"/>
      <c r="I58" s="705"/>
      <c r="J58" s="705"/>
      <c r="K58" s="706"/>
      <c r="L58" s="696"/>
      <c r="M58" s="697"/>
      <c r="N58" s="697"/>
      <c r="O58" s="697"/>
      <c r="P58" s="697"/>
      <c r="Q58" s="697"/>
      <c r="R58" s="697"/>
      <c r="S58" s="697"/>
      <c r="T58" s="697"/>
      <c r="U58" s="697"/>
      <c r="V58" s="697"/>
      <c r="W58" s="697"/>
      <c r="X58" s="698"/>
      <c r="Y58" s="699"/>
      <c r="Z58" s="700"/>
      <c r="AA58" s="700"/>
      <c r="AB58" s="710"/>
      <c r="AC58" s="704"/>
      <c r="AD58" s="705"/>
      <c r="AE58" s="705"/>
      <c r="AF58" s="705"/>
      <c r="AG58" s="706"/>
      <c r="AH58" s="696"/>
      <c r="AI58" s="697"/>
      <c r="AJ58" s="697"/>
      <c r="AK58" s="697"/>
      <c r="AL58" s="697"/>
      <c r="AM58" s="697"/>
      <c r="AN58" s="697"/>
      <c r="AO58" s="697"/>
      <c r="AP58" s="697"/>
      <c r="AQ58" s="697"/>
      <c r="AR58" s="697"/>
      <c r="AS58" s="697"/>
      <c r="AT58" s="698"/>
      <c r="AU58" s="699"/>
      <c r="AV58" s="700"/>
      <c r="AW58" s="700"/>
      <c r="AX58" s="701"/>
    </row>
    <row r="59" spans="1:50" ht="24.75" customHeight="1" x14ac:dyDescent="0.15">
      <c r="A59" s="1172"/>
      <c r="B59" s="1173"/>
      <c r="C59" s="1173"/>
      <c r="D59" s="1173"/>
      <c r="E59" s="1173"/>
      <c r="F59" s="1174"/>
      <c r="G59" s="704"/>
      <c r="H59" s="705"/>
      <c r="I59" s="705"/>
      <c r="J59" s="705"/>
      <c r="K59" s="706"/>
      <c r="L59" s="696"/>
      <c r="M59" s="697"/>
      <c r="N59" s="697"/>
      <c r="O59" s="697"/>
      <c r="P59" s="697"/>
      <c r="Q59" s="697"/>
      <c r="R59" s="697"/>
      <c r="S59" s="697"/>
      <c r="T59" s="697"/>
      <c r="U59" s="697"/>
      <c r="V59" s="697"/>
      <c r="W59" s="697"/>
      <c r="X59" s="698"/>
      <c r="Y59" s="699"/>
      <c r="Z59" s="700"/>
      <c r="AA59" s="700"/>
      <c r="AB59" s="710"/>
      <c r="AC59" s="704"/>
      <c r="AD59" s="705"/>
      <c r="AE59" s="705"/>
      <c r="AF59" s="705"/>
      <c r="AG59" s="706"/>
      <c r="AH59" s="696"/>
      <c r="AI59" s="697"/>
      <c r="AJ59" s="697"/>
      <c r="AK59" s="697"/>
      <c r="AL59" s="697"/>
      <c r="AM59" s="697"/>
      <c r="AN59" s="697"/>
      <c r="AO59" s="697"/>
      <c r="AP59" s="697"/>
      <c r="AQ59" s="697"/>
      <c r="AR59" s="697"/>
      <c r="AS59" s="697"/>
      <c r="AT59" s="698"/>
      <c r="AU59" s="699"/>
      <c r="AV59" s="700"/>
      <c r="AW59" s="700"/>
      <c r="AX59" s="701"/>
    </row>
    <row r="60" spans="1:50" ht="24.75" customHeight="1" x14ac:dyDescent="0.15">
      <c r="A60" s="1172"/>
      <c r="B60" s="1173"/>
      <c r="C60" s="1173"/>
      <c r="D60" s="1173"/>
      <c r="E60" s="1173"/>
      <c r="F60" s="1174"/>
      <c r="G60" s="704"/>
      <c r="H60" s="705"/>
      <c r="I60" s="705"/>
      <c r="J60" s="705"/>
      <c r="K60" s="706"/>
      <c r="L60" s="696"/>
      <c r="M60" s="697"/>
      <c r="N60" s="697"/>
      <c r="O60" s="697"/>
      <c r="P60" s="697"/>
      <c r="Q60" s="697"/>
      <c r="R60" s="697"/>
      <c r="S60" s="697"/>
      <c r="T60" s="697"/>
      <c r="U60" s="697"/>
      <c r="V60" s="697"/>
      <c r="W60" s="697"/>
      <c r="X60" s="698"/>
      <c r="Y60" s="699"/>
      <c r="Z60" s="700"/>
      <c r="AA60" s="700"/>
      <c r="AB60" s="710"/>
      <c r="AC60" s="704"/>
      <c r="AD60" s="705"/>
      <c r="AE60" s="705"/>
      <c r="AF60" s="705"/>
      <c r="AG60" s="706"/>
      <c r="AH60" s="696"/>
      <c r="AI60" s="697"/>
      <c r="AJ60" s="697"/>
      <c r="AK60" s="697"/>
      <c r="AL60" s="697"/>
      <c r="AM60" s="697"/>
      <c r="AN60" s="697"/>
      <c r="AO60" s="697"/>
      <c r="AP60" s="697"/>
      <c r="AQ60" s="697"/>
      <c r="AR60" s="697"/>
      <c r="AS60" s="697"/>
      <c r="AT60" s="698"/>
      <c r="AU60" s="699"/>
      <c r="AV60" s="700"/>
      <c r="AW60" s="700"/>
      <c r="AX60" s="701"/>
    </row>
    <row r="61" spans="1:50" ht="24.75" customHeight="1" x14ac:dyDescent="0.15">
      <c r="A61" s="1172"/>
      <c r="B61" s="1173"/>
      <c r="C61" s="1173"/>
      <c r="D61" s="1173"/>
      <c r="E61" s="1173"/>
      <c r="F61" s="1174"/>
      <c r="G61" s="704"/>
      <c r="H61" s="705"/>
      <c r="I61" s="705"/>
      <c r="J61" s="705"/>
      <c r="K61" s="706"/>
      <c r="L61" s="696"/>
      <c r="M61" s="697"/>
      <c r="N61" s="697"/>
      <c r="O61" s="697"/>
      <c r="P61" s="697"/>
      <c r="Q61" s="697"/>
      <c r="R61" s="697"/>
      <c r="S61" s="697"/>
      <c r="T61" s="697"/>
      <c r="U61" s="697"/>
      <c r="V61" s="697"/>
      <c r="W61" s="697"/>
      <c r="X61" s="698"/>
      <c r="Y61" s="699"/>
      <c r="Z61" s="700"/>
      <c r="AA61" s="700"/>
      <c r="AB61" s="710"/>
      <c r="AC61" s="704"/>
      <c r="AD61" s="705"/>
      <c r="AE61" s="705"/>
      <c r="AF61" s="705"/>
      <c r="AG61" s="706"/>
      <c r="AH61" s="696"/>
      <c r="AI61" s="697"/>
      <c r="AJ61" s="697"/>
      <c r="AK61" s="697"/>
      <c r="AL61" s="697"/>
      <c r="AM61" s="697"/>
      <c r="AN61" s="697"/>
      <c r="AO61" s="697"/>
      <c r="AP61" s="697"/>
      <c r="AQ61" s="697"/>
      <c r="AR61" s="697"/>
      <c r="AS61" s="697"/>
      <c r="AT61" s="698"/>
      <c r="AU61" s="699"/>
      <c r="AV61" s="700"/>
      <c r="AW61" s="700"/>
      <c r="AX61" s="701"/>
    </row>
    <row r="62" spans="1:50" ht="24.75" customHeight="1" x14ac:dyDescent="0.15">
      <c r="A62" s="1172"/>
      <c r="B62" s="1173"/>
      <c r="C62" s="1173"/>
      <c r="D62" s="1173"/>
      <c r="E62" s="1173"/>
      <c r="F62" s="1174"/>
      <c r="G62" s="704"/>
      <c r="H62" s="705"/>
      <c r="I62" s="705"/>
      <c r="J62" s="705"/>
      <c r="K62" s="706"/>
      <c r="L62" s="696"/>
      <c r="M62" s="697"/>
      <c r="N62" s="697"/>
      <c r="O62" s="697"/>
      <c r="P62" s="697"/>
      <c r="Q62" s="697"/>
      <c r="R62" s="697"/>
      <c r="S62" s="697"/>
      <c r="T62" s="697"/>
      <c r="U62" s="697"/>
      <c r="V62" s="697"/>
      <c r="W62" s="697"/>
      <c r="X62" s="698"/>
      <c r="Y62" s="699"/>
      <c r="Z62" s="700"/>
      <c r="AA62" s="700"/>
      <c r="AB62" s="710"/>
      <c r="AC62" s="704"/>
      <c r="AD62" s="705"/>
      <c r="AE62" s="705"/>
      <c r="AF62" s="705"/>
      <c r="AG62" s="706"/>
      <c r="AH62" s="696"/>
      <c r="AI62" s="697"/>
      <c r="AJ62" s="697"/>
      <c r="AK62" s="697"/>
      <c r="AL62" s="697"/>
      <c r="AM62" s="697"/>
      <c r="AN62" s="697"/>
      <c r="AO62" s="697"/>
      <c r="AP62" s="697"/>
      <c r="AQ62" s="697"/>
      <c r="AR62" s="697"/>
      <c r="AS62" s="697"/>
      <c r="AT62" s="698"/>
      <c r="AU62" s="699"/>
      <c r="AV62" s="700"/>
      <c r="AW62" s="700"/>
      <c r="AX62" s="701"/>
    </row>
    <row r="63" spans="1:50" ht="24.75" customHeight="1" x14ac:dyDescent="0.15">
      <c r="A63" s="1172"/>
      <c r="B63" s="1173"/>
      <c r="C63" s="1173"/>
      <c r="D63" s="1173"/>
      <c r="E63" s="1173"/>
      <c r="F63" s="1174"/>
      <c r="G63" s="704"/>
      <c r="H63" s="705"/>
      <c r="I63" s="705"/>
      <c r="J63" s="705"/>
      <c r="K63" s="706"/>
      <c r="L63" s="696"/>
      <c r="M63" s="697"/>
      <c r="N63" s="697"/>
      <c r="O63" s="697"/>
      <c r="P63" s="697"/>
      <c r="Q63" s="697"/>
      <c r="R63" s="697"/>
      <c r="S63" s="697"/>
      <c r="T63" s="697"/>
      <c r="U63" s="697"/>
      <c r="V63" s="697"/>
      <c r="W63" s="697"/>
      <c r="X63" s="698"/>
      <c r="Y63" s="699"/>
      <c r="Z63" s="700"/>
      <c r="AA63" s="700"/>
      <c r="AB63" s="710"/>
      <c r="AC63" s="704"/>
      <c r="AD63" s="705"/>
      <c r="AE63" s="705"/>
      <c r="AF63" s="705"/>
      <c r="AG63" s="706"/>
      <c r="AH63" s="696"/>
      <c r="AI63" s="697"/>
      <c r="AJ63" s="697"/>
      <c r="AK63" s="697"/>
      <c r="AL63" s="697"/>
      <c r="AM63" s="697"/>
      <c r="AN63" s="697"/>
      <c r="AO63" s="697"/>
      <c r="AP63" s="697"/>
      <c r="AQ63" s="697"/>
      <c r="AR63" s="697"/>
      <c r="AS63" s="697"/>
      <c r="AT63" s="698"/>
      <c r="AU63" s="699"/>
      <c r="AV63" s="700"/>
      <c r="AW63" s="700"/>
      <c r="AX63" s="701"/>
    </row>
    <row r="64" spans="1:50" ht="24.75" customHeight="1" x14ac:dyDescent="0.15">
      <c r="A64" s="1172"/>
      <c r="B64" s="1173"/>
      <c r="C64" s="1173"/>
      <c r="D64" s="1173"/>
      <c r="E64" s="1173"/>
      <c r="F64" s="1174"/>
      <c r="G64" s="704"/>
      <c r="H64" s="705"/>
      <c r="I64" s="705"/>
      <c r="J64" s="705"/>
      <c r="K64" s="706"/>
      <c r="L64" s="696"/>
      <c r="M64" s="697"/>
      <c r="N64" s="697"/>
      <c r="O64" s="697"/>
      <c r="P64" s="697"/>
      <c r="Q64" s="697"/>
      <c r="R64" s="697"/>
      <c r="S64" s="697"/>
      <c r="T64" s="697"/>
      <c r="U64" s="697"/>
      <c r="V64" s="697"/>
      <c r="W64" s="697"/>
      <c r="X64" s="698"/>
      <c r="Y64" s="699"/>
      <c r="Z64" s="700"/>
      <c r="AA64" s="700"/>
      <c r="AB64" s="710"/>
      <c r="AC64" s="704"/>
      <c r="AD64" s="705"/>
      <c r="AE64" s="705"/>
      <c r="AF64" s="705"/>
      <c r="AG64" s="706"/>
      <c r="AH64" s="696"/>
      <c r="AI64" s="697"/>
      <c r="AJ64" s="697"/>
      <c r="AK64" s="697"/>
      <c r="AL64" s="697"/>
      <c r="AM64" s="697"/>
      <c r="AN64" s="697"/>
      <c r="AO64" s="697"/>
      <c r="AP64" s="697"/>
      <c r="AQ64" s="697"/>
      <c r="AR64" s="697"/>
      <c r="AS64" s="697"/>
      <c r="AT64" s="698"/>
      <c r="AU64" s="699"/>
      <c r="AV64" s="700"/>
      <c r="AW64" s="700"/>
      <c r="AX64" s="701"/>
    </row>
    <row r="65" spans="1:50" ht="24.75" customHeight="1" x14ac:dyDescent="0.15">
      <c r="A65" s="1172"/>
      <c r="B65" s="1173"/>
      <c r="C65" s="1173"/>
      <c r="D65" s="1173"/>
      <c r="E65" s="1173"/>
      <c r="F65" s="1174"/>
      <c r="G65" s="704"/>
      <c r="H65" s="705"/>
      <c r="I65" s="705"/>
      <c r="J65" s="705"/>
      <c r="K65" s="706"/>
      <c r="L65" s="696"/>
      <c r="M65" s="697"/>
      <c r="N65" s="697"/>
      <c r="O65" s="697"/>
      <c r="P65" s="697"/>
      <c r="Q65" s="697"/>
      <c r="R65" s="697"/>
      <c r="S65" s="697"/>
      <c r="T65" s="697"/>
      <c r="U65" s="697"/>
      <c r="V65" s="697"/>
      <c r="W65" s="697"/>
      <c r="X65" s="698"/>
      <c r="Y65" s="699"/>
      <c r="Z65" s="700"/>
      <c r="AA65" s="700"/>
      <c r="AB65" s="710"/>
      <c r="AC65" s="704"/>
      <c r="AD65" s="705"/>
      <c r="AE65" s="705"/>
      <c r="AF65" s="705"/>
      <c r="AG65" s="706"/>
      <c r="AH65" s="696"/>
      <c r="AI65" s="697"/>
      <c r="AJ65" s="697"/>
      <c r="AK65" s="697"/>
      <c r="AL65" s="697"/>
      <c r="AM65" s="697"/>
      <c r="AN65" s="697"/>
      <c r="AO65" s="697"/>
      <c r="AP65" s="697"/>
      <c r="AQ65" s="697"/>
      <c r="AR65" s="697"/>
      <c r="AS65" s="697"/>
      <c r="AT65" s="698"/>
      <c r="AU65" s="699"/>
      <c r="AV65" s="700"/>
      <c r="AW65" s="700"/>
      <c r="AX65" s="701"/>
    </row>
    <row r="66" spans="1:50" ht="24.75" customHeight="1" x14ac:dyDescent="0.15">
      <c r="A66" s="1172"/>
      <c r="B66" s="1173"/>
      <c r="C66" s="1173"/>
      <c r="D66" s="1173"/>
      <c r="E66" s="1173"/>
      <c r="F66" s="1174"/>
      <c r="G66" s="704"/>
      <c r="H66" s="705"/>
      <c r="I66" s="705"/>
      <c r="J66" s="705"/>
      <c r="K66" s="706"/>
      <c r="L66" s="696"/>
      <c r="M66" s="697"/>
      <c r="N66" s="697"/>
      <c r="O66" s="697"/>
      <c r="P66" s="697"/>
      <c r="Q66" s="697"/>
      <c r="R66" s="697"/>
      <c r="S66" s="697"/>
      <c r="T66" s="697"/>
      <c r="U66" s="697"/>
      <c r="V66" s="697"/>
      <c r="W66" s="697"/>
      <c r="X66" s="698"/>
      <c r="Y66" s="699"/>
      <c r="Z66" s="700"/>
      <c r="AA66" s="700"/>
      <c r="AB66" s="710"/>
      <c r="AC66" s="704"/>
      <c r="AD66" s="705"/>
      <c r="AE66" s="705"/>
      <c r="AF66" s="705"/>
      <c r="AG66" s="706"/>
      <c r="AH66" s="696"/>
      <c r="AI66" s="697"/>
      <c r="AJ66" s="697"/>
      <c r="AK66" s="697"/>
      <c r="AL66" s="697"/>
      <c r="AM66" s="697"/>
      <c r="AN66" s="697"/>
      <c r="AO66" s="697"/>
      <c r="AP66" s="697"/>
      <c r="AQ66" s="697"/>
      <c r="AR66" s="697"/>
      <c r="AS66" s="697"/>
      <c r="AT66" s="698"/>
      <c r="AU66" s="699"/>
      <c r="AV66" s="700"/>
      <c r="AW66" s="700"/>
      <c r="AX66" s="701"/>
    </row>
    <row r="67" spans="1:50" ht="24.75" customHeight="1" thickBot="1" x14ac:dyDescent="0.2">
      <c r="A67" s="1172"/>
      <c r="B67" s="1173"/>
      <c r="C67" s="1173"/>
      <c r="D67" s="1173"/>
      <c r="E67" s="1173"/>
      <c r="F67" s="1174"/>
      <c r="G67" s="932" t="s">
        <v>20</v>
      </c>
      <c r="H67" s="933"/>
      <c r="I67" s="933"/>
      <c r="J67" s="933"/>
      <c r="K67" s="933"/>
      <c r="L67" s="934"/>
      <c r="M67" s="935"/>
      <c r="N67" s="935"/>
      <c r="O67" s="935"/>
      <c r="P67" s="935"/>
      <c r="Q67" s="935"/>
      <c r="R67" s="935"/>
      <c r="S67" s="935"/>
      <c r="T67" s="935"/>
      <c r="U67" s="935"/>
      <c r="V67" s="935"/>
      <c r="W67" s="935"/>
      <c r="X67" s="936"/>
      <c r="Y67" s="937">
        <f>SUM(Y57:AB66)</f>
        <v>0</v>
      </c>
      <c r="Z67" s="938"/>
      <c r="AA67" s="938"/>
      <c r="AB67" s="939"/>
      <c r="AC67" s="932" t="s">
        <v>20</v>
      </c>
      <c r="AD67" s="933"/>
      <c r="AE67" s="933"/>
      <c r="AF67" s="933"/>
      <c r="AG67" s="933"/>
      <c r="AH67" s="934"/>
      <c r="AI67" s="935"/>
      <c r="AJ67" s="935"/>
      <c r="AK67" s="935"/>
      <c r="AL67" s="935"/>
      <c r="AM67" s="935"/>
      <c r="AN67" s="935"/>
      <c r="AO67" s="935"/>
      <c r="AP67" s="935"/>
      <c r="AQ67" s="935"/>
      <c r="AR67" s="935"/>
      <c r="AS67" s="935"/>
      <c r="AT67" s="936"/>
      <c r="AU67" s="937">
        <f>SUM(AU57:AX66)</f>
        <v>0</v>
      </c>
      <c r="AV67" s="938"/>
      <c r="AW67" s="938"/>
      <c r="AX67" s="940"/>
    </row>
    <row r="68" spans="1:50" ht="30" customHeight="1" x14ac:dyDescent="0.15">
      <c r="A68" s="1172"/>
      <c r="B68" s="1173"/>
      <c r="C68" s="1173"/>
      <c r="D68" s="1173"/>
      <c r="E68" s="1173"/>
      <c r="F68" s="1174"/>
      <c r="G68" s="693" t="s">
        <v>275</v>
      </c>
      <c r="H68" s="694"/>
      <c r="I68" s="694"/>
      <c r="J68" s="694"/>
      <c r="K68" s="694"/>
      <c r="L68" s="694"/>
      <c r="M68" s="694"/>
      <c r="N68" s="694"/>
      <c r="O68" s="694"/>
      <c r="P68" s="694"/>
      <c r="Q68" s="694"/>
      <c r="R68" s="694"/>
      <c r="S68" s="694"/>
      <c r="T68" s="694"/>
      <c r="U68" s="694"/>
      <c r="V68" s="694"/>
      <c r="W68" s="694"/>
      <c r="X68" s="694"/>
      <c r="Y68" s="694"/>
      <c r="Z68" s="694"/>
      <c r="AA68" s="694"/>
      <c r="AB68" s="695"/>
      <c r="AC68" s="693" t="s">
        <v>276</v>
      </c>
      <c r="AD68" s="694"/>
      <c r="AE68" s="694"/>
      <c r="AF68" s="694"/>
      <c r="AG68" s="694"/>
      <c r="AH68" s="694"/>
      <c r="AI68" s="694"/>
      <c r="AJ68" s="694"/>
      <c r="AK68" s="694"/>
      <c r="AL68" s="694"/>
      <c r="AM68" s="694"/>
      <c r="AN68" s="694"/>
      <c r="AO68" s="694"/>
      <c r="AP68" s="694"/>
      <c r="AQ68" s="694"/>
      <c r="AR68" s="694"/>
      <c r="AS68" s="694"/>
      <c r="AT68" s="694"/>
      <c r="AU68" s="694"/>
      <c r="AV68" s="694"/>
      <c r="AW68" s="694"/>
      <c r="AX68" s="897"/>
    </row>
    <row r="69" spans="1:50" ht="25.5" customHeight="1" x14ac:dyDescent="0.15">
      <c r="A69" s="1172"/>
      <c r="B69" s="1173"/>
      <c r="C69" s="1173"/>
      <c r="D69" s="1173"/>
      <c r="E69" s="1173"/>
      <c r="F69" s="1174"/>
      <c r="G69" s="921" t="s">
        <v>17</v>
      </c>
      <c r="H69" s="770"/>
      <c r="I69" s="770"/>
      <c r="J69" s="770"/>
      <c r="K69" s="770"/>
      <c r="L69" s="769" t="s">
        <v>18</v>
      </c>
      <c r="M69" s="770"/>
      <c r="N69" s="770"/>
      <c r="O69" s="770"/>
      <c r="P69" s="770"/>
      <c r="Q69" s="770"/>
      <c r="R69" s="770"/>
      <c r="S69" s="770"/>
      <c r="T69" s="770"/>
      <c r="U69" s="770"/>
      <c r="V69" s="770"/>
      <c r="W69" s="770"/>
      <c r="X69" s="771"/>
      <c r="Y69" s="752" t="s">
        <v>19</v>
      </c>
      <c r="Z69" s="753"/>
      <c r="AA69" s="753"/>
      <c r="AB69" s="902"/>
      <c r="AC69" s="921" t="s">
        <v>17</v>
      </c>
      <c r="AD69" s="770"/>
      <c r="AE69" s="770"/>
      <c r="AF69" s="770"/>
      <c r="AG69" s="770"/>
      <c r="AH69" s="769" t="s">
        <v>18</v>
      </c>
      <c r="AI69" s="770"/>
      <c r="AJ69" s="770"/>
      <c r="AK69" s="770"/>
      <c r="AL69" s="770"/>
      <c r="AM69" s="770"/>
      <c r="AN69" s="770"/>
      <c r="AO69" s="770"/>
      <c r="AP69" s="770"/>
      <c r="AQ69" s="770"/>
      <c r="AR69" s="770"/>
      <c r="AS69" s="770"/>
      <c r="AT69" s="771"/>
      <c r="AU69" s="752" t="s">
        <v>19</v>
      </c>
      <c r="AV69" s="753"/>
      <c r="AW69" s="753"/>
      <c r="AX69" s="754"/>
    </row>
    <row r="70" spans="1:50" ht="24.75" customHeight="1" x14ac:dyDescent="0.15">
      <c r="A70" s="1172"/>
      <c r="B70" s="1173"/>
      <c r="C70" s="1173"/>
      <c r="D70" s="1173"/>
      <c r="E70" s="1173"/>
      <c r="F70" s="1174"/>
      <c r="G70" s="946"/>
      <c r="H70" s="773"/>
      <c r="I70" s="773"/>
      <c r="J70" s="773"/>
      <c r="K70" s="774"/>
      <c r="L70" s="763"/>
      <c r="M70" s="764"/>
      <c r="N70" s="764"/>
      <c r="O70" s="764"/>
      <c r="P70" s="764"/>
      <c r="Q70" s="764"/>
      <c r="R70" s="764"/>
      <c r="S70" s="764"/>
      <c r="T70" s="764"/>
      <c r="U70" s="764"/>
      <c r="V70" s="764"/>
      <c r="W70" s="764"/>
      <c r="X70" s="765"/>
      <c r="Y70" s="482"/>
      <c r="Z70" s="483"/>
      <c r="AA70" s="483"/>
      <c r="AB70" s="941"/>
      <c r="AC70" s="946"/>
      <c r="AD70" s="773"/>
      <c r="AE70" s="773"/>
      <c r="AF70" s="773"/>
      <c r="AG70" s="774"/>
      <c r="AH70" s="763"/>
      <c r="AI70" s="764"/>
      <c r="AJ70" s="764"/>
      <c r="AK70" s="764"/>
      <c r="AL70" s="764"/>
      <c r="AM70" s="764"/>
      <c r="AN70" s="764"/>
      <c r="AO70" s="764"/>
      <c r="AP70" s="764"/>
      <c r="AQ70" s="764"/>
      <c r="AR70" s="764"/>
      <c r="AS70" s="764"/>
      <c r="AT70" s="765"/>
      <c r="AU70" s="482"/>
      <c r="AV70" s="483"/>
      <c r="AW70" s="483"/>
      <c r="AX70" s="484"/>
    </row>
    <row r="71" spans="1:50" ht="24.75" customHeight="1" x14ac:dyDescent="0.15">
      <c r="A71" s="1172"/>
      <c r="B71" s="1173"/>
      <c r="C71" s="1173"/>
      <c r="D71" s="1173"/>
      <c r="E71" s="1173"/>
      <c r="F71" s="1174"/>
      <c r="G71" s="704"/>
      <c r="H71" s="705"/>
      <c r="I71" s="705"/>
      <c r="J71" s="705"/>
      <c r="K71" s="706"/>
      <c r="L71" s="696"/>
      <c r="M71" s="697"/>
      <c r="N71" s="697"/>
      <c r="O71" s="697"/>
      <c r="P71" s="697"/>
      <c r="Q71" s="697"/>
      <c r="R71" s="697"/>
      <c r="S71" s="697"/>
      <c r="T71" s="697"/>
      <c r="U71" s="697"/>
      <c r="V71" s="697"/>
      <c r="W71" s="697"/>
      <c r="X71" s="698"/>
      <c r="Y71" s="699"/>
      <c r="Z71" s="700"/>
      <c r="AA71" s="700"/>
      <c r="AB71" s="710"/>
      <c r="AC71" s="704"/>
      <c r="AD71" s="705"/>
      <c r="AE71" s="705"/>
      <c r="AF71" s="705"/>
      <c r="AG71" s="706"/>
      <c r="AH71" s="696"/>
      <c r="AI71" s="697"/>
      <c r="AJ71" s="697"/>
      <c r="AK71" s="697"/>
      <c r="AL71" s="697"/>
      <c r="AM71" s="697"/>
      <c r="AN71" s="697"/>
      <c r="AO71" s="697"/>
      <c r="AP71" s="697"/>
      <c r="AQ71" s="697"/>
      <c r="AR71" s="697"/>
      <c r="AS71" s="697"/>
      <c r="AT71" s="698"/>
      <c r="AU71" s="699"/>
      <c r="AV71" s="700"/>
      <c r="AW71" s="700"/>
      <c r="AX71" s="701"/>
    </row>
    <row r="72" spans="1:50" ht="24.75" customHeight="1" x14ac:dyDescent="0.15">
      <c r="A72" s="1172"/>
      <c r="B72" s="1173"/>
      <c r="C72" s="1173"/>
      <c r="D72" s="1173"/>
      <c r="E72" s="1173"/>
      <c r="F72" s="1174"/>
      <c r="G72" s="704"/>
      <c r="H72" s="705"/>
      <c r="I72" s="705"/>
      <c r="J72" s="705"/>
      <c r="K72" s="706"/>
      <c r="L72" s="696"/>
      <c r="M72" s="697"/>
      <c r="N72" s="697"/>
      <c r="O72" s="697"/>
      <c r="P72" s="697"/>
      <c r="Q72" s="697"/>
      <c r="R72" s="697"/>
      <c r="S72" s="697"/>
      <c r="T72" s="697"/>
      <c r="U72" s="697"/>
      <c r="V72" s="697"/>
      <c r="W72" s="697"/>
      <c r="X72" s="698"/>
      <c r="Y72" s="699"/>
      <c r="Z72" s="700"/>
      <c r="AA72" s="700"/>
      <c r="AB72" s="710"/>
      <c r="AC72" s="704"/>
      <c r="AD72" s="705"/>
      <c r="AE72" s="705"/>
      <c r="AF72" s="705"/>
      <c r="AG72" s="706"/>
      <c r="AH72" s="696"/>
      <c r="AI72" s="697"/>
      <c r="AJ72" s="697"/>
      <c r="AK72" s="697"/>
      <c r="AL72" s="697"/>
      <c r="AM72" s="697"/>
      <c r="AN72" s="697"/>
      <c r="AO72" s="697"/>
      <c r="AP72" s="697"/>
      <c r="AQ72" s="697"/>
      <c r="AR72" s="697"/>
      <c r="AS72" s="697"/>
      <c r="AT72" s="698"/>
      <c r="AU72" s="699"/>
      <c r="AV72" s="700"/>
      <c r="AW72" s="700"/>
      <c r="AX72" s="701"/>
    </row>
    <row r="73" spans="1:50" ht="24.75" customHeight="1" x14ac:dyDescent="0.15">
      <c r="A73" s="1172"/>
      <c r="B73" s="1173"/>
      <c r="C73" s="1173"/>
      <c r="D73" s="1173"/>
      <c r="E73" s="1173"/>
      <c r="F73" s="1174"/>
      <c r="G73" s="704"/>
      <c r="H73" s="705"/>
      <c r="I73" s="705"/>
      <c r="J73" s="705"/>
      <c r="K73" s="706"/>
      <c r="L73" s="696"/>
      <c r="M73" s="697"/>
      <c r="N73" s="697"/>
      <c r="O73" s="697"/>
      <c r="P73" s="697"/>
      <c r="Q73" s="697"/>
      <c r="R73" s="697"/>
      <c r="S73" s="697"/>
      <c r="T73" s="697"/>
      <c r="U73" s="697"/>
      <c r="V73" s="697"/>
      <c r="W73" s="697"/>
      <c r="X73" s="698"/>
      <c r="Y73" s="699"/>
      <c r="Z73" s="700"/>
      <c r="AA73" s="700"/>
      <c r="AB73" s="710"/>
      <c r="AC73" s="704"/>
      <c r="AD73" s="705"/>
      <c r="AE73" s="705"/>
      <c r="AF73" s="705"/>
      <c r="AG73" s="706"/>
      <c r="AH73" s="696"/>
      <c r="AI73" s="697"/>
      <c r="AJ73" s="697"/>
      <c r="AK73" s="697"/>
      <c r="AL73" s="697"/>
      <c r="AM73" s="697"/>
      <c r="AN73" s="697"/>
      <c r="AO73" s="697"/>
      <c r="AP73" s="697"/>
      <c r="AQ73" s="697"/>
      <c r="AR73" s="697"/>
      <c r="AS73" s="697"/>
      <c r="AT73" s="698"/>
      <c r="AU73" s="699"/>
      <c r="AV73" s="700"/>
      <c r="AW73" s="700"/>
      <c r="AX73" s="701"/>
    </row>
    <row r="74" spans="1:50" ht="24.75" customHeight="1" x14ac:dyDescent="0.15">
      <c r="A74" s="1172"/>
      <c r="B74" s="1173"/>
      <c r="C74" s="1173"/>
      <c r="D74" s="1173"/>
      <c r="E74" s="1173"/>
      <c r="F74" s="1174"/>
      <c r="G74" s="704"/>
      <c r="H74" s="705"/>
      <c r="I74" s="705"/>
      <c r="J74" s="705"/>
      <c r="K74" s="706"/>
      <c r="L74" s="696"/>
      <c r="M74" s="697"/>
      <c r="N74" s="697"/>
      <c r="O74" s="697"/>
      <c r="P74" s="697"/>
      <c r="Q74" s="697"/>
      <c r="R74" s="697"/>
      <c r="S74" s="697"/>
      <c r="T74" s="697"/>
      <c r="U74" s="697"/>
      <c r="V74" s="697"/>
      <c r="W74" s="697"/>
      <c r="X74" s="698"/>
      <c r="Y74" s="699"/>
      <c r="Z74" s="700"/>
      <c r="AA74" s="700"/>
      <c r="AB74" s="710"/>
      <c r="AC74" s="704"/>
      <c r="AD74" s="705"/>
      <c r="AE74" s="705"/>
      <c r="AF74" s="705"/>
      <c r="AG74" s="706"/>
      <c r="AH74" s="696"/>
      <c r="AI74" s="697"/>
      <c r="AJ74" s="697"/>
      <c r="AK74" s="697"/>
      <c r="AL74" s="697"/>
      <c r="AM74" s="697"/>
      <c r="AN74" s="697"/>
      <c r="AO74" s="697"/>
      <c r="AP74" s="697"/>
      <c r="AQ74" s="697"/>
      <c r="AR74" s="697"/>
      <c r="AS74" s="697"/>
      <c r="AT74" s="698"/>
      <c r="AU74" s="699"/>
      <c r="AV74" s="700"/>
      <c r="AW74" s="700"/>
      <c r="AX74" s="701"/>
    </row>
    <row r="75" spans="1:50" ht="24.75" customHeight="1" x14ac:dyDescent="0.15">
      <c r="A75" s="1172"/>
      <c r="B75" s="1173"/>
      <c r="C75" s="1173"/>
      <c r="D75" s="1173"/>
      <c r="E75" s="1173"/>
      <c r="F75" s="1174"/>
      <c r="G75" s="704"/>
      <c r="H75" s="705"/>
      <c r="I75" s="705"/>
      <c r="J75" s="705"/>
      <c r="K75" s="706"/>
      <c r="L75" s="696"/>
      <c r="M75" s="697"/>
      <c r="N75" s="697"/>
      <c r="O75" s="697"/>
      <c r="P75" s="697"/>
      <c r="Q75" s="697"/>
      <c r="R75" s="697"/>
      <c r="S75" s="697"/>
      <c r="T75" s="697"/>
      <c r="U75" s="697"/>
      <c r="V75" s="697"/>
      <c r="W75" s="697"/>
      <c r="X75" s="698"/>
      <c r="Y75" s="699"/>
      <c r="Z75" s="700"/>
      <c r="AA75" s="700"/>
      <c r="AB75" s="710"/>
      <c r="AC75" s="704"/>
      <c r="AD75" s="705"/>
      <c r="AE75" s="705"/>
      <c r="AF75" s="705"/>
      <c r="AG75" s="706"/>
      <c r="AH75" s="696"/>
      <c r="AI75" s="697"/>
      <c r="AJ75" s="697"/>
      <c r="AK75" s="697"/>
      <c r="AL75" s="697"/>
      <c r="AM75" s="697"/>
      <c r="AN75" s="697"/>
      <c r="AO75" s="697"/>
      <c r="AP75" s="697"/>
      <c r="AQ75" s="697"/>
      <c r="AR75" s="697"/>
      <c r="AS75" s="697"/>
      <c r="AT75" s="698"/>
      <c r="AU75" s="699"/>
      <c r="AV75" s="700"/>
      <c r="AW75" s="700"/>
      <c r="AX75" s="701"/>
    </row>
    <row r="76" spans="1:50" ht="24.75" customHeight="1" x14ac:dyDescent="0.15">
      <c r="A76" s="1172"/>
      <c r="B76" s="1173"/>
      <c r="C76" s="1173"/>
      <c r="D76" s="1173"/>
      <c r="E76" s="1173"/>
      <c r="F76" s="1174"/>
      <c r="G76" s="704"/>
      <c r="H76" s="705"/>
      <c r="I76" s="705"/>
      <c r="J76" s="705"/>
      <c r="K76" s="706"/>
      <c r="L76" s="696"/>
      <c r="M76" s="697"/>
      <c r="N76" s="697"/>
      <c r="O76" s="697"/>
      <c r="P76" s="697"/>
      <c r="Q76" s="697"/>
      <c r="R76" s="697"/>
      <c r="S76" s="697"/>
      <c r="T76" s="697"/>
      <c r="U76" s="697"/>
      <c r="V76" s="697"/>
      <c r="W76" s="697"/>
      <c r="X76" s="698"/>
      <c r="Y76" s="699"/>
      <c r="Z76" s="700"/>
      <c r="AA76" s="700"/>
      <c r="AB76" s="710"/>
      <c r="AC76" s="704"/>
      <c r="AD76" s="705"/>
      <c r="AE76" s="705"/>
      <c r="AF76" s="705"/>
      <c r="AG76" s="706"/>
      <c r="AH76" s="696"/>
      <c r="AI76" s="697"/>
      <c r="AJ76" s="697"/>
      <c r="AK76" s="697"/>
      <c r="AL76" s="697"/>
      <c r="AM76" s="697"/>
      <c r="AN76" s="697"/>
      <c r="AO76" s="697"/>
      <c r="AP76" s="697"/>
      <c r="AQ76" s="697"/>
      <c r="AR76" s="697"/>
      <c r="AS76" s="697"/>
      <c r="AT76" s="698"/>
      <c r="AU76" s="699"/>
      <c r="AV76" s="700"/>
      <c r="AW76" s="700"/>
      <c r="AX76" s="701"/>
    </row>
    <row r="77" spans="1:50" ht="24.75" customHeight="1" x14ac:dyDescent="0.15">
      <c r="A77" s="1172"/>
      <c r="B77" s="1173"/>
      <c r="C77" s="1173"/>
      <c r="D77" s="1173"/>
      <c r="E77" s="1173"/>
      <c r="F77" s="1174"/>
      <c r="G77" s="704"/>
      <c r="H77" s="705"/>
      <c r="I77" s="705"/>
      <c r="J77" s="705"/>
      <c r="K77" s="706"/>
      <c r="L77" s="696"/>
      <c r="M77" s="697"/>
      <c r="N77" s="697"/>
      <c r="O77" s="697"/>
      <c r="P77" s="697"/>
      <c r="Q77" s="697"/>
      <c r="R77" s="697"/>
      <c r="S77" s="697"/>
      <c r="T77" s="697"/>
      <c r="U77" s="697"/>
      <c r="V77" s="697"/>
      <c r="W77" s="697"/>
      <c r="X77" s="698"/>
      <c r="Y77" s="699"/>
      <c r="Z77" s="700"/>
      <c r="AA77" s="700"/>
      <c r="AB77" s="710"/>
      <c r="AC77" s="704"/>
      <c r="AD77" s="705"/>
      <c r="AE77" s="705"/>
      <c r="AF77" s="705"/>
      <c r="AG77" s="706"/>
      <c r="AH77" s="696"/>
      <c r="AI77" s="697"/>
      <c r="AJ77" s="697"/>
      <c r="AK77" s="697"/>
      <c r="AL77" s="697"/>
      <c r="AM77" s="697"/>
      <c r="AN77" s="697"/>
      <c r="AO77" s="697"/>
      <c r="AP77" s="697"/>
      <c r="AQ77" s="697"/>
      <c r="AR77" s="697"/>
      <c r="AS77" s="697"/>
      <c r="AT77" s="698"/>
      <c r="AU77" s="699"/>
      <c r="AV77" s="700"/>
      <c r="AW77" s="700"/>
      <c r="AX77" s="701"/>
    </row>
    <row r="78" spans="1:50" ht="24.75" customHeight="1" x14ac:dyDescent="0.15">
      <c r="A78" s="1172"/>
      <c r="B78" s="1173"/>
      <c r="C78" s="1173"/>
      <c r="D78" s="1173"/>
      <c r="E78" s="1173"/>
      <c r="F78" s="1174"/>
      <c r="G78" s="704"/>
      <c r="H78" s="705"/>
      <c r="I78" s="705"/>
      <c r="J78" s="705"/>
      <c r="K78" s="706"/>
      <c r="L78" s="696"/>
      <c r="M78" s="697"/>
      <c r="N78" s="697"/>
      <c r="O78" s="697"/>
      <c r="P78" s="697"/>
      <c r="Q78" s="697"/>
      <c r="R78" s="697"/>
      <c r="S78" s="697"/>
      <c r="T78" s="697"/>
      <c r="U78" s="697"/>
      <c r="V78" s="697"/>
      <c r="W78" s="697"/>
      <c r="X78" s="698"/>
      <c r="Y78" s="699"/>
      <c r="Z78" s="700"/>
      <c r="AA78" s="700"/>
      <c r="AB78" s="710"/>
      <c r="AC78" s="704"/>
      <c r="AD78" s="705"/>
      <c r="AE78" s="705"/>
      <c r="AF78" s="705"/>
      <c r="AG78" s="706"/>
      <c r="AH78" s="696"/>
      <c r="AI78" s="697"/>
      <c r="AJ78" s="697"/>
      <c r="AK78" s="697"/>
      <c r="AL78" s="697"/>
      <c r="AM78" s="697"/>
      <c r="AN78" s="697"/>
      <c r="AO78" s="697"/>
      <c r="AP78" s="697"/>
      <c r="AQ78" s="697"/>
      <c r="AR78" s="697"/>
      <c r="AS78" s="697"/>
      <c r="AT78" s="698"/>
      <c r="AU78" s="699"/>
      <c r="AV78" s="700"/>
      <c r="AW78" s="700"/>
      <c r="AX78" s="701"/>
    </row>
    <row r="79" spans="1:50" ht="24.75" customHeight="1" x14ac:dyDescent="0.15">
      <c r="A79" s="1172"/>
      <c r="B79" s="1173"/>
      <c r="C79" s="1173"/>
      <c r="D79" s="1173"/>
      <c r="E79" s="1173"/>
      <c r="F79" s="1174"/>
      <c r="G79" s="704"/>
      <c r="H79" s="705"/>
      <c r="I79" s="705"/>
      <c r="J79" s="705"/>
      <c r="K79" s="706"/>
      <c r="L79" s="696"/>
      <c r="M79" s="697"/>
      <c r="N79" s="697"/>
      <c r="O79" s="697"/>
      <c r="P79" s="697"/>
      <c r="Q79" s="697"/>
      <c r="R79" s="697"/>
      <c r="S79" s="697"/>
      <c r="T79" s="697"/>
      <c r="U79" s="697"/>
      <c r="V79" s="697"/>
      <c r="W79" s="697"/>
      <c r="X79" s="698"/>
      <c r="Y79" s="699"/>
      <c r="Z79" s="700"/>
      <c r="AA79" s="700"/>
      <c r="AB79" s="710"/>
      <c r="AC79" s="704"/>
      <c r="AD79" s="705"/>
      <c r="AE79" s="705"/>
      <c r="AF79" s="705"/>
      <c r="AG79" s="706"/>
      <c r="AH79" s="696"/>
      <c r="AI79" s="697"/>
      <c r="AJ79" s="697"/>
      <c r="AK79" s="697"/>
      <c r="AL79" s="697"/>
      <c r="AM79" s="697"/>
      <c r="AN79" s="697"/>
      <c r="AO79" s="697"/>
      <c r="AP79" s="697"/>
      <c r="AQ79" s="697"/>
      <c r="AR79" s="697"/>
      <c r="AS79" s="697"/>
      <c r="AT79" s="698"/>
      <c r="AU79" s="699"/>
      <c r="AV79" s="700"/>
      <c r="AW79" s="700"/>
      <c r="AX79" s="701"/>
    </row>
    <row r="80" spans="1:50" ht="24.75" customHeight="1" thickBot="1" x14ac:dyDescent="0.2">
      <c r="A80" s="1172"/>
      <c r="B80" s="1173"/>
      <c r="C80" s="1173"/>
      <c r="D80" s="1173"/>
      <c r="E80" s="1173"/>
      <c r="F80" s="1174"/>
      <c r="G80" s="932" t="s">
        <v>20</v>
      </c>
      <c r="H80" s="933"/>
      <c r="I80" s="933"/>
      <c r="J80" s="933"/>
      <c r="K80" s="933"/>
      <c r="L80" s="934"/>
      <c r="M80" s="935"/>
      <c r="N80" s="935"/>
      <c r="O80" s="935"/>
      <c r="P80" s="935"/>
      <c r="Q80" s="935"/>
      <c r="R80" s="935"/>
      <c r="S80" s="935"/>
      <c r="T80" s="935"/>
      <c r="U80" s="935"/>
      <c r="V80" s="935"/>
      <c r="W80" s="935"/>
      <c r="X80" s="936"/>
      <c r="Y80" s="937">
        <f>SUM(Y70:AB79)</f>
        <v>0</v>
      </c>
      <c r="Z80" s="938"/>
      <c r="AA80" s="938"/>
      <c r="AB80" s="939"/>
      <c r="AC80" s="932" t="s">
        <v>20</v>
      </c>
      <c r="AD80" s="933"/>
      <c r="AE80" s="933"/>
      <c r="AF80" s="933"/>
      <c r="AG80" s="933"/>
      <c r="AH80" s="934"/>
      <c r="AI80" s="935"/>
      <c r="AJ80" s="935"/>
      <c r="AK80" s="935"/>
      <c r="AL80" s="935"/>
      <c r="AM80" s="935"/>
      <c r="AN80" s="935"/>
      <c r="AO80" s="935"/>
      <c r="AP80" s="935"/>
      <c r="AQ80" s="935"/>
      <c r="AR80" s="935"/>
      <c r="AS80" s="935"/>
      <c r="AT80" s="936"/>
      <c r="AU80" s="937">
        <f>SUM(AU70:AX79)</f>
        <v>0</v>
      </c>
      <c r="AV80" s="938"/>
      <c r="AW80" s="938"/>
      <c r="AX80" s="940"/>
    </row>
    <row r="81" spans="1:50" ht="30" customHeight="1" x14ac:dyDescent="0.15">
      <c r="A81" s="1172"/>
      <c r="B81" s="1173"/>
      <c r="C81" s="1173"/>
      <c r="D81" s="1173"/>
      <c r="E81" s="1173"/>
      <c r="F81" s="1174"/>
      <c r="G81" s="693" t="s">
        <v>277</v>
      </c>
      <c r="H81" s="694"/>
      <c r="I81" s="694"/>
      <c r="J81" s="694"/>
      <c r="K81" s="694"/>
      <c r="L81" s="694"/>
      <c r="M81" s="694"/>
      <c r="N81" s="694"/>
      <c r="O81" s="694"/>
      <c r="P81" s="694"/>
      <c r="Q81" s="694"/>
      <c r="R81" s="694"/>
      <c r="S81" s="694"/>
      <c r="T81" s="694"/>
      <c r="U81" s="694"/>
      <c r="V81" s="694"/>
      <c r="W81" s="694"/>
      <c r="X81" s="694"/>
      <c r="Y81" s="694"/>
      <c r="Z81" s="694"/>
      <c r="AA81" s="694"/>
      <c r="AB81" s="695"/>
      <c r="AC81" s="693" t="s">
        <v>278</v>
      </c>
      <c r="AD81" s="694"/>
      <c r="AE81" s="694"/>
      <c r="AF81" s="694"/>
      <c r="AG81" s="694"/>
      <c r="AH81" s="694"/>
      <c r="AI81" s="694"/>
      <c r="AJ81" s="694"/>
      <c r="AK81" s="694"/>
      <c r="AL81" s="694"/>
      <c r="AM81" s="694"/>
      <c r="AN81" s="694"/>
      <c r="AO81" s="694"/>
      <c r="AP81" s="694"/>
      <c r="AQ81" s="694"/>
      <c r="AR81" s="694"/>
      <c r="AS81" s="694"/>
      <c r="AT81" s="694"/>
      <c r="AU81" s="694"/>
      <c r="AV81" s="694"/>
      <c r="AW81" s="694"/>
      <c r="AX81" s="897"/>
    </row>
    <row r="82" spans="1:50" ht="24.75" customHeight="1" x14ac:dyDescent="0.15">
      <c r="A82" s="1172"/>
      <c r="B82" s="1173"/>
      <c r="C82" s="1173"/>
      <c r="D82" s="1173"/>
      <c r="E82" s="1173"/>
      <c r="F82" s="1174"/>
      <c r="G82" s="921" t="s">
        <v>17</v>
      </c>
      <c r="H82" s="770"/>
      <c r="I82" s="770"/>
      <c r="J82" s="770"/>
      <c r="K82" s="770"/>
      <c r="L82" s="769" t="s">
        <v>18</v>
      </c>
      <c r="M82" s="770"/>
      <c r="N82" s="770"/>
      <c r="O82" s="770"/>
      <c r="P82" s="770"/>
      <c r="Q82" s="770"/>
      <c r="R82" s="770"/>
      <c r="S82" s="770"/>
      <c r="T82" s="770"/>
      <c r="U82" s="770"/>
      <c r="V82" s="770"/>
      <c r="W82" s="770"/>
      <c r="X82" s="771"/>
      <c r="Y82" s="752" t="s">
        <v>19</v>
      </c>
      <c r="Z82" s="753"/>
      <c r="AA82" s="753"/>
      <c r="AB82" s="902"/>
      <c r="AC82" s="921" t="s">
        <v>17</v>
      </c>
      <c r="AD82" s="770"/>
      <c r="AE82" s="770"/>
      <c r="AF82" s="770"/>
      <c r="AG82" s="770"/>
      <c r="AH82" s="769" t="s">
        <v>18</v>
      </c>
      <c r="AI82" s="770"/>
      <c r="AJ82" s="770"/>
      <c r="AK82" s="770"/>
      <c r="AL82" s="770"/>
      <c r="AM82" s="770"/>
      <c r="AN82" s="770"/>
      <c r="AO82" s="770"/>
      <c r="AP82" s="770"/>
      <c r="AQ82" s="770"/>
      <c r="AR82" s="770"/>
      <c r="AS82" s="770"/>
      <c r="AT82" s="771"/>
      <c r="AU82" s="752" t="s">
        <v>19</v>
      </c>
      <c r="AV82" s="753"/>
      <c r="AW82" s="753"/>
      <c r="AX82" s="754"/>
    </row>
    <row r="83" spans="1:50" ht="24.75" customHeight="1" x14ac:dyDescent="0.15">
      <c r="A83" s="1172"/>
      <c r="B83" s="1173"/>
      <c r="C83" s="1173"/>
      <c r="D83" s="1173"/>
      <c r="E83" s="1173"/>
      <c r="F83" s="1174"/>
      <c r="G83" s="946"/>
      <c r="H83" s="773"/>
      <c r="I83" s="773"/>
      <c r="J83" s="773"/>
      <c r="K83" s="774"/>
      <c r="L83" s="763"/>
      <c r="M83" s="764"/>
      <c r="N83" s="764"/>
      <c r="O83" s="764"/>
      <c r="P83" s="764"/>
      <c r="Q83" s="764"/>
      <c r="R83" s="764"/>
      <c r="S83" s="764"/>
      <c r="T83" s="764"/>
      <c r="U83" s="764"/>
      <c r="V83" s="764"/>
      <c r="W83" s="764"/>
      <c r="X83" s="765"/>
      <c r="Y83" s="482"/>
      <c r="Z83" s="483"/>
      <c r="AA83" s="483"/>
      <c r="AB83" s="941"/>
      <c r="AC83" s="946"/>
      <c r="AD83" s="773"/>
      <c r="AE83" s="773"/>
      <c r="AF83" s="773"/>
      <c r="AG83" s="774"/>
      <c r="AH83" s="763"/>
      <c r="AI83" s="764"/>
      <c r="AJ83" s="764"/>
      <c r="AK83" s="764"/>
      <c r="AL83" s="764"/>
      <c r="AM83" s="764"/>
      <c r="AN83" s="764"/>
      <c r="AO83" s="764"/>
      <c r="AP83" s="764"/>
      <c r="AQ83" s="764"/>
      <c r="AR83" s="764"/>
      <c r="AS83" s="764"/>
      <c r="AT83" s="765"/>
      <c r="AU83" s="482"/>
      <c r="AV83" s="483"/>
      <c r="AW83" s="483"/>
      <c r="AX83" s="484"/>
    </row>
    <row r="84" spans="1:50" ht="24.75" customHeight="1" x14ac:dyDescent="0.15">
      <c r="A84" s="1172"/>
      <c r="B84" s="1173"/>
      <c r="C84" s="1173"/>
      <c r="D84" s="1173"/>
      <c r="E84" s="1173"/>
      <c r="F84" s="1174"/>
      <c r="G84" s="704"/>
      <c r="H84" s="705"/>
      <c r="I84" s="705"/>
      <c r="J84" s="705"/>
      <c r="K84" s="706"/>
      <c r="L84" s="696"/>
      <c r="M84" s="697"/>
      <c r="N84" s="697"/>
      <c r="O84" s="697"/>
      <c r="P84" s="697"/>
      <c r="Q84" s="697"/>
      <c r="R84" s="697"/>
      <c r="S84" s="697"/>
      <c r="T84" s="697"/>
      <c r="U84" s="697"/>
      <c r="V84" s="697"/>
      <c r="W84" s="697"/>
      <c r="X84" s="698"/>
      <c r="Y84" s="699"/>
      <c r="Z84" s="700"/>
      <c r="AA84" s="700"/>
      <c r="AB84" s="710"/>
      <c r="AC84" s="704"/>
      <c r="AD84" s="705"/>
      <c r="AE84" s="705"/>
      <c r="AF84" s="705"/>
      <c r="AG84" s="706"/>
      <c r="AH84" s="696"/>
      <c r="AI84" s="697"/>
      <c r="AJ84" s="697"/>
      <c r="AK84" s="697"/>
      <c r="AL84" s="697"/>
      <c r="AM84" s="697"/>
      <c r="AN84" s="697"/>
      <c r="AO84" s="697"/>
      <c r="AP84" s="697"/>
      <c r="AQ84" s="697"/>
      <c r="AR84" s="697"/>
      <c r="AS84" s="697"/>
      <c r="AT84" s="698"/>
      <c r="AU84" s="699"/>
      <c r="AV84" s="700"/>
      <c r="AW84" s="700"/>
      <c r="AX84" s="701"/>
    </row>
    <row r="85" spans="1:50" ht="24.75" customHeight="1" x14ac:dyDescent="0.15">
      <c r="A85" s="1172"/>
      <c r="B85" s="1173"/>
      <c r="C85" s="1173"/>
      <c r="D85" s="1173"/>
      <c r="E85" s="1173"/>
      <c r="F85" s="1174"/>
      <c r="G85" s="704"/>
      <c r="H85" s="705"/>
      <c r="I85" s="705"/>
      <c r="J85" s="705"/>
      <c r="K85" s="706"/>
      <c r="L85" s="696"/>
      <c r="M85" s="697"/>
      <c r="N85" s="697"/>
      <c r="O85" s="697"/>
      <c r="P85" s="697"/>
      <c r="Q85" s="697"/>
      <c r="R85" s="697"/>
      <c r="S85" s="697"/>
      <c r="T85" s="697"/>
      <c r="U85" s="697"/>
      <c r="V85" s="697"/>
      <c r="W85" s="697"/>
      <c r="X85" s="698"/>
      <c r="Y85" s="699"/>
      <c r="Z85" s="700"/>
      <c r="AA85" s="700"/>
      <c r="AB85" s="710"/>
      <c r="AC85" s="704"/>
      <c r="AD85" s="705"/>
      <c r="AE85" s="705"/>
      <c r="AF85" s="705"/>
      <c r="AG85" s="706"/>
      <c r="AH85" s="696"/>
      <c r="AI85" s="697"/>
      <c r="AJ85" s="697"/>
      <c r="AK85" s="697"/>
      <c r="AL85" s="697"/>
      <c r="AM85" s="697"/>
      <c r="AN85" s="697"/>
      <c r="AO85" s="697"/>
      <c r="AP85" s="697"/>
      <c r="AQ85" s="697"/>
      <c r="AR85" s="697"/>
      <c r="AS85" s="697"/>
      <c r="AT85" s="698"/>
      <c r="AU85" s="699"/>
      <c r="AV85" s="700"/>
      <c r="AW85" s="700"/>
      <c r="AX85" s="701"/>
    </row>
    <row r="86" spans="1:50" ht="24.75" customHeight="1" x14ac:dyDescent="0.15">
      <c r="A86" s="1172"/>
      <c r="B86" s="1173"/>
      <c r="C86" s="1173"/>
      <c r="D86" s="1173"/>
      <c r="E86" s="1173"/>
      <c r="F86" s="1174"/>
      <c r="G86" s="704"/>
      <c r="H86" s="705"/>
      <c r="I86" s="705"/>
      <c r="J86" s="705"/>
      <c r="K86" s="706"/>
      <c r="L86" s="696"/>
      <c r="M86" s="697"/>
      <c r="N86" s="697"/>
      <c r="O86" s="697"/>
      <c r="P86" s="697"/>
      <c r="Q86" s="697"/>
      <c r="R86" s="697"/>
      <c r="S86" s="697"/>
      <c r="T86" s="697"/>
      <c r="U86" s="697"/>
      <c r="V86" s="697"/>
      <c r="W86" s="697"/>
      <c r="X86" s="698"/>
      <c r="Y86" s="699"/>
      <c r="Z86" s="700"/>
      <c r="AA86" s="700"/>
      <c r="AB86" s="710"/>
      <c r="AC86" s="704"/>
      <c r="AD86" s="705"/>
      <c r="AE86" s="705"/>
      <c r="AF86" s="705"/>
      <c r="AG86" s="706"/>
      <c r="AH86" s="696"/>
      <c r="AI86" s="697"/>
      <c r="AJ86" s="697"/>
      <c r="AK86" s="697"/>
      <c r="AL86" s="697"/>
      <c r="AM86" s="697"/>
      <c r="AN86" s="697"/>
      <c r="AO86" s="697"/>
      <c r="AP86" s="697"/>
      <c r="AQ86" s="697"/>
      <c r="AR86" s="697"/>
      <c r="AS86" s="697"/>
      <c r="AT86" s="698"/>
      <c r="AU86" s="699"/>
      <c r="AV86" s="700"/>
      <c r="AW86" s="700"/>
      <c r="AX86" s="701"/>
    </row>
    <row r="87" spans="1:50" ht="24.75" customHeight="1" x14ac:dyDescent="0.15">
      <c r="A87" s="1172"/>
      <c r="B87" s="1173"/>
      <c r="C87" s="1173"/>
      <c r="D87" s="1173"/>
      <c r="E87" s="1173"/>
      <c r="F87" s="1174"/>
      <c r="G87" s="704"/>
      <c r="H87" s="705"/>
      <c r="I87" s="705"/>
      <c r="J87" s="705"/>
      <c r="K87" s="706"/>
      <c r="L87" s="696"/>
      <c r="M87" s="697"/>
      <c r="N87" s="697"/>
      <c r="O87" s="697"/>
      <c r="P87" s="697"/>
      <c r="Q87" s="697"/>
      <c r="R87" s="697"/>
      <c r="S87" s="697"/>
      <c r="T87" s="697"/>
      <c r="U87" s="697"/>
      <c r="V87" s="697"/>
      <c r="W87" s="697"/>
      <c r="X87" s="698"/>
      <c r="Y87" s="699"/>
      <c r="Z87" s="700"/>
      <c r="AA87" s="700"/>
      <c r="AB87" s="710"/>
      <c r="AC87" s="704"/>
      <c r="AD87" s="705"/>
      <c r="AE87" s="705"/>
      <c r="AF87" s="705"/>
      <c r="AG87" s="706"/>
      <c r="AH87" s="696"/>
      <c r="AI87" s="697"/>
      <c r="AJ87" s="697"/>
      <c r="AK87" s="697"/>
      <c r="AL87" s="697"/>
      <c r="AM87" s="697"/>
      <c r="AN87" s="697"/>
      <c r="AO87" s="697"/>
      <c r="AP87" s="697"/>
      <c r="AQ87" s="697"/>
      <c r="AR87" s="697"/>
      <c r="AS87" s="697"/>
      <c r="AT87" s="698"/>
      <c r="AU87" s="699"/>
      <c r="AV87" s="700"/>
      <c r="AW87" s="700"/>
      <c r="AX87" s="701"/>
    </row>
    <row r="88" spans="1:50" ht="24.75" customHeight="1" x14ac:dyDescent="0.15">
      <c r="A88" s="1172"/>
      <c r="B88" s="1173"/>
      <c r="C88" s="1173"/>
      <c r="D88" s="1173"/>
      <c r="E88" s="1173"/>
      <c r="F88" s="1174"/>
      <c r="G88" s="704"/>
      <c r="H88" s="705"/>
      <c r="I88" s="705"/>
      <c r="J88" s="705"/>
      <c r="K88" s="706"/>
      <c r="L88" s="696"/>
      <c r="M88" s="697"/>
      <c r="N88" s="697"/>
      <c r="O88" s="697"/>
      <c r="P88" s="697"/>
      <c r="Q88" s="697"/>
      <c r="R88" s="697"/>
      <c r="S88" s="697"/>
      <c r="T88" s="697"/>
      <c r="U88" s="697"/>
      <c r="V88" s="697"/>
      <c r="W88" s="697"/>
      <c r="X88" s="698"/>
      <c r="Y88" s="699"/>
      <c r="Z88" s="700"/>
      <c r="AA88" s="700"/>
      <c r="AB88" s="710"/>
      <c r="AC88" s="704"/>
      <c r="AD88" s="705"/>
      <c r="AE88" s="705"/>
      <c r="AF88" s="705"/>
      <c r="AG88" s="706"/>
      <c r="AH88" s="696"/>
      <c r="AI88" s="697"/>
      <c r="AJ88" s="697"/>
      <c r="AK88" s="697"/>
      <c r="AL88" s="697"/>
      <c r="AM88" s="697"/>
      <c r="AN88" s="697"/>
      <c r="AO88" s="697"/>
      <c r="AP88" s="697"/>
      <c r="AQ88" s="697"/>
      <c r="AR88" s="697"/>
      <c r="AS88" s="697"/>
      <c r="AT88" s="698"/>
      <c r="AU88" s="699"/>
      <c r="AV88" s="700"/>
      <c r="AW88" s="700"/>
      <c r="AX88" s="701"/>
    </row>
    <row r="89" spans="1:50" ht="24.75" customHeight="1" x14ac:dyDescent="0.15">
      <c r="A89" s="1172"/>
      <c r="B89" s="1173"/>
      <c r="C89" s="1173"/>
      <c r="D89" s="1173"/>
      <c r="E89" s="1173"/>
      <c r="F89" s="1174"/>
      <c r="G89" s="704"/>
      <c r="H89" s="705"/>
      <c r="I89" s="705"/>
      <c r="J89" s="705"/>
      <c r="K89" s="706"/>
      <c r="L89" s="696"/>
      <c r="M89" s="697"/>
      <c r="N89" s="697"/>
      <c r="O89" s="697"/>
      <c r="P89" s="697"/>
      <c r="Q89" s="697"/>
      <c r="R89" s="697"/>
      <c r="S89" s="697"/>
      <c r="T89" s="697"/>
      <c r="U89" s="697"/>
      <c r="V89" s="697"/>
      <c r="W89" s="697"/>
      <c r="X89" s="698"/>
      <c r="Y89" s="699"/>
      <c r="Z89" s="700"/>
      <c r="AA89" s="700"/>
      <c r="AB89" s="710"/>
      <c r="AC89" s="704"/>
      <c r="AD89" s="705"/>
      <c r="AE89" s="705"/>
      <c r="AF89" s="705"/>
      <c r="AG89" s="706"/>
      <c r="AH89" s="696"/>
      <c r="AI89" s="697"/>
      <c r="AJ89" s="697"/>
      <c r="AK89" s="697"/>
      <c r="AL89" s="697"/>
      <c r="AM89" s="697"/>
      <c r="AN89" s="697"/>
      <c r="AO89" s="697"/>
      <c r="AP89" s="697"/>
      <c r="AQ89" s="697"/>
      <c r="AR89" s="697"/>
      <c r="AS89" s="697"/>
      <c r="AT89" s="698"/>
      <c r="AU89" s="699"/>
      <c r="AV89" s="700"/>
      <c r="AW89" s="700"/>
      <c r="AX89" s="701"/>
    </row>
    <row r="90" spans="1:50" ht="24.75" customHeight="1" x14ac:dyDescent="0.15">
      <c r="A90" s="1172"/>
      <c r="B90" s="1173"/>
      <c r="C90" s="1173"/>
      <c r="D90" s="1173"/>
      <c r="E90" s="1173"/>
      <c r="F90" s="1174"/>
      <c r="G90" s="704"/>
      <c r="H90" s="705"/>
      <c r="I90" s="705"/>
      <c r="J90" s="705"/>
      <c r="K90" s="706"/>
      <c r="L90" s="696"/>
      <c r="M90" s="697"/>
      <c r="N90" s="697"/>
      <c r="O90" s="697"/>
      <c r="P90" s="697"/>
      <c r="Q90" s="697"/>
      <c r="R90" s="697"/>
      <c r="S90" s="697"/>
      <c r="T90" s="697"/>
      <c r="U90" s="697"/>
      <c r="V90" s="697"/>
      <c r="W90" s="697"/>
      <c r="X90" s="698"/>
      <c r="Y90" s="699"/>
      <c r="Z90" s="700"/>
      <c r="AA90" s="700"/>
      <c r="AB90" s="710"/>
      <c r="AC90" s="704"/>
      <c r="AD90" s="705"/>
      <c r="AE90" s="705"/>
      <c r="AF90" s="705"/>
      <c r="AG90" s="706"/>
      <c r="AH90" s="696"/>
      <c r="AI90" s="697"/>
      <c r="AJ90" s="697"/>
      <c r="AK90" s="697"/>
      <c r="AL90" s="697"/>
      <c r="AM90" s="697"/>
      <c r="AN90" s="697"/>
      <c r="AO90" s="697"/>
      <c r="AP90" s="697"/>
      <c r="AQ90" s="697"/>
      <c r="AR90" s="697"/>
      <c r="AS90" s="697"/>
      <c r="AT90" s="698"/>
      <c r="AU90" s="699"/>
      <c r="AV90" s="700"/>
      <c r="AW90" s="700"/>
      <c r="AX90" s="701"/>
    </row>
    <row r="91" spans="1:50" ht="24.75" customHeight="1" x14ac:dyDescent="0.15">
      <c r="A91" s="1172"/>
      <c r="B91" s="1173"/>
      <c r="C91" s="1173"/>
      <c r="D91" s="1173"/>
      <c r="E91" s="1173"/>
      <c r="F91" s="1174"/>
      <c r="G91" s="704"/>
      <c r="H91" s="705"/>
      <c r="I91" s="705"/>
      <c r="J91" s="705"/>
      <c r="K91" s="706"/>
      <c r="L91" s="696"/>
      <c r="M91" s="697"/>
      <c r="N91" s="697"/>
      <c r="O91" s="697"/>
      <c r="P91" s="697"/>
      <c r="Q91" s="697"/>
      <c r="R91" s="697"/>
      <c r="S91" s="697"/>
      <c r="T91" s="697"/>
      <c r="U91" s="697"/>
      <c r="V91" s="697"/>
      <c r="W91" s="697"/>
      <c r="X91" s="698"/>
      <c r="Y91" s="699"/>
      <c r="Z91" s="700"/>
      <c r="AA91" s="700"/>
      <c r="AB91" s="710"/>
      <c r="AC91" s="704"/>
      <c r="AD91" s="705"/>
      <c r="AE91" s="705"/>
      <c r="AF91" s="705"/>
      <c r="AG91" s="706"/>
      <c r="AH91" s="696"/>
      <c r="AI91" s="697"/>
      <c r="AJ91" s="697"/>
      <c r="AK91" s="697"/>
      <c r="AL91" s="697"/>
      <c r="AM91" s="697"/>
      <c r="AN91" s="697"/>
      <c r="AO91" s="697"/>
      <c r="AP91" s="697"/>
      <c r="AQ91" s="697"/>
      <c r="AR91" s="697"/>
      <c r="AS91" s="697"/>
      <c r="AT91" s="698"/>
      <c r="AU91" s="699"/>
      <c r="AV91" s="700"/>
      <c r="AW91" s="700"/>
      <c r="AX91" s="701"/>
    </row>
    <row r="92" spans="1:50" ht="24.75" customHeight="1" x14ac:dyDescent="0.15">
      <c r="A92" s="1172"/>
      <c r="B92" s="1173"/>
      <c r="C92" s="1173"/>
      <c r="D92" s="1173"/>
      <c r="E92" s="1173"/>
      <c r="F92" s="1174"/>
      <c r="G92" s="704"/>
      <c r="H92" s="705"/>
      <c r="I92" s="705"/>
      <c r="J92" s="705"/>
      <c r="K92" s="706"/>
      <c r="L92" s="696"/>
      <c r="M92" s="697"/>
      <c r="N92" s="697"/>
      <c r="O92" s="697"/>
      <c r="P92" s="697"/>
      <c r="Q92" s="697"/>
      <c r="R92" s="697"/>
      <c r="S92" s="697"/>
      <c r="T92" s="697"/>
      <c r="U92" s="697"/>
      <c r="V92" s="697"/>
      <c r="W92" s="697"/>
      <c r="X92" s="698"/>
      <c r="Y92" s="699"/>
      <c r="Z92" s="700"/>
      <c r="AA92" s="700"/>
      <c r="AB92" s="710"/>
      <c r="AC92" s="704"/>
      <c r="AD92" s="705"/>
      <c r="AE92" s="705"/>
      <c r="AF92" s="705"/>
      <c r="AG92" s="706"/>
      <c r="AH92" s="696"/>
      <c r="AI92" s="697"/>
      <c r="AJ92" s="697"/>
      <c r="AK92" s="697"/>
      <c r="AL92" s="697"/>
      <c r="AM92" s="697"/>
      <c r="AN92" s="697"/>
      <c r="AO92" s="697"/>
      <c r="AP92" s="697"/>
      <c r="AQ92" s="697"/>
      <c r="AR92" s="697"/>
      <c r="AS92" s="697"/>
      <c r="AT92" s="698"/>
      <c r="AU92" s="699"/>
      <c r="AV92" s="700"/>
      <c r="AW92" s="700"/>
      <c r="AX92" s="701"/>
    </row>
    <row r="93" spans="1:50" ht="24.75" customHeight="1" thickBot="1" x14ac:dyDescent="0.2">
      <c r="A93" s="1172"/>
      <c r="B93" s="1173"/>
      <c r="C93" s="1173"/>
      <c r="D93" s="1173"/>
      <c r="E93" s="1173"/>
      <c r="F93" s="1174"/>
      <c r="G93" s="932" t="s">
        <v>20</v>
      </c>
      <c r="H93" s="933"/>
      <c r="I93" s="933"/>
      <c r="J93" s="933"/>
      <c r="K93" s="933"/>
      <c r="L93" s="934"/>
      <c r="M93" s="935"/>
      <c r="N93" s="935"/>
      <c r="O93" s="935"/>
      <c r="P93" s="935"/>
      <c r="Q93" s="935"/>
      <c r="R93" s="935"/>
      <c r="S93" s="935"/>
      <c r="T93" s="935"/>
      <c r="U93" s="935"/>
      <c r="V93" s="935"/>
      <c r="W93" s="935"/>
      <c r="X93" s="936"/>
      <c r="Y93" s="937">
        <f>SUM(Y83:AB92)</f>
        <v>0</v>
      </c>
      <c r="Z93" s="938"/>
      <c r="AA93" s="938"/>
      <c r="AB93" s="939"/>
      <c r="AC93" s="932" t="s">
        <v>20</v>
      </c>
      <c r="AD93" s="933"/>
      <c r="AE93" s="933"/>
      <c r="AF93" s="933"/>
      <c r="AG93" s="933"/>
      <c r="AH93" s="934"/>
      <c r="AI93" s="935"/>
      <c r="AJ93" s="935"/>
      <c r="AK93" s="935"/>
      <c r="AL93" s="935"/>
      <c r="AM93" s="935"/>
      <c r="AN93" s="935"/>
      <c r="AO93" s="935"/>
      <c r="AP93" s="935"/>
      <c r="AQ93" s="935"/>
      <c r="AR93" s="935"/>
      <c r="AS93" s="935"/>
      <c r="AT93" s="936"/>
      <c r="AU93" s="937">
        <f>SUM(AU83:AX92)</f>
        <v>0</v>
      </c>
      <c r="AV93" s="938"/>
      <c r="AW93" s="938"/>
      <c r="AX93" s="940"/>
    </row>
    <row r="94" spans="1:50" ht="30" customHeight="1" x14ac:dyDescent="0.15">
      <c r="A94" s="1172"/>
      <c r="B94" s="1173"/>
      <c r="C94" s="1173"/>
      <c r="D94" s="1173"/>
      <c r="E94" s="1173"/>
      <c r="F94" s="1174"/>
      <c r="G94" s="693" t="s">
        <v>279</v>
      </c>
      <c r="H94" s="694"/>
      <c r="I94" s="694"/>
      <c r="J94" s="694"/>
      <c r="K94" s="694"/>
      <c r="L94" s="694"/>
      <c r="M94" s="694"/>
      <c r="N94" s="694"/>
      <c r="O94" s="694"/>
      <c r="P94" s="694"/>
      <c r="Q94" s="694"/>
      <c r="R94" s="694"/>
      <c r="S94" s="694"/>
      <c r="T94" s="694"/>
      <c r="U94" s="694"/>
      <c r="V94" s="694"/>
      <c r="W94" s="694"/>
      <c r="X94" s="694"/>
      <c r="Y94" s="694"/>
      <c r="Z94" s="694"/>
      <c r="AA94" s="694"/>
      <c r="AB94" s="695"/>
      <c r="AC94" s="693" t="s">
        <v>186</v>
      </c>
      <c r="AD94" s="694"/>
      <c r="AE94" s="694"/>
      <c r="AF94" s="694"/>
      <c r="AG94" s="694"/>
      <c r="AH94" s="694"/>
      <c r="AI94" s="694"/>
      <c r="AJ94" s="694"/>
      <c r="AK94" s="694"/>
      <c r="AL94" s="694"/>
      <c r="AM94" s="694"/>
      <c r="AN94" s="694"/>
      <c r="AO94" s="694"/>
      <c r="AP94" s="694"/>
      <c r="AQ94" s="694"/>
      <c r="AR94" s="694"/>
      <c r="AS94" s="694"/>
      <c r="AT94" s="694"/>
      <c r="AU94" s="694"/>
      <c r="AV94" s="694"/>
      <c r="AW94" s="694"/>
      <c r="AX94" s="897"/>
    </row>
    <row r="95" spans="1:50" ht="24.75" customHeight="1" x14ac:dyDescent="0.15">
      <c r="A95" s="1172"/>
      <c r="B95" s="1173"/>
      <c r="C95" s="1173"/>
      <c r="D95" s="1173"/>
      <c r="E95" s="1173"/>
      <c r="F95" s="1174"/>
      <c r="G95" s="921" t="s">
        <v>17</v>
      </c>
      <c r="H95" s="770"/>
      <c r="I95" s="770"/>
      <c r="J95" s="770"/>
      <c r="K95" s="770"/>
      <c r="L95" s="769" t="s">
        <v>18</v>
      </c>
      <c r="M95" s="770"/>
      <c r="N95" s="770"/>
      <c r="O95" s="770"/>
      <c r="P95" s="770"/>
      <c r="Q95" s="770"/>
      <c r="R95" s="770"/>
      <c r="S95" s="770"/>
      <c r="T95" s="770"/>
      <c r="U95" s="770"/>
      <c r="V95" s="770"/>
      <c r="W95" s="770"/>
      <c r="X95" s="771"/>
      <c r="Y95" s="752" t="s">
        <v>19</v>
      </c>
      <c r="Z95" s="753"/>
      <c r="AA95" s="753"/>
      <c r="AB95" s="902"/>
      <c r="AC95" s="921" t="s">
        <v>17</v>
      </c>
      <c r="AD95" s="770"/>
      <c r="AE95" s="770"/>
      <c r="AF95" s="770"/>
      <c r="AG95" s="770"/>
      <c r="AH95" s="769" t="s">
        <v>18</v>
      </c>
      <c r="AI95" s="770"/>
      <c r="AJ95" s="770"/>
      <c r="AK95" s="770"/>
      <c r="AL95" s="770"/>
      <c r="AM95" s="770"/>
      <c r="AN95" s="770"/>
      <c r="AO95" s="770"/>
      <c r="AP95" s="770"/>
      <c r="AQ95" s="770"/>
      <c r="AR95" s="770"/>
      <c r="AS95" s="770"/>
      <c r="AT95" s="771"/>
      <c r="AU95" s="752" t="s">
        <v>19</v>
      </c>
      <c r="AV95" s="753"/>
      <c r="AW95" s="753"/>
      <c r="AX95" s="754"/>
    </row>
    <row r="96" spans="1:50" ht="24.75" customHeight="1" x14ac:dyDescent="0.15">
      <c r="A96" s="1172"/>
      <c r="B96" s="1173"/>
      <c r="C96" s="1173"/>
      <c r="D96" s="1173"/>
      <c r="E96" s="1173"/>
      <c r="F96" s="1174"/>
      <c r="G96" s="946"/>
      <c r="H96" s="773"/>
      <c r="I96" s="773"/>
      <c r="J96" s="773"/>
      <c r="K96" s="774"/>
      <c r="L96" s="763"/>
      <c r="M96" s="764"/>
      <c r="N96" s="764"/>
      <c r="O96" s="764"/>
      <c r="P96" s="764"/>
      <c r="Q96" s="764"/>
      <c r="R96" s="764"/>
      <c r="S96" s="764"/>
      <c r="T96" s="764"/>
      <c r="U96" s="764"/>
      <c r="V96" s="764"/>
      <c r="W96" s="764"/>
      <c r="X96" s="765"/>
      <c r="Y96" s="482"/>
      <c r="Z96" s="483"/>
      <c r="AA96" s="483"/>
      <c r="AB96" s="941"/>
      <c r="AC96" s="946"/>
      <c r="AD96" s="773"/>
      <c r="AE96" s="773"/>
      <c r="AF96" s="773"/>
      <c r="AG96" s="774"/>
      <c r="AH96" s="763"/>
      <c r="AI96" s="764"/>
      <c r="AJ96" s="764"/>
      <c r="AK96" s="764"/>
      <c r="AL96" s="764"/>
      <c r="AM96" s="764"/>
      <c r="AN96" s="764"/>
      <c r="AO96" s="764"/>
      <c r="AP96" s="764"/>
      <c r="AQ96" s="764"/>
      <c r="AR96" s="764"/>
      <c r="AS96" s="764"/>
      <c r="AT96" s="765"/>
      <c r="AU96" s="482"/>
      <c r="AV96" s="483"/>
      <c r="AW96" s="483"/>
      <c r="AX96" s="484"/>
    </row>
    <row r="97" spans="1:50" ht="24.75" customHeight="1" x14ac:dyDescent="0.15">
      <c r="A97" s="1172"/>
      <c r="B97" s="1173"/>
      <c r="C97" s="1173"/>
      <c r="D97" s="1173"/>
      <c r="E97" s="1173"/>
      <c r="F97" s="1174"/>
      <c r="G97" s="704"/>
      <c r="H97" s="705"/>
      <c r="I97" s="705"/>
      <c r="J97" s="705"/>
      <c r="K97" s="706"/>
      <c r="L97" s="696"/>
      <c r="M97" s="697"/>
      <c r="N97" s="697"/>
      <c r="O97" s="697"/>
      <c r="P97" s="697"/>
      <c r="Q97" s="697"/>
      <c r="R97" s="697"/>
      <c r="S97" s="697"/>
      <c r="T97" s="697"/>
      <c r="U97" s="697"/>
      <c r="V97" s="697"/>
      <c r="W97" s="697"/>
      <c r="X97" s="698"/>
      <c r="Y97" s="699"/>
      <c r="Z97" s="700"/>
      <c r="AA97" s="700"/>
      <c r="AB97" s="710"/>
      <c r="AC97" s="704"/>
      <c r="AD97" s="705"/>
      <c r="AE97" s="705"/>
      <c r="AF97" s="705"/>
      <c r="AG97" s="706"/>
      <c r="AH97" s="696"/>
      <c r="AI97" s="697"/>
      <c r="AJ97" s="697"/>
      <c r="AK97" s="697"/>
      <c r="AL97" s="697"/>
      <c r="AM97" s="697"/>
      <c r="AN97" s="697"/>
      <c r="AO97" s="697"/>
      <c r="AP97" s="697"/>
      <c r="AQ97" s="697"/>
      <c r="AR97" s="697"/>
      <c r="AS97" s="697"/>
      <c r="AT97" s="698"/>
      <c r="AU97" s="699"/>
      <c r="AV97" s="700"/>
      <c r="AW97" s="700"/>
      <c r="AX97" s="701"/>
    </row>
    <row r="98" spans="1:50" ht="24.75" customHeight="1" x14ac:dyDescent="0.15">
      <c r="A98" s="1172"/>
      <c r="B98" s="1173"/>
      <c r="C98" s="1173"/>
      <c r="D98" s="1173"/>
      <c r="E98" s="1173"/>
      <c r="F98" s="1174"/>
      <c r="G98" s="704"/>
      <c r="H98" s="705"/>
      <c r="I98" s="705"/>
      <c r="J98" s="705"/>
      <c r="K98" s="706"/>
      <c r="L98" s="696"/>
      <c r="M98" s="697"/>
      <c r="N98" s="697"/>
      <c r="O98" s="697"/>
      <c r="P98" s="697"/>
      <c r="Q98" s="697"/>
      <c r="R98" s="697"/>
      <c r="S98" s="697"/>
      <c r="T98" s="697"/>
      <c r="U98" s="697"/>
      <c r="V98" s="697"/>
      <c r="W98" s="697"/>
      <c r="X98" s="698"/>
      <c r="Y98" s="699"/>
      <c r="Z98" s="700"/>
      <c r="AA98" s="700"/>
      <c r="AB98" s="710"/>
      <c r="AC98" s="704"/>
      <c r="AD98" s="705"/>
      <c r="AE98" s="705"/>
      <c r="AF98" s="705"/>
      <c r="AG98" s="706"/>
      <c r="AH98" s="696"/>
      <c r="AI98" s="697"/>
      <c r="AJ98" s="697"/>
      <c r="AK98" s="697"/>
      <c r="AL98" s="697"/>
      <c r="AM98" s="697"/>
      <c r="AN98" s="697"/>
      <c r="AO98" s="697"/>
      <c r="AP98" s="697"/>
      <c r="AQ98" s="697"/>
      <c r="AR98" s="697"/>
      <c r="AS98" s="697"/>
      <c r="AT98" s="698"/>
      <c r="AU98" s="699"/>
      <c r="AV98" s="700"/>
      <c r="AW98" s="700"/>
      <c r="AX98" s="701"/>
    </row>
    <row r="99" spans="1:50" ht="24.75" customHeight="1" x14ac:dyDescent="0.15">
      <c r="A99" s="1172"/>
      <c r="B99" s="1173"/>
      <c r="C99" s="1173"/>
      <c r="D99" s="1173"/>
      <c r="E99" s="1173"/>
      <c r="F99" s="1174"/>
      <c r="G99" s="704"/>
      <c r="H99" s="705"/>
      <c r="I99" s="705"/>
      <c r="J99" s="705"/>
      <c r="K99" s="706"/>
      <c r="L99" s="696"/>
      <c r="M99" s="697"/>
      <c r="N99" s="697"/>
      <c r="O99" s="697"/>
      <c r="P99" s="697"/>
      <c r="Q99" s="697"/>
      <c r="R99" s="697"/>
      <c r="S99" s="697"/>
      <c r="T99" s="697"/>
      <c r="U99" s="697"/>
      <c r="V99" s="697"/>
      <c r="W99" s="697"/>
      <c r="X99" s="698"/>
      <c r="Y99" s="699"/>
      <c r="Z99" s="700"/>
      <c r="AA99" s="700"/>
      <c r="AB99" s="710"/>
      <c r="AC99" s="704"/>
      <c r="AD99" s="705"/>
      <c r="AE99" s="705"/>
      <c r="AF99" s="705"/>
      <c r="AG99" s="706"/>
      <c r="AH99" s="696"/>
      <c r="AI99" s="697"/>
      <c r="AJ99" s="697"/>
      <c r="AK99" s="697"/>
      <c r="AL99" s="697"/>
      <c r="AM99" s="697"/>
      <c r="AN99" s="697"/>
      <c r="AO99" s="697"/>
      <c r="AP99" s="697"/>
      <c r="AQ99" s="697"/>
      <c r="AR99" s="697"/>
      <c r="AS99" s="697"/>
      <c r="AT99" s="698"/>
      <c r="AU99" s="699"/>
      <c r="AV99" s="700"/>
      <c r="AW99" s="700"/>
      <c r="AX99" s="701"/>
    </row>
    <row r="100" spans="1:50" ht="24.75" customHeight="1" x14ac:dyDescent="0.15">
      <c r="A100" s="1172"/>
      <c r="B100" s="1173"/>
      <c r="C100" s="1173"/>
      <c r="D100" s="1173"/>
      <c r="E100" s="1173"/>
      <c r="F100" s="1174"/>
      <c r="G100" s="704"/>
      <c r="H100" s="705"/>
      <c r="I100" s="705"/>
      <c r="J100" s="705"/>
      <c r="K100" s="706"/>
      <c r="L100" s="696"/>
      <c r="M100" s="697"/>
      <c r="N100" s="697"/>
      <c r="O100" s="697"/>
      <c r="P100" s="697"/>
      <c r="Q100" s="697"/>
      <c r="R100" s="697"/>
      <c r="S100" s="697"/>
      <c r="T100" s="697"/>
      <c r="U100" s="697"/>
      <c r="V100" s="697"/>
      <c r="W100" s="697"/>
      <c r="X100" s="698"/>
      <c r="Y100" s="699"/>
      <c r="Z100" s="700"/>
      <c r="AA100" s="700"/>
      <c r="AB100" s="710"/>
      <c r="AC100" s="704"/>
      <c r="AD100" s="705"/>
      <c r="AE100" s="705"/>
      <c r="AF100" s="705"/>
      <c r="AG100" s="706"/>
      <c r="AH100" s="696"/>
      <c r="AI100" s="697"/>
      <c r="AJ100" s="697"/>
      <c r="AK100" s="697"/>
      <c r="AL100" s="697"/>
      <c r="AM100" s="697"/>
      <c r="AN100" s="697"/>
      <c r="AO100" s="697"/>
      <c r="AP100" s="697"/>
      <c r="AQ100" s="697"/>
      <c r="AR100" s="697"/>
      <c r="AS100" s="697"/>
      <c r="AT100" s="698"/>
      <c r="AU100" s="699"/>
      <c r="AV100" s="700"/>
      <c r="AW100" s="700"/>
      <c r="AX100" s="701"/>
    </row>
    <row r="101" spans="1:50" ht="24.75" customHeight="1" x14ac:dyDescent="0.15">
      <c r="A101" s="1172"/>
      <c r="B101" s="1173"/>
      <c r="C101" s="1173"/>
      <c r="D101" s="1173"/>
      <c r="E101" s="1173"/>
      <c r="F101" s="1174"/>
      <c r="G101" s="704"/>
      <c r="H101" s="705"/>
      <c r="I101" s="705"/>
      <c r="J101" s="705"/>
      <c r="K101" s="706"/>
      <c r="L101" s="696"/>
      <c r="M101" s="697"/>
      <c r="N101" s="697"/>
      <c r="O101" s="697"/>
      <c r="P101" s="697"/>
      <c r="Q101" s="697"/>
      <c r="R101" s="697"/>
      <c r="S101" s="697"/>
      <c r="T101" s="697"/>
      <c r="U101" s="697"/>
      <c r="V101" s="697"/>
      <c r="W101" s="697"/>
      <c r="X101" s="698"/>
      <c r="Y101" s="699"/>
      <c r="Z101" s="700"/>
      <c r="AA101" s="700"/>
      <c r="AB101" s="710"/>
      <c r="AC101" s="704"/>
      <c r="AD101" s="705"/>
      <c r="AE101" s="705"/>
      <c r="AF101" s="705"/>
      <c r="AG101" s="706"/>
      <c r="AH101" s="696"/>
      <c r="AI101" s="697"/>
      <c r="AJ101" s="697"/>
      <c r="AK101" s="697"/>
      <c r="AL101" s="697"/>
      <c r="AM101" s="697"/>
      <c r="AN101" s="697"/>
      <c r="AO101" s="697"/>
      <c r="AP101" s="697"/>
      <c r="AQ101" s="697"/>
      <c r="AR101" s="697"/>
      <c r="AS101" s="697"/>
      <c r="AT101" s="698"/>
      <c r="AU101" s="699"/>
      <c r="AV101" s="700"/>
      <c r="AW101" s="700"/>
      <c r="AX101" s="701"/>
    </row>
    <row r="102" spans="1:50" ht="24.75" customHeight="1" x14ac:dyDescent="0.15">
      <c r="A102" s="1172"/>
      <c r="B102" s="1173"/>
      <c r="C102" s="1173"/>
      <c r="D102" s="1173"/>
      <c r="E102" s="1173"/>
      <c r="F102" s="1174"/>
      <c r="G102" s="704"/>
      <c r="H102" s="705"/>
      <c r="I102" s="705"/>
      <c r="J102" s="705"/>
      <c r="K102" s="706"/>
      <c r="L102" s="696"/>
      <c r="M102" s="697"/>
      <c r="N102" s="697"/>
      <c r="O102" s="697"/>
      <c r="P102" s="697"/>
      <c r="Q102" s="697"/>
      <c r="R102" s="697"/>
      <c r="S102" s="697"/>
      <c r="T102" s="697"/>
      <c r="U102" s="697"/>
      <c r="V102" s="697"/>
      <c r="W102" s="697"/>
      <c r="X102" s="698"/>
      <c r="Y102" s="699"/>
      <c r="Z102" s="700"/>
      <c r="AA102" s="700"/>
      <c r="AB102" s="710"/>
      <c r="AC102" s="704"/>
      <c r="AD102" s="705"/>
      <c r="AE102" s="705"/>
      <c r="AF102" s="705"/>
      <c r="AG102" s="706"/>
      <c r="AH102" s="696"/>
      <c r="AI102" s="697"/>
      <c r="AJ102" s="697"/>
      <c r="AK102" s="697"/>
      <c r="AL102" s="697"/>
      <c r="AM102" s="697"/>
      <c r="AN102" s="697"/>
      <c r="AO102" s="697"/>
      <c r="AP102" s="697"/>
      <c r="AQ102" s="697"/>
      <c r="AR102" s="697"/>
      <c r="AS102" s="697"/>
      <c r="AT102" s="698"/>
      <c r="AU102" s="699"/>
      <c r="AV102" s="700"/>
      <c r="AW102" s="700"/>
      <c r="AX102" s="701"/>
    </row>
    <row r="103" spans="1:50" ht="24.75" customHeight="1" x14ac:dyDescent="0.15">
      <c r="A103" s="1172"/>
      <c r="B103" s="1173"/>
      <c r="C103" s="1173"/>
      <c r="D103" s="1173"/>
      <c r="E103" s="1173"/>
      <c r="F103" s="1174"/>
      <c r="G103" s="704"/>
      <c r="H103" s="705"/>
      <c r="I103" s="705"/>
      <c r="J103" s="705"/>
      <c r="K103" s="706"/>
      <c r="L103" s="696"/>
      <c r="M103" s="697"/>
      <c r="N103" s="697"/>
      <c r="O103" s="697"/>
      <c r="P103" s="697"/>
      <c r="Q103" s="697"/>
      <c r="R103" s="697"/>
      <c r="S103" s="697"/>
      <c r="T103" s="697"/>
      <c r="U103" s="697"/>
      <c r="V103" s="697"/>
      <c r="W103" s="697"/>
      <c r="X103" s="698"/>
      <c r="Y103" s="699"/>
      <c r="Z103" s="700"/>
      <c r="AA103" s="700"/>
      <c r="AB103" s="710"/>
      <c r="AC103" s="704"/>
      <c r="AD103" s="705"/>
      <c r="AE103" s="705"/>
      <c r="AF103" s="705"/>
      <c r="AG103" s="706"/>
      <c r="AH103" s="696"/>
      <c r="AI103" s="697"/>
      <c r="AJ103" s="697"/>
      <c r="AK103" s="697"/>
      <c r="AL103" s="697"/>
      <c r="AM103" s="697"/>
      <c r="AN103" s="697"/>
      <c r="AO103" s="697"/>
      <c r="AP103" s="697"/>
      <c r="AQ103" s="697"/>
      <c r="AR103" s="697"/>
      <c r="AS103" s="697"/>
      <c r="AT103" s="698"/>
      <c r="AU103" s="699"/>
      <c r="AV103" s="700"/>
      <c r="AW103" s="700"/>
      <c r="AX103" s="701"/>
    </row>
    <row r="104" spans="1:50" ht="24.75" customHeight="1" x14ac:dyDescent="0.15">
      <c r="A104" s="1172"/>
      <c r="B104" s="1173"/>
      <c r="C104" s="1173"/>
      <c r="D104" s="1173"/>
      <c r="E104" s="1173"/>
      <c r="F104" s="1174"/>
      <c r="G104" s="704"/>
      <c r="H104" s="705"/>
      <c r="I104" s="705"/>
      <c r="J104" s="705"/>
      <c r="K104" s="706"/>
      <c r="L104" s="696"/>
      <c r="M104" s="697"/>
      <c r="N104" s="697"/>
      <c r="O104" s="697"/>
      <c r="P104" s="697"/>
      <c r="Q104" s="697"/>
      <c r="R104" s="697"/>
      <c r="S104" s="697"/>
      <c r="T104" s="697"/>
      <c r="U104" s="697"/>
      <c r="V104" s="697"/>
      <c r="W104" s="697"/>
      <c r="X104" s="698"/>
      <c r="Y104" s="699"/>
      <c r="Z104" s="700"/>
      <c r="AA104" s="700"/>
      <c r="AB104" s="710"/>
      <c r="AC104" s="704"/>
      <c r="AD104" s="705"/>
      <c r="AE104" s="705"/>
      <c r="AF104" s="705"/>
      <c r="AG104" s="706"/>
      <c r="AH104" s="696"/>
      <c r="AI104" s="697"/>
      <c r="AJ104" s="697"/>
      <c r="AK104" s="697"/>
      <c r="AL104" s="697"/>
      <c r="AM104" s="697"/>
      <c r="AN104" s="697"/>
      <c r="AO104" s="697"/>
      <c r="AP104" s="697"/>
      <c r="AQ104" s="697"/>
      <c r="AR104" s="697"/>
      <c r="AS104" s="697"/>
      <c r="AT104" s="698"/>
      <c r="AU104" s="699"/>
      <c r="AV104" s="700"/>
      <c r="AW104" s="700"/>
      <c r="AX104" s="701"/>
    </row>
    <row r="105" spans="1:50" ht="24.75" customHeight="1" x14ac:dyDescent="0.15">
      <c r="A105" s="1172"/>
      <c r="B105" s="1173"/>
      <c r="C105" s="1173"/>
      <c r="D105" s="1173"/>
      <c r="E105" s="1173"/>
      <c r="F105" s="1174"/>
      <c r="G105" s="704"/>
      <c r="H105" s="705"/>
      <c r="I105" s="705"/>
      <c r="J105" s="705"/>
      <c r="K105" s="706"/>
      <c r="L105" s="696"/>
      <c r="M105" s="697"/>
      <c r="N105" s="697"/>
      <c r="O105" s="697"/>
      <c r="P105" s="697"/>
      <c r="Q105" s="697"/>
      <c r="R105" s="697"/>
      <c r="S105" s="697"/>
      <c r="T105" s="697"/>
      <c r="U105" s="697"/>
      <c r="V105" s="697"/>
      <c r="W105" s="697"/>
      <c r="X105" s="698"/>
      <c r="Y105" s="699"/>
      <c r="Z105" s="700"/>
      <c r="AA105" s="700"/>
      <c r="AB105" s="710"/>
      <c r="AC105" s="704"/>
      <c r="AD105" s="705"/>
      <c r="AE105" s="705"/>
      <c r="AF105" s="705"/>
      <c r="AG105" s="706"/>
      <c r="AH105" s="696"/>
      <c r="AI105" s="697"/>
      <c r="AJ105" s="697"/>
      <c r="AK105" s="697"/>
      <c r="AL105" s="697"/>
      <c r="AM105" s="697"/>
      <c r="AN105" s="697"/>
      <c r="AO105" s="697"/>
      <c r="AP105" s="697"/>
      <c r="AQ105" s="697"/>
      <c r="AR105" s="697"/>
      <c r="AS105" s="697"/>
      <c r="AT105" s="698"/>
      <c r="AU105" s="699"/>
      <c r="AV105" s="700"/>
      <c r="AW105" s="700"/>
      <c r="AX105" s="701"/>
    </row>
    <row r="106" spans="1:50" ht="24.75" customHeight="1" thickBot="1" x14ac:dyDescent="0.2">
      <c r="A106" s="1175"/>
      <c r="B106" s="1176"/>
      <c r="C106" s="1176"/>
      <c r="D106" s="1176"/>
      <c r="E106" s="1176"/>
      <c r="F106" s="1177"/>
      <c r="G106" s="1160" t="s">
        <v>20</v>
      </c>
      <c r="H106" s="1161"/>
      <c r="I106" s="1161"/>
      <c r="J106" s="1161"/>
      <c r="K106" s="1161"/>
      <c r="L106" s="1162"/>
      <c r="M106" s="1163"/>
      <c r="N106" s="1163"/>
      <c r="O106" s="1163"/>
      <c r="P106" s="1163"/>
      <c r="Q106" s="1163"/>
      <c r="R106" s="1163"/>
      <c r="S106" s="1163"/>
      <c r="T106" s="1163"/>
      <c r="U106" s="1163"/>
      <c r="V106" s="1163"/>
      <c r="W106" s="1163"/>
      <c r="X106" s="1164"/>
      <c r="Y106" s="1165">
        <f>SUM(Y96:AB105)</f>
        <v>0</v>
      </c>
      <c r="Z106" s="1166"/>
      <c r="AA106" s="1166"/>
      <c r="AB106" s="1167"/>
      <c r="AC106" s="1160" t="s">
        <v>20</v>
      </c>
      <c r="AD106" s="1161"/>
      <c r="AE106" s="1161"/>
      <c r="AF106" s="1161"/>
      <c r="AG106" s="1161"/>
      <c r="AH106" s="1162"/>
      <c r="AI106" s="1163"/>
      <c r="AJ106" s="1163"/>
      <c r="AK106" s="1163"/>
      <c r="AL106" s="1163"/>
      <c r="AM106" s="1163"/>
      <c r="AN106" s="1163"/>
      <c r="AO106" s="1163"/>
      <c r="AP106" s="1163"/>
      <c r="AQ106" s="1163"/>
      <c r="AR106" s="1163"/>
      <c r="AS106" s="1163"/>
      <c r="AT106" s="1164"/>
      <c r="AU106" s="1165">
        <f>SUM(AU96:AX105)</f>
        <v>0</v>
      </c>
      <c r="AV106" s="1166"/>
      <c r="AW106" s="1166"/>
      <c r="AX106" s="1168"/>
    </row>
    <row r="107" spans="1:50" s="38" customFormat="1" ht="24.75" customHeight="1" thickBot="1" x14ac:dyDescent="0.2"/>
    <row r="108" spans="1:50" ht="30" customHeight="1" x14ac:dyDescent="0.15">
      <c r="A108" s="1178" t="s">
        <v>28</v>
      </c>
      <c r="B108" s="1179"/>
      <c r="C108" s="1179"/>
      <c r="D108" s="1179"/>
      <c r="E108" s="1179"/>
      <c r="F108" s="1180"/>
      <c r="G108" s="693" t="s">
        <v>187</v>
      </c>
      <c r="H108" s="694"/>
      <c r="I108" s="694"/>
      <c r="J108" s="694"/>
      <c r="K108" s="694"/>
      <c r="L108" s="694"/>
      <c r="M108" s="694"/>
      <c r="N108" s="694"/>
      <c r="O108" s="694"/>
      <c r="P108" s="694"/>
      <c r="Q108" s="694"/>
      <c r="R108" s="694"/>
      <c r="S108" s="694"/>
      <c r="T108" s="694"/>
      <c r="U108" s="694"/>
      <c r="V108" s="694"/>
      <c r="W108" s="694"/>
      <c r="X108" s="694"/>
      <c r="Y108" s="694"/>
      <c r="Z108" s="694"/>
      <c r="AA108" s="694"/>
      <c r="AB108" s="695"/>
      <c r="AC108" s="693" t="s">
        <v>280</v>
      </c>
      <c r="AD108" s="694"/>
      <c r="AE108" s="694"/>
      <c r="AF108" s="694"/>
      <c r="AG108" s="694"/>
      <c r="AH108" s="694"/>
      <c r="AI108" s="694"/>
      <c r="AJ108" s="694"/>
      <c r="AK108" s="694"/>
      <c r="AL108" s="694"/>
      <c r="AM108" s="694"/>
      <c r="AN108" s="694"/>
      <c r="AO108" s="694"/>
      <c r="AP108" s="694"/>
      <c r="AQ108" s="694"/>
      <c r="AR108" s="694"/>
      <c r="AS108" s="694"/>
      <c r="AT108" s="694"/>
      <c r="AU108" s="694"/>
      <c r="AV108" s="694"/>
      <c r="AW108" s="694"/>
      <c r="AX108" s="897"/>
    </row>
    <row r="109" spans="1:50" ht="24.75" customHeight="1" x14ac:dyDescent="0.15">
      <c r="A109" s="1172"/>
      <c r="B109" s="1173"/>
      <c r="C109" s="1173"/>
      <c r="D109" s="1173"/>
      <c r="E109" s="1173"/>
      <c r="F109" s="1174"/>
      <c r="G109" s="921" t="s">
        <v>17</v>
      </c>
      <c r="H109" s="770"/>
      <c r="I109" s="770"/>
      <c r="J109" s="770"/>
      <c r="K109" s="770"/>
      <c r="L109" s="769" t="s">
        <v>18</v>
      </c>
      <c r="M109" s="770"/>
      <c r="N109" s="770"/>
      <c r="O109" s="770"/>
      <c r="P109" s="770"/>
      <c r="Q109" s="770"/>
      <c r="R109" s="770"/>
      <c r="S109" s="770"/>
      <c r="T109" s="770"/>
      <c r="U109" s="770"/>
      <c r="V109" s="770"/>
      <c r="W109" s="770"/>
      <c r="X109" s="771"/>
      <c r="Y109" s="752" t="s">
        <v>19</v>
      </c>
      <c r="Z109" s="753"/>
      <c r="AA109" s="753"/>
      <c r="AB109" s="902"/>
      <c r="AC109" s="921" t="s">
        <v>17</v>
      </c>
      <c r="AD109" s="770"/>
      <c r="AE109" s="770"/>
      <c r="AF109" s="770"/>
      <c r="AG109" s="770"/>
      <c r="AH109" s="769" t="s">
        <v>18</v>
      </c>
      <c r="AI109" s="770"/>
      <c r="AJ109" s="770"/>
      <c r="AK109" s="770"/>
      <c r="AL109" s="770"/>
      <c r="AM109" s="770"/>
      <c r="AN109" s="770"/>
      <c r="AO109" s="770"/>
      <c r="AP109" s="770"/>
      <c r="AQ109" s="770"/>
      <c r="AR109" s="770"/>
      <c r="AS109" s="770"/>
      <c r="AT109" s="771"/>
      <c r="AU109" s="752" t="s">
        <v>19</v>
      </c>
      <c r="AV109" s="753"/>
      <c r="AW109" s="753"/>
      <c r="AX109" s="754"/>
    </row>
    <row r="110" spans="1:50" ht="24.75" customHeight="1" x14ac:dyDescent="0.15">
      <c r="A110" s="1172"/>
      <c r="B110" s="1173"/>
      <c r="C110" s="1173"/>
      <c r="D110" s="1173"/>
      <c r="E110" s="1173"/>
      <c r="F110" s="1174"/>
      <c r="G110" s="946"/>
      <c r="H110" s="773"/>
      <c r="I110" s="773"/>
      <c r="J110" s="773"/>
      <c r="K110" s="774"/>
      <c r="L110" s="763"/>
      <c r="M110" s="764"/>
      <c r="N110" s="764"/>
      <c r="O110" s="764"/>
      <c r="P110" s="764"/>
      <c r="Q110" s="764"/>
      <c r="R110" s="764"/>
      <c r="S110" s="764"/>
      <c r="T110" s="764"/>
      <c r="U110" s="764"/>
      <c r="V110" s="764"/>
      <c r="W110" s="764"/>
      <c r="X110" s="765"/>
      <c r="Y110" s="482"/>
      <c r="Z110" s="483"/>
      <c r="AA110" s="483"/>
      <c r="AB110" s="941"/>
      <c r="AC110" s="946"/>
      <c r="AD110" s="773"/>
      <c r="AE110" s="773"/>
      <c r="AF110" s="773"/>
      <c r="AG110" s="774"/>
      <c r="AH110" s="763"/>
      <c r="AI110" s="764"/>
      <c r="AJ110" s="764"/>
      <c r="AK110" s="764"/>
      <c r="AL110" s="764"/>
      <c r="AM110" s="764"/>
      <c r="AN110" s="764"/>
      <c r="AO110" s="764"/>
      <c r="AP110" s="764"/>
      <c r="AQ110" s="764"/>
      <c r="AR110" s="764"/>
      <c r="AS110" s="764"/>
      <c r="AT110" s="765"/>
      <c r="AU110" s="482"/>
      <c r="AV110" s="483"/>
      <c r="AW110" s="483"/>
      <c r="AX110" s="484"/>
    </row>
    <row r="111" spans="1:50" ht="24.75" customHeight="1" x14ac:dyDescent="0.15">
      <c r="A111" s="1172"/>
      <c r="B111" s="1173"/>
      <c r="C111" s="1173"/>
      <c r="D111" s="1173"/>
      <c r="E111" s="1173"/>
      <c r="F111" s="1174"/>
      <c r="G111" s="704"/>
      <c r="H111" s="705"/>
      <c r="I111" s="705"/>
      <c r="J111" s="705"/>
      <c r="K111" s="706"/>
      <c r="L111" s="696"/>
      <c r="M111" s="697"/>
      <c r="N111" s="697"/>
      <c r="O111" s="697"/>
      <c r="P111" s="697"/>
      <c r="Q111" s="697"/>
      <c r="R111" s="697"/>
      <c r="S111" s="697"/>
      <c r="T111" s="697"/>
      <c r="U111" s="697"/>
      <c r="V111" s="697"/>
      <c r="W111" s="697"/>
      <c r="X111" s="698"/>
      <c r="Y111" s="699"/>
      <c r="Z111" s="700"/>
      <c r="AA111" s="700"/>
      <c r="AB111" s="710"/>
      <c r="AC111" s="704"/>
      <c r="AD111" s="705"/>
      <c r="AE111" s="705"/>
      <c r="AF111" s="705"/>
      <c r="AG111" s="706"/>
      <c r="AH111" s="696"/>
      <c r="AI111" s="697"/>
      <c r="AJ111" s="697"/>
      <c r="AK111" s="697"/>
      <c r="AL111" s="697"/>
      <c r="AM111" s="697"/>
      <c r="AN111" s="697"/>
      <c r="AO111" s="697"/>
      <c r="AP111" s="697"/>
      <c r="AQ111" s="697"/>
      <c r="AR111" s="697"/>
      <c r="AS111" s="697"/>
      <c r="AT111" s="698"/>
      <c r="AU111" s="699"/>
      <c r="AV111" s="700"/>
      <c r="AW111" s="700"/>
      <c r="AX111" s="701"/>
    </row>
    <row r="112" spans="1:50" ht="24.75" customHeight="1" x14ac:dyDescent="0.15">
      <c r="A112" s="1172"/>
      <c r="B112" s="1173"/>
      <c r="C112" s="1173"/>
      <c r="D112" s="1173"/>
      <c r="E112" s="1173"/>
      <c r="F112" s="1174"/>
      <c r="G112" s="704"/>
      <c r="H112" s="705"/>
      <c r="I112" s="705"/>
      <c r="J112" s="705"/>
      <c r="K112" s="706"/>
      <c r="L112" s="696"/>
      <c r="M112" s="697"/>
      <c r="N112" s="697"/>
      <c r="O112" s="697"/>
      <c r="P112" s="697"/>
      <c r="Q112" s="697"/>
      <c r="R112" s="697"/>
      <c r="S112" s="697"/>
      <c r="T112" s="697"/>
      <c r="U112" s="697"/>
      <c r="V112" s="697"/>
      <c r="W112" s="697"/>
      <c r="X112" s="698"/>
      <c r="Y112" s="699"/>
      <c r="Z112" s="700"/>
      <c r="AA112" s="700"/>
      <c r="AB112" s="710"/>
      <c r="AC112" s="704"/>
      <c r="AD112" s="705"/>
      <c r="AE112" s="705"/>
      <c r="AF112" s="705"/>
      <c r="AG112" s="706"/>
      <c r="AH112" s="696"/>
      <c r="AI112" s="697"/>
      <c r="AJ112" s="697"/>
      <c r="AK112" s="697"/>
      <c r="AL112" s="697"/>
      <c r="AM112" s="697"/>
      <c r="AN112" s="697"/>
      <c r="AO112" s="697"/>
      <c r="AP112" s="697"/>
      <c r="AQ112" s="697"/>
      <c r="AR112" s="697"/>
      <c r="AS112" s="697"/>
      <c r="AT112" s="698"/>
      <c r="AU112" s="699"/>
      <c r="AV112" s="700"/>
      <c r="AW112" s="700"/>
      <c r="AX112" s="701"/>
    </row>
    <row r="113" spans="1:50" ht="24.75" customHeight="1" x14ac:dyDescent="0.15">
      <c r="A113" s="1172"/>
      <c r="B113" s="1173"/>
      <c r="C113" s="1173"/>
      <c r="D113" s="1173"/>
      <c r="E113" s="1173"/>
      <c r="F113" s="1174"/>
      <c r="G113" s="704"/>
      <c r="H113" s="705"/>
      <c r="I113" s="705"/>
      <c r="J113" s="705"/>
      <c r="K113" s="706"/>
      <c r="L113" s="696"/>
      <c r="M113" s="697"/>
      <c r="N113" s="697"/>
      <c r="O113" s="697"/>
      <c r="P113" s="697"/>
      <c r="Q113" s="697"/>
      <c r="R113" s="697"/>
      <c r="S113" s="697"/>
      <c r="T113" s="697"/>
      <c r="U113" s="697"/>
      <c r="V113" s="697"/>
      <c r="W113" s="697"/>
      <c r="X113" s="698"/>
      <c r="Y113" s="699"/>
      <c r="Z113" s="700"/>
      <c r="AA113" s="700"/>
      <c r="AB113" s="710"/>
      <c r="AC113" s="704"/>
      <c r="AD113" s="705"/>
      <c r="AE113" s="705"/>
      <c r="AF113" s="705"/>
      <c r="AG113" s="706"/>
      <c r="AH113" s="696"/>
      <c r="AI113" s="697"/>
      <c r="AJ113" s="697"/>
      <c r="AK113" s="697"/>
      <c r="AL113" s="697"/>
      <c r="AM113" s="697"/>
      <c r="AN113" s="697"/>
      <c r="AO113" s="697"/>
      <c r="AP113" s="697"/>
      <c r="AQ113" s="697"/>
      <c r="AR113" s="697"/>
      <c r="AS113" s="697"/>
      <c r="AT113" s="698"/>
      <c r="AU113" s="699"/>
      <c r="AV113" s="700"/>
      <c r="AW113" s="700"/>
      <c r="AX113" s="701"/>
    </row>
    <row r="114" spans="1:50" ht="24.75" customHeight="1" x14ac:dyDescent="0.15">
      <c r="A114" s="1172"/>
      <c r="B114" s="1173"/>
      <c r="C114" s="1173"/>
      <c r="D114" s="1173"/>
      <c r="E114" s="1173"/>
      <c r="F114" s="1174"/>
      <c r="G114" s="704"/>
      <c r="H114" s="705"/>
      <c r="I114" s="705"/>
      <c r="J114" s="705"/>
      <c r="K114" s="706"/>
      <c r="L114" s="696"/>
      <c r="M114" s="697"/>
      <c r="N114" s="697"/>
      <c r="O114" s="697"/>
      <c r="P114" s="697"/>
      <c r="Q114" s="697"/>
      <c r="R114" s="697"/>
      <c r="S114" s="697"/>
      <c r="T114" s="697"/>
      <c r="U114" s="697"/>
      <c r="V114" s="697"/>
      <c r="W114" s="697"/>
      <c r="X114" s="698"/>
      <c r="Y114" s="699"/>
      <c r="Z114" s="700"/>
      <c r="AA114" s="700"/>
      <c r="AB114" s="710"/>
      <c r="AC114" s="704"/>
      <c r="AD114" s="705"/>
      <c r="AE114" s="705"/>
      <c r="AF114" s="705"/>
      <c r="AG114" s="706"/>
      <c r="AH114" s="696"/>
      <c r="AI114" s="697"/>
      <c r="AJ114" s="697"/>
      <c r="AK114" s="697"/>
      <c r="AL114" s="697"/>
      <c r="AM114" s="697"/>
      <c r="AN114" s="697"/>
      <c r="AO114" s="697"/>
      <c r="AP114" s="697"/>
      <c r="AQ114" s="697"/>
      <c r="AR114" s="697"/>
      <c r="AS114" s="697"/>
      <c r="AT114" s="698"/>
      <c r="AU114" s="699"/>
      <c r="AV114" s="700"/>
      <c r="AW114" s="700"/>
      <c r="AX114" s="701"/>
    </row>
    <row r="115" spans="1:50" ht="24.75" customHeight="1" x14ac:dyDescent="0.15">
      <c r="A115" s="1172"/>
      <c r="B115" s="1173"/>
      <c r="C115" s="1173"/>
      <c r="D115" s="1173"/>
      <c r="E115" s="1173"/>
      <c r="F115" s="1174"/>
      <c r="G115" s="704"/>
      <c r="H115" s="705"/>
      <c r="I115" s="705"/>
      <c r="J115" s="705"/>
      <c r="K115" s="706"/>
      <c r="L115" s="696"/>
      <c r="M115" s="697"/>
      <c r="N115" s="697"/>
      <c r="O115" s="697"/>
      <c r="P115" s="697"/>
      <c r="Q115" s="697"/>
      <c r="R115" s="697"/>
      <c r="S115" s="697"/>
      <c r="T115" s="697"/>
      <c r="U115" s="697"/>
      <c r="V115" s="697"/>
      <c r="W115" s="697"/>
      <c r="X115" s="698"/>
      <c r="Y115" s="699"/>
      <c r="Z115" s="700"/>
      <c r="AA115" s="700"/>
      <c r="AB115" s="710"/>
      <c r="AC115" s="704"/>
      <c r="AD115" s="705"/>
      <c r="AE115" s="705"/>
      <c r="AF115" s="705"/>
      <c r="AG115" s="706"/>
      <c r="AH115" s="696"/>
      <c r="AI115" s="697"/>
      <c r="AJ115" s="697"/>
      <c r="AK115" s="697"/>
      <c r="AL115" s="697"/>
      <c r="AM115" s="697"/>
      <c r="AN115" s="697"/>
      <c r="AO115" s="697"/>
      <c r="AP115" s="697"/>
      <c r="AQ115" s="697"/>
      <c r="AR115" s="697"/>
      <c r="AS115" s="697"/>
      <c r="AT115" s="698"/>
      <c r="AU115" s="699"/>
      <c r="AV115" s="700"/>
      <c r="AW115" s="700"/>
      <c r="AX115" s="701"/>
    </row>
    <row r="116" spans="1:50" ht="24.75" customHeight="1" x14ac:dyDescent="0.15">
      <c r="A116" s="1172"/>
      <c r="B116" s="1173"/>
      <c r="C116" s="1173"/>
      <c r="D116" s="1173"/>
      <c r="E116" s="1173"/>
      <c r="F116" s="1174"/>
      <c r="G116" s="704"/>
      <c r="H116" s="705"/>
      <c r="I116" s="705"/>
      <c r="J116" s="705"/>
      <c r="K116" s="706"/>
      <c r="L116" s="696"/>
      <c r="M116" s="697"/>
      <c r="N116" s="697"/>
      <c r="O116" s="697"/>
      <c r="P116" s="697"/>
      <c r="Q116" s="697"/>
      <c r="R116" s="697"/>
      <c r="S116" s="697"/>
      <c r="T116" s="697"/>
      <c r="U116" s="697"/>
      <c r="V116" s="697"/>
      <c r="W116" s="697"/>
      <c r="X116" s="698"/>
      <c r="Y116" s="699"/>
      <c r="Z116" s="700"/>
      <c r="AA116" s="700"/>
      <c r="AB116" s="710"/>
      <c r="AC116" s="704"/>
      <c r="AD116" s="705"/>
      <c r="AE116" s="705"/>
      <c r="AF116" s="705"/>
      <c r="AG116" s="706"/>
      <c r="AH116" s="696"/>
      <c r="AI116" s="697"/>
      <c r="AJ116" s="697"/>
      <c r="AK116" s="697"/>
      <c r="AL116" s="697"/>
      <c r="AM116" s="697"/>
      <c r="AN116" s="697"/>
      <c r="AO116" s="697"/>
      <c r="AP116" s="697"/>
      <c r="AQ116" s="697"/>
      <c r="AR116" s="697"/>
      <c r="AS116" s="697"/>
      <c r="AT116" s="698"/>
      <c r="AU116" s="699"/>
      <c r="AV116" s="700"/>
      <c r="AW116" s="700"/>
      <c r="AX116" s="701"/>
    </row>
    <row r="117" spans="1:50" ht="24.75" customHeight="1" x14ac:dyDescent="0.15">
      <c r="A117" s="1172"/>
      <c r="B117" s="1173"/>
      <c r="C117" s="1173"/>
      <c r="D117" s="1173"/>
      <c r="E117" s="1173"/>
      <c r="F117" s="1174"/>
      <c r="G117" s="704"/>
      <c r="H117" s="705"/>
      <c r="I117" s="705"/>
      <c r="J117" s="705"/>
      <c r="K117" s="706"/>
      <c r="L117" s="696"/>
      <c r="M117" s="697"/>
      <c r="N117" s="697"/>
      <c r="O117" s="697"/>
      <c r="P117" s="697"/>
      <c r="Q117" s="697"/>
      <c r="R117" s="697"/>
      <c r="S117" s="697"/>
      <c r="T117" s="697"/>
      <c r="U117" s="697"/>
      <c r="V117" s="697"/>
      <c r="W117" s="697"/>
      <c r="X117" s="698"/>
      <c r="Y117" s="699"/>
      <c r="Z117" s="700"/>
      <c r="AA117" s="700"/>
      <c r="AB117" s="710"/>
      <c r="AC117" s="704"/>
      <c r="AD117" s="705"/>
      <c r="AE117" s="705"/>
      <c r="AF117" s="705"/>
      <c r="AG117" s="706"/>
      <c r="AH117" s="696"/>
      <c r="AI117" s="697"/>
      <c r="AJ117" s="697"/>
      <c r="AK117" s="697"/>
      <c r="AL117" s="697"/>
      <c r="AM117" s="697"/>
      <c r="AN117" s="697"/>
      <c r="AO117" s="697"/>
      <c r="AP117" s="697"/>
      <c r="AQ117" s="697"/>
      <c r="AR117" s="697"/>
      <c r="AS117" s="697"/>
      <c r="AT117" s="698"/>
      <c r="AU117" s="699"/>
      <c r="AV117" s="700"/>
      <c r="AW117" s="700"/>
      <c r="AX117" s="701"/>
    </row>
    <row r="118" spans="1:50" ht="24.75" customHeight="1" x14ac:dyDescent="0.15">
      <c r="A118" s="1172"/>
      <c r="B118" s="1173"/>
      <c r="C118" s="1173"/>
      <c r="D118" s="1173"/>
      <c r="E118" s="1173"/>
      <c r="F118" s="1174"/>
      <c r="G118" s="704"/>
      <c r="H118" s="705"/>
      <c r="I118" s="705"/>
      <c r="J118" s="705"/>
      <c r="K118" s="706"/>
      <c r="L118" s="696"/>
      <c r="M118" s="697"/>
      <c r="N118" s="697"/>
      <c r="O118" s="697"/>
      <c r="P118" s="697"/>
      <c r="Q118" s="697"/>
      <c r="R118" s="697"/>
      <c r="S118" s="697"/>
      <c r="T118" s="697"/>
      <c r="U118" s="697"/>
      <c r="V118" s="697"/>
      <c r="W118" s="697"/>
      <c r="X118" s="698"/>
      <c r="Y118" s="699"/>
      <c r="Z118" s="700"/>
      <c r="AA118" s="700"/>
      <c r="AB118" s="710"/>
      <c r="AC118" s="704"/>
      <c r="AD118" s="705"/>
      <c r="AE118" s="705"/>
      <c r="AF118" s="705"/>
      <c r="AG118" s="706"/>
      <c r="AH118" s="696"/>
      <c r="AI118" s="697"/>
      <c r="AJ118" s="697"/>
      <c r="AK118" s="697"/>
      <c r="AL118" s="697"/>
      <c r="AM118" s="697"/>
      <c r="AN118" s="697"/>
      <c r="AO118" s="697"/>
      <c r="AP118" s="697"/>
      <c r="AQ118" s="697"/>
      <c r="AR118" s="697"/>
      <c r="AS118" s="697"/>
      <c r="AT118" s="698"/>
      <c r="AU118" s="699"/>
      <c r="AV118" s="700"/>
      <c r="AW118" s="700"/>
      <c r="AX118" s="701"/>
    </row>
    <row r="119" spans="1:50" ht="24.75" customHeight="1" x14ac:dyDescent="0.15">
      <c r="A119" s="1172"/>
      <c r="B119" s="1173"/>
      <c r="C119" s="1173"/>
      <c r="D119" s="1173"/>
      <c r="E119" s="1173"/>
      <c r="F119" s="1174"/>
      <c r="G119" s="704"/>
      <c r="H119" s="705"/>
      <c r="I119" s="705"/>
      <c r="J119" s="705"/>
      <c r="K119" s="706"/>
      <c r="L119" s="696"/>
      <c r="M119" s="697"/>
      <c r="N119" s="697"/>
      <c r="O119" s="697"/>
      <c r="P119" s="697"/>
      <c r="Q119" s="697"/>
      <c r="R119" s="697"/>
      <c r="S119" s="697"/>
      <c r="T119" s="697"/>
      <c r="U119" s="697"/>
      <c r="V119" s="697"/>
      <c r="W119" s="697"/>
      <c r="X119" s="698"/>
      <c r="Y119" s="699"/>
      <c r="Z119" s="700"/>
      <c r="AA119" s="700"/>
      <c r="AB119" s="710"/>
      <c r="AC119" s="704"/>
      <c r="AD119" s="705"/>
      <c r="AE119" s="705"/>
      <c r="AF119" s="705"/>
      <c r="AG119" s="706"/>
      <c r="AH119" s="696"/>
      <c r="AI119" s="697"/>
      <c r="AJ119" s="697"/>
      <c r="AK119" s="697"/>
      <c r="AL119" s="697"/>
      <c r="AM119" s="697"/>
      <c r="AN119" s="697"/>
      <c r="AO119" s="697"/>
      <c r="AP119" s="697"/>
      <c r="AQ119" s="697"/>
      <c r="AR119" s="697"/>
      <c r="AS119" s="697"/>
      <c r="AT119" s="698"/>
      <c r="AU119" s="699"/>
      <c r="AV119" s="700"/>
      <c r="AW119" s="700"/>
      <c r="AX119" s="701"/>
    </row>
    <row r="120" spans="1:50" ht="24.75" customHeight="1" thickBot="1" x14ac:dyDescent="0.2">
      <c r="A120" s="1172"/>
      <c r="B120" s="1173"/>
      <c r="C120" s="1173"/>
      <c r="D120" s="1173"/>
      <c r="E120" s="1173"/>
      <c r="F120" s="1174"/>
      <c r="G120" s="932" t="s">
        <v>20</v>
      </c>
      <c r="H120" s="933"/>
      <c r="I120" s="933"/>
      <c r="J120" s="933"/>
      <c r="K120" s="933"/>
      <c r="L120" s="934"/>
      <c r="M120" s="935"/>
      <c r="N120" s="935"/>
      <c r="O120" s="935"/>
      <c r="P120" s="935"/>
      <c r="Q120" s="935"/>
      <c r="R120" s="935"/>
      <c r="S120" s="935"/>
      <c r="T120" s="935"/>
      <c r="U120" s="935"/>
      <c r="V120" s="935"/>
      <c r="W120" s="935"/>
      <c r="X120" s="936"/>
      <c r="Y120" s="937">
        <f>SUM(Y110:AB119)</f>
        <v>0</v>
      </c>
      <c r="Z120" s="938"/>
      <c r="AA120" s="938"/>
      <c r="AB120" s="939"/>
      <c r="AC120" s="932" t="s">
        <v>20</v>
      </c>
      <c r="AD120" s="933"/>
      <c r="AE120" s="933"/>
      <c r="AF120" s="933"/>
      <c r="AG120" s="933"/>
      <c r="AH120" s="934"/>
      <c r="AI120" s="935"/>
      <c r="AJ120" s="935"/>
      <c r="AK120" s="935"/>
      <c r="AL120" s="935"/>
      <c r="AM120" s="935"/>
      <c r="AN120" s="935"/>
      <c r="AO120" s="935"/>
      <c r="AP120" s="935"/>
      <c r="AQ120" s="935"/>
      <c r="AR120" s="935"/>
      <c r="AS120" s="935"/>
      <c r="AT120" s="936"/>
      <c r="AU120" s="937">
        <f>SUM(AU110:AX119)</f>
        <v>0</v>
      </c>
      <c r="AV120" s="938"/>
      <c r="AW120" s="938"/>
      <c r="AX120" s="940"/>
    </row>
    <row r="121" spans="1:50" ht="30" customHeight="1" x14ac:dyDescent="0.15">
      <c r="A121" s="1172"/>
      <c r="B121" s="1173"/>
      <c r="C121" s="1173"/>
      <c r="D121" s="1173"/>
      <c r="E121" s="1173"/>
      <c r="F121" s="1174"/>
      <c r="G121" s="693" t="s">
        <v>281</v>
      </c>
      <c r="H121" s="694"/>
      <c r="I121" s="694"/>
      <c r="J121" s="694"/>
      <c r="K121" s="694"/>
      <c r="L121" s="694"/>
      <c r="M121" s="694"/>
      <c r="N121" s="694"/>
      <c r="O121" s="694"/>
      <c r="P121" s="694"/>
      <c r="Q121" s="694"/>
      <c r="R121" s="694"/>
      <c r="S121" s="694"/>
      <c r="T121" s="694"/>
      <c r="U121" s="694"/>
      <c r="V121" s="694"/>
      <c r="W121" s="694"/>
      <c r="X121" s="694"/>
      <c r="Y121" s="694"/>
      <c r="Z121" s="694"/>
      <c r="AA121" s="694"/>
      <c r="AB121" s="695"/>
      <c r="AC121" s="693" t="s">
        <v>282</v>
      </c>
      <c r="AD121" s="694"/>
      <c r="AE121" s="694"/>
      <c r="AF121" s="694"/>
      <c r="AG121" s="694"/>
      <c r="AH121" s="694"/>
      <c r="AI121" s="694"/>
      <c r="AJ121" s="694"/>
      <c r="AK121" s="694"/>
      <c r="AL121" s="694"/>
      <c r="AM121" s="694"/>
      <c r="AN121" s="694"/>
      <c r="AO121" s="694"/>
      <c r="AP121" s="694"/>
      <c r="AQ121" s="694"/>
      <c r="AR121" s="694"/>
      <c r="AS121" s="694"/>
      <c r="AT121" s="694"/>
      <c r="AU121" s="694"/>
      <c r="AV121" s="694"/>
      <c r="AW121" s="694"/>
      <c r="AX121" s="897"/>
    </row>
    <row r="122" spans="1:50" ht="25.5" customHeight="1" x14ac:dyDescent="0.15">
      <c r="A122" s="1172"/>
      <c r="B122" s="1173"/>
      <c r="C122" s="1173"/>
      <c r="D122" s="1173"/>
      <c r="E122" s="1173"/>
      <c r="F122" s="1174"/>
      <c r="G122" s="921" t="s">
        <v>17</v>
      </c>
      <c r="H122" s="770"/>
      <c r="I122" s="770"/>
      <c r="J122" s="770"/>
      <c r="K122" s="770"/>
      <c r="L122" s="769" t="s">
        <v>18</v>
      </c>
      <c r="M122" s="770"/>
      <c r="N122" s="770"/>
      <c r="O122" s="770"/>
      <c r="P122" s="770"/>
      <c r="Q122" s="770"/>
      <c r="R122" s="770"/>
      <c r="S122" s="770"/>
      <c r="T122" s="770"/>
      <c r="U122" s="770"/>
      <c r="V122" s="770"/>
      <c r="W122" s="770"/>
      <c r="X122" s="771"/>
      <c r="Y122" s="752" t="s">
        <v>19</v>
      </c>
      <c r="Z122" s="753"/>
      <c r="AA122" s="753"/>
      <c r="AB122" s="902"/>
      <c r="AC122" s="921" t="s">
        <v>17</v>
      </c>
      <c r="AD122" s="770"/>
      <c r="AE122" s="770"/>
      <c r="AF122" s="770"/>
      <c r="AG122" s="770"/>
      <c r="AH122" s="769" t="s">
        <v>18</v>
      </c>
      <c r="AI122" s="770"/>
      <c r="AJ122" s="770"/>
      <c r="AK122" s="770"/>
      <c r="AL122" s="770"/>
      <c r="AM122" s="770"/>
      <c r="AN122" s="770"/>
      <c r="AO122" s="770"/>
      <c r="AP122" s="770"/>
      <c r="AQ122" s="770"/>
      <c r="AR122" s="770"/>
      <c r="AS122" s="770"/>
      <c r="AT122" s="771"/>
      <c r="AU122" s="752" t="s">
        <v>19</v>
      </c>
      <c r="AV122" s="753"/>
      <c r="AW122" s="753"/>
      <c r="AX122" s="754"/>
    </row>
    <row r="123" spans="1:50" ht="24.75" customHeight="1" x14ac:dyDescent="0.15">
      <c r="A123" s="1172"/>
      <c r="B123" s="1173"/>
      <c r="C123" s="1173"/>
      <c r="D123" s="1173"/>
      <c r="E123" s="1173"/>
      <c r="F123" s="1174"/>
      <c r="G123" s="946"/>
      <c r="H123" s="773"/>
      <c r="I123" s="773"/>
      <c r="J123" s="773"/>
      <c r="K123" s="774"/>
      <c r="L123" s="763"/>
      <c r="M123" s="764"/>
      <c r="N123" s="764"/>
      <c r="O123" s="764"/>
      <c r="P123" s="764"/>
      <c r="Q123" s="764"/>
      <c r="R123" s="764"/>
      <c r="S123" s="764"/>
      <c r="T123" s="764"/>
      <c r="U123" s="764"/>
      <c r="V123" s="764"/>
      <c r="W123" s="764"/>
      <c r="X123" s="765"/>
      <c r="Y123" s="482"/>
      <c r="Z123" s="483"/>
      <c r="AA123" s="483"/>
      <c r="AB123" s="941"/>
      <c r="AC123" s="946"/>
      <c r="AD123" s="773"/>
      <c r="AE123" s="773"/>
      <c r="AF123" s="773"/>
      <c r="AG123" s="774"/>
      <c r="AH123" s="763"/>
      <c r="AI123" s="764"/>
      <c r="AJ123" s="764"/>
      <c r="AK123" s="764"/>
      <c r="AL123" s="764"/>
      <c r="AM123" s="764"/>
      <c r="AN123" s="764"/>
      <c r="AO123" s="764"/>
      <c r="AP123" s="764"/>
      <c r="AQ123" s="764"/>
      <c r="AR123" s="764"/>
      <c r="AS123" s="764"/>
      <c r="AT123" s="765"/>
      <c r="AU123" s="482"/>
      <c r="AV123" s="483"/>
      <c r="AW123" s="483"/>
      <c r="AX123" s="484"/>
    </row>
    <row r="124" spans="1:50" ht="24.75" customHeight="1" x14ac:dyDescent="0.15">
      <c r="A124" s="1172"/>
      <c r="B124" s="1173"/>
      <c r="C124" s="1173"/>
      <c r="D124" s="1173"/>
      <c r="E124" s="1173"/>
      <c r="F124" s="1174"/>
      <c r="G124" s="704"/>
      <c r="H124" s="705"/>
      <c r="I124" s="705"/>
      <c r="J124" s="705"/>
      <c r="K124" s="706"/>
      <c r="L124" s="696"/>
      <c r="M124" s="697"/>
      <c r="N124" s="697"/>
      <c r="O124" s="697"/>
      <c r="P124" s="697"/>
      <c r="Q124" s="697"/>
      <c r="R124" s="697"/>
      <c r="S124" s="697"/>
      <c r="T124" s="697"/>
      <c r="U124" s="697"/>
      <c r="V124" s="697"/>
      <c r="W124" s="697"/>
      <c r="X124" s="698"/>
      <c r="Y124" s="699"/>
      <c r="Z124" s="700"/>
      <c r="AA124" s="700"/>
      <c r="AB124" s="710"/>
      <c r="AC124" s="704"/>
      <c r="AD124" s="705"/>
      <c r="AE124" s="705"/>
      <c r="AF124" s="705"/>
      <c r="AG124" s="706"/>
      <c r="AH124" s="696"/>
      <c r="AI124" s="697"/>
      <c r="AJ124" s="697"/>
      <c r="AK124" s="697"/>
      <c r="AL124" s="697"/>
      <c r="AM124" s="697"/>
      <c r="AN124" s="697"/>
      <c r="AO124" s="697"/>
      <c r="AP124" s="697"/>
      <c r="AQ124" s="697"/>
      <c r="AR124" s="697"/>
      <c r="AS124" s="697"/>
      <c r="AT124" s="698"/>
      <c r="AU124" s="699"/>
      <c r="AV124" s="700"/>
      <c r="AW124" s="700"/>
      <c r="AX124" s="701"/>
    </row>
    <row r="125" spans="1:50" ht="24.75" customHeight="1" x14ac:dyDescent="0.15">
      <c r="A125" s="1172"/>
      <c r="B125" s="1173"/>
      <c r="C125" s="1173"/>
      <c r="D125" s="1173"/>
      <c r="E125" s="1173"/>
      <c r="F125" s="1174"/>
      <c r="G125" s="704"/>
      <c r="H125" s="705"/>
      <c r="I125" s="705"/>
      <c r="J125" s="705"/>
      <c r="K125" s="706"/>
      <c r="L125" s="696"/>
      <c r="M125" s="697"/>
      <c r="N125" s="697"/>
      <c r="O125" s="697"/>
      <c r="P125" s="697"/>
      <c r="Q125" s="697"/>
      <c r="R125" s="697"/>
      <c r="S125" s="697"/>
      <c r="T125" s="697"/>
      <c r="U125" s="697"/>
      <c r="V125" s="697"/>
      <c r="W125" s="697"/>
      <c r="X125" s="698"/>
      <c r="Y125" s="699"/>
      <c r="Z125" s="700"/>
      <c r="AA125" s="700"/>
      <c r="AB125" s="710"/>
      <c r="AC125" s="704"/>
      <c r="AD125" s="705"/>
      <c r="AE125" s="705"/>
      <c r="AF125" s="705"/>
      <c r="AG125" s="706"/>
      <c r="AH125" s="696"/>
      <c r="AI125" s="697"/>
      <c r="AJ125" s="697"/>
      <c r="AK125" s="697"/>
      <c r="AL125" s="697"/>
      <c r="AM125" s="697"/>
      <c r="AN125" s="697"/>
      <c r="AO125" s="697"/>
      <c r="AP125" s="697"/>
      <c r="AQ125" s="697"/>
      <c r="AR125" s="697"/>
      <c r="AS125" s="697"/>
      <c r="AT125" s="698"/>
      <c r="AU125" s="699"/>
      <c r="AV125" s="700"/>
      <c r="AW125" s="700"/>
      <c r="AX125" s="701"/>
    </row>
    <row r="126" spans="1:50" ht="24.75" customHeight="1" x14ac:dyDescent="0.15">
      <c r="A126" s="1172"/>
      <c r="B126" s="1173"/>
      <c r="C126" s="1173"/>
      <c r="D126" s="1173"/>
      <c r="E126" s="1173"/>
      <c r="F126" s="1174"/>
      <c r="G126" s="704"/>
      <c r="H126" s="705"/>
      <c r="I126" s="705"/>
      <c r="J126" s="705"/>
      <c r="K126" s="706"/>
      <c r="L126" s="696"/>
      <c r="M126" s="697"/>
      <c r="N126" s="697"/>
      <c r="O126" s="697"/>
      <c r="P126" s="697"/>
      <c r="Q126" s="697"/>
      <c r="R126" s="697"/>
      <c r="S126" s="697"/>
      <c r="T126" s="697"/>
      <c r="U126" s="697"/>
      <c r="V126" s="697"/>
      <c r="W126" s="697"/>
      <c r="X126" s="698"/>
      <c r="Y126" s="699"/>
      <c r="Z126" s="700"/>
      <c r="AA126" s="700"/>
      <c r="AB126" s="710"/>
      <c r="AC126" s="704"/>
      <c r="AD126" s="705"/>
      <c r="AE126" s="705"/>
      <c r="AF126" s="705"/>
      <c r="AG126" s="706"/>
      <c r="AH126" s="696"/>
      <c r="AI126" s="697"/>
      <c r="AJ126" s="697"/>
      <c r="AK126" s="697"/>
      <c r="AL126" s="697"/>
      <c r="AM126" s="697"/>
      <c r="AN126" s="697"/>
      <c r="AO126" s="697"/>
      <c r="AP126" s="697"/>
      <c r="AQ126" s="697"/>
      <c r="AR126" s="697"/>
      <c r="AS126" s="697"/>
      <c r="AT126" s="698"/>
      <c r="AU126" s="699"/>
      <c r="AV126" s="700"/>
      <c r="AW126" s="700"/>
      <c r="AX126" s="701"/>
    </row>
    <row r="127" spans="1:50" ht="24.75" customHeight="1" x14ac:dyDescent="0.15">
      <c r="A127" s="1172"/>
      <c r="B127" s="1173"/>
      <c r="C127" s="1173"/>
      <c r="D127" s="1173"/>
      <c r="E127" s="1173"/>
      <c r="F127" s="1174"/>
      <c r="G127" s="704"/>
      <c r="H127" s="705"/>
      <c r="I127" s="705"/>
      <c r="J127" s="705"/>
      <c r="K127" s="706"/>
      <c r="L127" s="696"/>
      <c r="M127" s="697"/>
      <c r="N127" s="697"/>
      <c r="O127" s="697"/>
      <c r="P127" s="697"/>
      <c r="Q127" s="697"/>
      <c r="R127" s="697"/>
      <c r="S127" s="697"/>
      <c r="T127" s="697"/>
      <c r="U127" s="697"/>
      <c r="V127" s="697"/>
      <c r="W127" s="697"/>
      <c r="X127" s="698"/>
      <c r="Y127" s="699"/>
      <c r="Z127" s="700"/>
      <c r="AA127" s="700"/>
      <c r="AB127" s="710"/>
      <c r="AC127" s="704"/>
      <c r="AD127" s="705"/>
      <c r="AE127" s="705"/>
      <c r="AF127" s="705"/>
      <c r="AG127" s="706"/>
      <c r="AH127" s="696"/>
      <c r="AI127" s="697"/>
      <c r="AJ127" s="697"/>
      <c r="AK127" s="697"/>
      <c r="AL127" s="697"/>
      <c r="AM127" s="697"/>
      <c r="AN127" s="697"/>
      <c r="AO127" s="697"/>
      <c r="AP127" s="697"/>
      <c r="AQ127" s="697"/>
      <c r="AR127" s="697"/>
      <c r="AS127" s="697"/>
      <c r="AT127" s="698"/>
      <c r="AU127" s="699"/>
      <c r="AV127" s="700"/>
      <c r="AW127" s="700"/>
      <c r="AX127" s="701"/>
    </row>
    <row r="128" spans="1:50" ht="24.75" customHeight="1" x14ac:dyDescent="0.15">
      <c r="A128" s="1172"/>
      <c r="B128" s="1173"/>
      <c r="C128" s="1173"/>
      <c r="D128" s="1173"/>
      <c r="E128" s="1173"/>
      <c r="F128" s="1174"/>
      <c r="G128" s="704"/>
      <c r="H128" s="705"/>
      <c r="I128" s="705"/>
      <c r="J128" s="705"/>
      <c r="K128" s="706"/>
      <c r="L128" s="696"/>
      <c r="M128" s="697"/>
      <c r="N128" s="697"/>
      <c r="O128" s="697"/>
      <c r="P128" s="697"/>
      <c r="Q128" s="697"/>
      <c r="R128" s="697"/>
      <c r="S128" s="697"/>
      <c r="T128" s="697"/>
      <c r="U128" s="697"/>
      <c r="V128" s="697"/>
      <c r="W128" s="697"/>
      <c r="X128" s="698"/>
      <c r="Y128" s="699"/>
      <c r="Z128" s="700"/>
      <c r="AA128" s="700"/>
      <c r="AB128" s="710"/>
      <c r="AC128" s="704"/>
      <c r="AD128" s="705"/>
      <c r="AE128" s="705"/>
      <c r="AF128" s="705"/>
      <c r="AG128" s="706"/>
      <c r="AH128" s="696"/>
      <c r="AI128" s="697"/>
      <c r="AJ128" s="697"/>
      <c r="AK128" s="697"/>
      <c r="AL128" s="697"/>
      <c r="AM128" s="697"/>
      <c r="AN128" s="697"/>
      <c r="AO128" s="697"/>
      <c r="AP128" s="697"/>
      <c r="AQ128" s="697"/>
      <c r="AR128" s="697"/>
      <c r="AS128" s="697"/>
      <c r="AT128" s="698"/>
      <c r="AU128" s="699"/>
      <c r="AV128" s="700"/>
      <c r="AW128" s="700"/>
      <c r="AX128" s="701"/>
    </row>
    <row r="129" spans="1:50" ht="24.75" customHeight="1" x14ac:dyDescent="0.15">
      <c r="A129" s="1172"/>
      <c r="B129" s="1173"/>
      <c r="C129" s="1173"/>
      <c r="D129" s="1173"/>
      <c r="E129" s="1173"/>
      <c r="F129" s="1174"/>
      <c r="G129" s="704"/>
      <c r="H129" s="705"/>
      <c r="I129" s="705"/>
      <c r="J129" s="705"/>
      <c r="K129" s="706"/>
      <c r="L129" s="696"/>
      <c r="M129" s="697"/>
      <c r="N129" s="697"/>
      <c r="O129" s="697"/>
      <c r="P129" s="697"/>
      <c r="Q129" s="697"/>
      <c r="R129" s="697"/>
      <c r="S129" s="697"/>
      <c r="T129" s="697"/>
      <c r="U129" s="697"/>
      <c r="V129" s="697"/>
      <c r="W129" s="697"/>
      <c r="X129" s="698"/>
      <c r="Y129" s="699"/>
      <c r="Z129" s="700"/>
      <c r="AA129" s="700"/>
      <c r="AB129" s="710"/>
      <c r="AC129" s="704"/>
      <c r="AD129" s="705"/>
      <c r="AE129" s="705"/>
      <c r="AF129" s="705"/>
      <c r="AG129" s="706"/>
      <c r="AH129" s="696"/>
      <c r="AI129" s="697"/>
      <c r="AJ129" s="697"/>
      <c r="AK129" s="697"/>
      <c r="AL129" s="697"/>
      <c r="AM129" s="697"/>
      <c r="AN129" s="697"/>
      <c r="AO129" s="697"/>
      <c r="AP129" s="697"/>
      <c r="AQ129" s="697"/>
      <c r="AR129" s="697"/>
      <c r="AS129" s="697"/>
      <c r="AT129" s="698"/>
      <c r="AU129" s="699"/>
      <c r="AV129" s="700"/>
      <c r="AW129" s="700"/>
      <c r="AX129" s="701"/>
    </row>
    <row r="130" spans="1:50" ht="24.75" customHeight="1" x14ac:dyDescent="0.15">
      <c r="A130" s="1172"/>
      <c r="B130" s="1173"/>
      <c r="C130" s="1173"/>
      <c r="D130" s="1173"/>
      <c r="E130" s="1173"/>
      <c r="F130" s="1174"/>
      <c r="G130" s="704"/>
      <c r="H130" s="705"/>
      <c r="I130" s="705"/>
      <c r="J130" s="705"/>
      <c r="K130" s="706"/>
      <c r="L130" s="696"/>
      <c r="M130" s="697"/>
      <c r="N130" s="697"/>
      <c r="O130" s="697"/>
      <c r="P130" s="697"/>
      <c r="Q130" s="697"/>
      <c r="R130" s="697"/>
      <c r="S130" s="697"/>
      <c r="T130" s="697"/>
      <c r="U130" s="697"/>
      <c r="V130" s="697"/>
      <c r="W130" s="697"/>
      <c r="X130" s="698"/>
      <c r="Y130" s="699"/>
      <c r="Z130" s="700"/>
      <c r="AA130" s="700"/>
      <c r="AB130" s="710"/>
      <c r="AC130" s="704"/>
      <c r="AD130" s="705"/>
      <c r="AE130" s="705"/>
      <c r="AF130" s="705"/>
      <c r="AG130" s="706"/>
      <c r="AH130" s="696"/>
      <c r="AI130" s="697"/>
      <c r="AJ130" s="697"/>
      <c r="AK130" s="697"/>
      <c r="AL130" s="697"/>
      <c r="AM130" s="697"/>
      <c r="AN130" s="697"/>
      <c r="AO130" s="697"/>
      <c r="AP130" s="697"/>
      <c r="AQ130" s="697"/>
      <c r="AR130" s="697"/>
      <c r="AS130" s="697"/>
      <c r="AT130" s="698"/>
      <c r="AU130" s="699"/>
      <c r="AV130" s="700"/>
      <c r="AW130" s="700"/>
      <c r="AX130" s="701"/>
    </row>
    <row r="131" spans="1:50" ht="24.75" customHeight="1" x14ac:dyDescent="0.15">
      <c r="A131" s="1172"/>
      <c r="B131" s="1173"/>
      <c r="C131" s="1173"/>
      <c r="D131" s="1173"/>
      <c r="E131" s="1173"/>
      <c r="F131" s="1174"/>
      <c r="G131" s="704"/>
      <c r="H131" s="705"/>
      <c r="I131" s="705"/>
      <c r="J131" s="705"/>
      <c r="K131" s="706"/>
      <c r="L131" s="696"/>
      <c r="M131" s="697"/>
      <c r="N131" s="697"/>
      <c r="O131" s="697"/>
      <c r="P131" s="697"/>
      <c r="Q131" s="697"/>
      <c r="R131" s="697"/>
      <c r="S131" s="697"/>
      <c r="T131" s="697"/>
      <c r="U131" s="697"/>
      <c r="V131" s="697"/>
      <c r="W131" s="697"/>
      <c r="X131" s="698"/>
      <c r="Y131" s="699"/>
      <c r="Z131" s="700"/>
      <c r="AA131" s="700"/>
      <c r="AB131" s="710"/>
      <c r="AC131" s="704"/>
      <c r="AD131" s="705"/>
      <c r="AE131" s="705"/>
      <c r="AF131" s="705"/>
      <c r="AG131" s="706"/>
      <c r="AH131" s="696"/>
      <c r="AI131" s="697"/>
      <c r="AJ131" s="697"/>
      <c r="AK131" s="697"/>
      <c r="AL131" s="697"/>
      <c r="AM131" s="697"/>
      <c r="AN131" s="697"/>
      <c r="AO131" s="697"/>
      <c r="AP131" s="697"/>
      <c r="AQ131" s="697"/>
      <c r="AR131" s="697"/>
      <c r="AS131" s="697"/>
      <c r="AT131" s="698"/>
      <c r="AU131" s="699"/>
      <c r="AV131" s="700"/>
      <c r="AW131" s="700"/>
      <c r="AX131" s="701"/>
    </row>
    <row r="132" spans="1:50" ht="24.75" customHeight="1" x14ac:dyDescent="0.15">
      <c r="A132" s="1172"/>
      <c r="B132" s="1173"/>
      <c r="C132" s="1173"/>
      <c r="D132" s="1173"/>
      <c r="E132" s="1173"/>
      <c r="F132" s="1174"/>
      <c r="G132" s="704"/>
      <c r="H132" s="705"/>
      <c r="I132" s="705"/>
      <c r="J132" s="705"/>
      <c r="K132" s="706"/>
      <c r="L132" s="696"/>
      <c r="M132" s="697"/>
      <c r="N132" s="697"/>
      <c r="O132" s="697"/>
      <c r="P132" s="697"/>
      <c r="Q132" s="697"/>
      <c r="R132" s="697"/>
      <c r="S132" s="697"/>
      <c r="T132" s="697"/>
      <c r="U132" s="697"/>
      <c r="V132" s="697"/>
      <c r="W132" s="697"/>
      <c r="X132" s="698"/>
      <c r="Y132" s="699"/>
      <c r="Z132" s="700"/>
      <c r="AA132" s="700"/>
      <c r="AB132" s="710"/>
      <c r="AC132" s="704"/>
      <c r="AD132" s="705"/>
      <c r="AE132" s="705"/>
      <c r="AF132" s="705"/>
      <c r="AG132" s="706"/>
      <c r="AH132" s="696"/>
      <c r="AI132" s="697"/>
      <c r="AJ132" s="697"/>
      <c r="AK132" s="697"/>
      <c r="AL132" s="697"/>
      <c r="AM132" s="697"/>
      <c r="AN132" s="697"/>
      <c r="AO132" s="697"/>
      <c r="AP132" s="697"/>
      <c r="AQ132" s="697"/>
      <c r="AR132" s="697"/>
      <c r="AS132" s="697"/>
      <c r="AT132" s="698"/>
      <c r="AU132" s="699"/>
      <c r="AV132" s="700"/>
      <c r="AW132" s="700"/>
      <c r="AX132" s="701"/>
    </row>
    <row r="133" spans="1:50" ht="24.75" customHeight="1" thickBot="1" x14ac:dyDescent="0.2">
      <c r="A133" s="1172"/>
      <c r="B133" s="1173"/>
      <c r="C133" s="1173"/>
      <c r="D133" s="1173"/>
      <c r="E133" s="1173"/>
      <c r="F133" s="1174"/>
      <c r="G133" s="932" t="s">
        <v>20</v>
      </c>
      <c r="H133" s="933"/>
      <c r="I133" s="933"/>
      <c r="J133" s="933"/>
      <c r="K133" s="933"/>
      <c r="L133" s="934"/>
      <c r="M133" s="935"/>
      <c r="N133" s="935"/>
      <c r="O133" s="935"/>
      <c r="P133" s="935"/>
      <c r="Q133" s="935"/>
      <c r="R133" s="935"/>
      <c r="S133" s="935"/>
      <c r="T133" s="935"/>
      <c r="U133" s="935"/>
      <c r="V133" s="935"/>
      <c r="W133" s="935"/>
      <c r="X133" s="936"/>
      <c r="Y133" s="937">
        <f>SUM(Y123:AB132)</f>
        <v>0</v>
      </c>
      <c r="Z133" s="938"/>
      <c r="AA133" s="938"/>
      <c r="AB133" s="939"/>
      <c r="AC133" s="932" t="s">
        <v>20</v>
      </c>
      <c r="AD133" s="933"/>
      <c r="AE133" s="933"/>
      <c r="AF133" s="933"/>
      <c r="AG133" s="933"/>
      <c r="AH133" s="934"/>
      <c r="AI133" s="935"/>
      <c r="AJ133" s="935"/>
      <c r="AK133" s="935"/>
      <c r="AL133" s="935"/>
      <c r="AM133" s="935"/>
      <c r="AN133" s="935"/>
      <c r="AO133" s="935"/>
      <c r="AP133" s="935"/>
      <c r="AQ133" s="935"/>
      <c r="AR133" s="935"/>
      <c r="AS133" s="935"/>
      <c r="AT133" s="936"/>
      <c r="AU133" s="937">
        <f>SUM(AU123:AX132)</f>
        <v>0</v>
      </c>
      <c r="AV133" s="938"/>
      <c r="AW133" s="938"/>
      <c r="AX133" s="940"/>
    </row>
    <row r="134" spans="1:50" ht="30" customHeight="1" x14ac:dyDescent="0.15">
      <c r="A134" s="1172"/>
      <c r="B134" s="1173"/>
      <c r="C134" s="1173"/>
      <c r="D134" s="1173"/>
      <c r="E134" s="1173"/>
      <c r="F134" s="1174"/>
      <c r="G134" s="693" t="s">
        <v>283</v>
      </c>
      <c r="H134" s="694"/>
      <c r="I134" s="694"/>
      <c r="J134" s="694"/>
      <c r="K134" s="694"/>
      <c r="L134" s="694"/>
      <c r="M134" s="694"/>
      <c r="N134" s="694"/>
      <c r="O134" s="694"/>
      <c r="P134" s="694"/>
      <c r="Q134" s="694"/>
      <c r="R134" s="694"/>
      <c r="S134" s="694"/>
      <c r="T134" s="694"/>
      <c r="U134" s="694"/>
      <c r="V134" s="694"/>
      <c r="W134" s="694"/>
      <c r="X134" s="694"/>
      <c r="Y134" s="694"/>
      <c r="Z134" s="694"/>
      <c r="AA134" s="694"/>
      <c r="AB134" s="695"/>
      <c r="AC134" s="693" t="s">
        <v>284</v>
      </c>
      <c r="AD134" s="694"/>
      <c r="AE134" s="694"/>
      <c r="AF134" s="694"/>
      <c r="AG134" s="694"/>
      <c r="AH134" s="694"/>
      <c r="AI134" s="694"/>
      <c r="AJ134" s="694"/>
      <c r="AK134" s="694"/>
      <c r="AL134" s="694"/>
      <c r="AM134" s="694"/>
      <c r="AN134" s="694"/>
      <c r="AO134" s="694"/>
      <c r="AP134" s="694"/>
      <c r="AQ134" s="694"/>
      <c r="AR134" s="694"/>
      <c r="AS134" s="694"/>
      <c r="AT134" s="694"/>
      <c r="AU134" s="694"/>
      <c r="AV134" s="694"/>
      <c r="AW134" s="694"/>
      <c r="AX134" s="897"/>
    </row>
    <row r="135" spans="1:50" ht="24.75" customHeight="1" x14ac:dyDescent="0.15">
      <c r="A135" s="1172"/>
      <c r="B135" s="1173"/>
      <c r="C135" s="1173"/>
      <c r="D135" s="1173"/>
      <c r="E135" s="1173"/>
      <c r="F135" s="1174"/>
      <c r="G135" s="921" t="s">
        <v>17</v>
      </c>
      <c r="H135" s="770"/>
      <c r="I135" s="770"/>
      <c r="J135" s="770"/>
      <c r="K135" s="770"/>
      <c r="L135" s="769" t="s">
        <v>18</v>
      </c>
      <c r="M135" s="770"/>
      <c r="N135" s="770"/>
      <c r="O135" s="770"/>
      <c r="P135" s="770"/>
      <c r="Q135" s="770"/>
      <c r="R135" s="770"/>
      <c r="S135" s="770"/>
      <c r="T135" s="770"/>
      <c r="U135" s="770"/>
      <c r="V135" s="770"/>
      <c r="W135" s="770"/>
      <c r="X135" s="771"/>
      <c r="Y135" s="752" t="s">
        <v>19</v>
      </c>
      <c r="Z135" s="753"/>
      <c r="AA135" s="753"/>
      <c r="AB135" s="902"/>
      <c r="AC135" s="921" t="s">
        <v>17</v>
      </c>
      <c r="AD135" s="770"/>
      <c r="AE135" s="770"/>
      <c r="AF135" s="770"/>
      <c r="AG135" s="770"/>
      <c r="AH135" s="769" t="s">
        <v>18</v>
      </c>
      <c r="AI135" s="770"/>
      <c r="AJ135" s="770"/>
      <c r="AK135" s="770"/>
      <c r="AL135" s="770"/>
      <c r="AM135" s="770"/>
      <c r="AN135" s="770"/>
      <c r="AO135" s="770"/>
      <c r="AP135" s="770"/>
      <c r="AQ135" s="770"/>
      <c r="AR135" s="770"/>
      <c r="AS135" s="770"/>
      <c r="AT135" s="771"/>
      <c r="AU135" s="752" t="s">
        <v>19</v>
      </c>
      <c r="AV135" s="753"/>
      <c r="AW135" s="753"/>
      <c r="AX135" s="754"/>
    </row>
    <row r="136" spans="1:50" ht="24.75" customHeight="1" x14ac:dyDescent="0.15">
      <c r="A136" s="1172"/>
      <c r="B136" s="1173"/>
      <c r="C136" s="1173"/>
      <c r="D136" s="1173"/>
      <c r="E136" s="1173"/>
      <c r="F136" s="1174"/>
      <c r="G136" s="946"/>
      <c r="H136" s="773"/>
      <c r="I136" s="773"/>
      <c r="J136" s="773"/>
      <c r="K136" s="774"/>
      <c r="L136" s="763"/>
      <c r="M136" s="764"/>
      <c r="N136" s="764"/>
      <c r="O136" s="764"/>
      <c r="P136" s="764"/>
      <c r="Q136" s="764"/>
      <c r="R136" s="764"/>
      <c r="S136" s="764"/>
      <c r="T136" s="764"/>
      <c r="U136" s="764"/>
      <c r="V136" s="764"/>
      <c r="W136" s="764"/>
      <c r="X136" s="765"/>
      <c r="Y136" s="482"/>
      <c r="Z136" s="483"/>
      <c r="AA136" s="483"/>
      <c r="AB136" s="941"/>
      <c r="AC136" s="946"/>
      <c r="AD136" s="773"/>
      <c r="AE136" s="773"/>
      <c r="AF136" s="773"/>
      <c r="AG136" s="774"/>
      <c r="AH136" s="763"/>
      <c r="AI136" s="764"/>
      <c r="AJ136" s="764"/>
      <c r="AK136" s="764"/>
      <c r="AL136" s="764"/>
      <c r="AM136" s="764"/>
      <c r="AN136" s="764"/>
      <c r="AO136" s="764"/>
      <c r="AP136" s="764"/>
      <c r="AQ136" s="764"/>
      <c r="AR136" s="764"/>
      <c r="AS136" s="764"/>
      <c r="AT136" s="765"/>
      <c r="AU136" s="482"/>
      <c r="AV136" s="483"/>
      <c r="AW136" s="483"/>
      <c r="AX136" s="484"/>
    </row>
    <row r="137" spans="1:50" ht="24.75" customHeight="1" x14ac:dyDescent="0.15">
      <c r="A137" s="1172"/>
      <c r="B137" s="1173"/>
      <c r="C137" s="1173"/>
      <c r="D137" s="1173"/>
      <c r="E137" s="1173"/>
      <c r="F137" s="1174"/>
      <c r="G137" s="704"/>
      <c r="H137" s="705"/>
      <c r="I137" s="705"/>
      <c r="J137" s="705"/>
      <c r="K137" s="706"/>
      <c r="L137" s="696"/>
      <c r="M137" s="697"/>
      <c r="N137" s="697"/>
      <c r="O137" s="697"/>
      <c r="P137" s="697"/>
      <c r="Q137" s="697"/>
      <c r="R137" s="697"/>
      <c r="S137" s="697"/>
      <c r="T137" s="697"/>
      <c r="U137" s="697"/>
      <c r="V137" s="697"/>
      <c r="W137" s="697"/>
      <c r="X137" s="698"/>
      <c r="Y137" s="699"/>
      <c r="Z137" s="700"/>
      <c r="AA137" s="700"/>
      <c r="AB137" s="710"/>
      <c r="AC137" s="704"/>
      <c r="AD137" s="705"/>
      <c r="AE137" s="705"/>
      <c r="AF137" s="705"/>
      <c r="AG137" s="706"/>
      <c r="AH137" s="696"/>
      <c r="AI137" s="697"/>
      <c r="AJ137" s="697"/>
      <c r="AK137" s="697"/>
      <c r="AL137" s="697"/>
      <c r="AM137" s="697"/>
      <c r="AN137" s="697"/>
      <c r="AO137" s="697"/>
      <c r="AP137" s="697"/>
      <c r="AQ137" s="697"/>
      <c r="AR137" s="697"/>
      <c r="AS137" s="697"/>
      <c r="AT137" s="698"/>
      <c r="AU137" s="699"/>
      <c r="AV137" s="700"/>
      <c r="AW137" s="700"/>
      <c r="AX137" s="701"/>
    </row>
    <row r="138" spans="1:50" ht="24.75" customHeight="1" x14ac:dyDescent="0.15">
      <c r="A138" s="1172"/>
      <c r="B138" s="1173"/>
      <c r="C138" s="1173"/>
      <c r="D138" s="1173"/>
      <c r="E138" s="1173"/>
      <c r="F138" s="1174"/>
      <c r="G138" s="704"/>
      <c r="H138" s="705"/>
      <c r="I138" s="705"/>
      <c r="J138" s="705"/>
      <c r="K138" s="706"/>
      <c r="L138" s="696"/>
      <c r="M138" s="697"/>
      <c r="N138" s="697"/>
      <c r="O138" s="697"/>
      <c r="P138" s="697"/>
      <c r="Q138" s="697"/>
      <c r="R138" s="697"/>
      <c r="S138" s="697"/>
      <c r="T138" s="697"/>
      <c r="U138" s="697"/>
      <c r="V138" s="697"/>
      <c r="W138" s="697"/>
      <c r="X138" s="698"/>
      <c r="Y138" s="699"/>
      <c r="Z138" s="700"/>
      <c r="AA138" s="700"/>
      <c r="AB138" s="710"/>
      <c r="AC138" s="704"/>
      <c r="AD138" s="705"/>
      <c r="AE138" s="705"/>
      <c r="AF138" s="705"/>
      <c r="AG138" s="706"/>
      <c r="AH138" s="696"/>
      <c r="AI138" s="697"/>
      <c r="AJ138" s="697"/>
      <c r="AK138" s="697"/>
      <c r="AL138" s="697"/>
      <c r="AM138" s="697"/>
      <c r="AN138" s="697"/>
      <c r="AO138" s="697"/>
      <c r="AP138" s="697"/>
      <c r="AQ138" s="697"/>
      <c r="AR138" s="697"/>
      <c r="AS138" s="697"/>
      <c r="AT138" s="698"/>
      <c r="AU138" s="699"/>
      <c r="AV138" s="700"/>
      <c r="AW138" s="700"/>
      <c r="AX138" s="701"/>
    </row>
    <row r="139" spans="1:50" ht="24.75" customHeight="1" x14ac:dyDescent="0.15">
      <c r="A139" s="1172"/>
      <c r="B139" s="1173"/>
      <c r="C139" s="1173"/>
      <c r="D139" s="1173"/>
      <c r="E139" s="1173"/>
      <c r="F139" s="1174"/>
      <c r="G139" s="704"/>
      <c r="H139" s="705"/>
      <c r="I139" s="705"/>
      <c r="J139" s="705"/>
      <c r="K139" s="706"/>
      <c r="L139" s="696"/>
      <c r="M139" s="697"/>
      <c r="N139" s="697"/>
      <c r="O139" s="697"/>
      <c r="P139" s="697"/>
      <c r="Q139" s="697"/>
      <c r="R139" s="697"/>
      <c r="S139" s="697"/>
      <c r="T139" s="697"/>
      <c r="U139" s="697"/>
      <c r="V139" s="697"/>
      <c r="W139" s="697"/>
      <c r="X139" s="698"/>
      <c r="Y139" s="699"/>
      <c r="Z139" s="700"/>
      <c r="AA139" s="700"/>
      <c r="AB139" s="710"/>
      <c r="AC139" s="704"/>
      <c r="AD139" s="705"/>
      <c r="AE139" s="705"/>
      <c r="AF139" s="705"/>
      <c r="AG139" s="706"/>
      <c r="AH139" s="696"/>
      <c r="AI139" s="697"/>
      <c r="AJ139" s="697"/>
      <c r="AK139" s="697"/>
      <c r="AL139" s="697"/>
      <c r="AM139" s="697"/>
      <c r="AN139" s="697"/>
      <c r="AO139" s="697"/>
      <c r="AP139" s="697"/>
      <c r="AQ139" s="697"/>
      <c r="AR139" s="697"/>
      <c r="AS139" s="697"/>
      <c r="AT139" s="698"/>
      <c r="AU139" s="699"/>
      <c r="AV139" s="700"/>
      <c r="AW139" s="700"/>
      <c r="AX139" s="701"/>
    </row>
    <row r="140" spans="1:50" ht="24.75" customHeight="1" x14ac:dyDescent="0.15">
      <c r="A140" s="1172"/>
      <c r="B140" s="1173"/>
      <c r="C140" s="1173"/>
      <c r="D140" s="1173"/>
      <c r="E140" s="1173"/>
      <c r="F140" s="1174"/>
      <c r="G140" s="704"/>
      <c r="H140" s="705"/>
      <c r="I140" s="705"/>
      <c r="J140" s="705"/>
      <c r="K140" s="706"/>
      <c r="L140" s="696"/>
      <c r="M140" s="697"/>
      <c r="N140" s="697"/>
      <c r="O140" s="697"/>
      <c r="P140" s="697"/>
      <c r="Q140" s="697"/>
      <c r="R140" s="697"/>
      <c r="S140" s="697"/>
      <c r="T140" s="697"/>
      <c r="U140" s="697"/>
      <c r="V140" s="697"/>
      <c r="W140" s="697"/>
      <c r="X140" s="698"/>
      <c r="Y140" s="699"/>
      <c r="Z140" s="700"/>
      <c r="AA140" s="700"/>
      <c r="AB140" s="710"/>
      <c r="AC140" s="704"/>
      <c r="AD140" s="705"/>
      <c r="AE140" s="705"/>
      <c r="AF140" s="705"/>
      <c r="AG140" s="706"/>
      <c r="AH140" s="696"/>
      <c r="AI140" s="697"/>
      <c r="AJ140" s="697"/>
      <c r="AK140" s="697"/>
      <c r="AL140" s="697"/>
      <c r="AM140" s="697"/>
      <c r="AN140" s="697"/>
      <c r="AO140" s="697"/>
      <c r="AP140" s="697"/>
      <c r="AQ140" s="697"/>
      <c r="AR140" s="697"/>
      <c r="AS140" s="697"/>
      <c r="AT140" s="698"/>
      <c r="AU140" s="699"/>
      <c r="AV140" s="700"/>
      <c r="AW140" s="700"/>
      <c r="AX140" s="701"/>
    </row>
    <row r="141" spans="1:50" ht="24.75" customHeight="1" x14ac:dyDescent="0.15">
      <c r="A141" s="1172"/>
      <c r="B141" s="1173"/>
      <c r="C141" s="1173"/>
      <c r="D141" s="1173"/>
      <c r="E141" s="1173"/>
      <c r="F141" s="1174"/>
      <c r="G141" s="704"/>
      <c r="H141" s="705"/>
      <c r="I141" s="705"/>
      <c r="J141" s="705"/>
      <c r="K141" s="706"/>
      <c r="L141" s="696"/>
      <c r="M141" s="697"/>
      <c r="N141" s="697"/>
      <c r="O141" s="697"/>
      <c r="P141" s="697"/>
      <c r="Q141" s="697"/>
      <c r="R141" s="697"/>
      <c r="S141" s="697"/>
      <c r="T141" s="697"/>
      <c r="U141" s="697"/>
      <c r="V141" s="697"/>
      <c r="W141" s="697"/>
      <c r="X141" s="698"/>
      <c r="Y141" s="699"/>
      <c r="Z141" s="700"/>
      <c r="AA141" s="700"/>
      <c r="AB141" s="710"/>
      <c r="AC141" s="704"/>
      <c r="AD141" s="705"/>
      <c r="AE141" s="705"/>
      <c r="AF141" s="705"/>
      <c r="AG141" s="706"/>
      <c r="AH141" s="696"/>
      <c r="AI141" s="697"/>
      <c r="AJ141" s="697"/>
      <c r="AK141" s="697"/>
      <c r="AL141" s="697"/>
      <c r="AM141" s="697"/>
      <c r="AN141" s="697"/>
      <c r="AO141" s="697"/>
      <c r="AP141" s="697"/>
      <c r="AQ141" s="697"/>
      <c r="AR141" s="697"/>
      <c r="AS141" s="697"/>
      <c r="AT141" s="698"/>
      <c r="AU141" s="699"/>
      <c r="AV141" s="700"/>
      <c r="AW141" s="700"/>
      <c r="AX141" s="701"/>
    </row>
    <row r="142" spans="1:50" ht="24.75" customHeight="1" x14ac:dyDescent="0.15">
      <c r="A142" s="1172"/>
      <c r="B142" s="1173"/>
      <c r="C142" s="1173"/>
      <c r="D142" s="1173"/>
      <c r="E142" s="1173"/>
      <c r="F142" s="1174"/>
      <c r="G142" s="704"/>
      <c r="H142" s="705"/>
      <c r="I142" s="705"/>
      <c r="J142" s="705"/>
      <c r="K142" s="706"/>
      <c r="L142" s="696"/>
      <c r="M142" s="697"/>
      <c r="N142" s="697"/>
      <c r="O142" s="697"/>
      <c r="P142" s="697"/>
      <c r="Q142" s="697"/>
      <c r="R142" s="697"/>
      <c r="S142" s="697"/>
      <c r="T142" s="697"/>
      <c r="U142" s="697"/>
      <c r="V142" s="697"/>
      <c r="W142" s="697"/>
      <c r="X142" s="698"/>
      <c r="Y142" s="699"/>
      <c r="Z142" s="700"/>
      <c r="AA142" s="700"/>
      <c r="AB142" s="710"/>
      <c r="AC142" s="704"/>
      <c r="AD142" s="705"/>
      <c r="AE142" s="705"/>
      <c r="AF142" s="705"/>
      <c r="AG142" s="706"/>
      <c r="AH142" s="696"/>
      <c r="AI142" s="697"/>
      <c r="AJ142" s="697"/>
      <c r="AK142" s="697"/>
      <c r="AL142" s="697"/>
      <c r="AM142" s="697"/>
      <c r="AN142" s="697"/>
      <c r="AO142" s="697"/>
      <c r="AP142" s="697"/>
      <c r="AQ142" s="697"/>
      <c r="AR142" s="697"/>
      <c r="AS142" s="697"/>
      <c r="AT142" s="698"/>
      <c r="AU142" s="699"/>
      <c r="AV142" s="700"/>
      <c r="AW142" s="700"/>
      <c r="AX142" s="701"/>
    </row>
    <row r="143" spans="1:50" ht="24.75" customHeight="1" x14ac:dyDescent="0.15">
      <c r="A143" s="1172"/>
      <c r="B143" s="1173"/>
      <c r="C143" s="1173"/>
      <c r="D143" s="1173"/>
      <c r="E143" s="1173"/>
      <c r="F143" s="1174"/>
      <c r="G143" s="704"/>
      <c r="H143" s="705"/>
      <c r="I143" s="705"/>
      <c r="J143" s="705"/>
      <c r="K143" s="706"/>
      <c r="L143" s="696"/>
      <c r="M143" s="697"/>
      <c r="N143" s="697"/>
      <c r="O143" s="697"/>
      <c r="P143" s="697"/>
      <c r="Q143" s="697"/>
      <c r="R143" s="697"/>
      <c r="S143" s="697"/>
      <c r="T143" s="697"/>
      <c r="U143" s="697"/>
      <c r="V143" s="697"/>
      <c r="W143" s="697"/>
      <c r="X143" s="698"/>
      <c r="Y143" s="699"/>
      <c r="Z143" s="700"/>
      <c r="AA143" s="700"/>
      <c r="AB143" s="710"/>
      <c r="AC143" s="704"/>
      <c r="AD143" s="705"/>
      <c r="AE143" s="705"/>
      <c r="AF143" s="705"/>
      <c r="AG143" s="706"/>
      <c r="AH143" s="696"/>
      <c r="AI143" s="697"/>
      <c r="AJ143" s="697"/>
      <c r="AK143" s="697"/>
      <c r="AL143" s="697"/>
      <c r="AM143" s="697"/>
      <c r="AN143" s="697"/>
      <c r="AO143" s="697"/>
      <c r="AP143" s="697"/>
      <c r="AQ143" s="697"/>
      <c r="AR143" s="697"/>
      <c r="AS143" s="697"/>
      <c r="AT143" s="698"/>
      <c r="AU143" s="699"/>
      <c r="AV143" s="700"/>
      <c r="AW143" s="700"/>
      <c r="AX143" s="701"/>
    </row>
    <row r="144" spans="1:50" ht="24.75" customHeight="1" x14ac:dyDescent="0.15">
      <c r="A144" s="1172"/>
      <c r="B144" s="1173"/>
      <c r="C144" s="1173"/>
      <c r="D144" s="1173"/>
      <c r="E144" s="1173"/>
      <c r="F144" s="1174"/>
      <c r="G144" s="704"/>
      <c r="H144" s="705"/>
      <c r="I144" s="705"/>
      <c r="J144" s="705"/>
      <c r="K144" s="706"/>
      <c r="L144" s="696"/>
      <c r="M144" s="697"/>
      <c r="N144" s="697"/>
      <c r="O144" s="697"/>
      <c r="P144" s="697"/>
      <c r="Q144" s="697"/>
      <c r="R144" s="697"/>
      <c r="S144" s="697"/>
      <c r="T144" s="697"/>
      <c r="U144" s="697"/>
      <c r="V144" s="697"/>
      <c r="W144" s="697"/>
      <c r="X144" s="698"/>
      <c r="Y144" s="699"/>
      <c r="Z144" s="700"/>
      <c r="AA144" s="700"/>
      <c r="AB144" s="710"/>
      <c r="AC144" s="704"/>
      <c r="AD144" s="705"/>
      <c r="AE144" s="705"/>
      <c r="AF144" s="705"/>
      <c r="AG144" s="706"/>
      <c r="AH144" s="696"/>
      <c r="AI144" s="697"/>
      <c r="AJ144" s="697"/>
      <c r="AK144" s="697"/>
      <c r="AL144" s="697"/>
      <c r="AM144" s="697"/>
      <c r="AN144" s="697"/>
      <c r="AO144" s="697"/>
      <c r="AP144" s="697"/>
      <c r="AQ144" s="697"/>
      <c r="AR144" s="697"/>
      <c r="AS144" s="697"/>
      <c r="AT144" s="698"/>
      <c r="AU144" s="699"/>
      <c r="AV144" s="700"/>
      <c r="AW144" s="700"/>
      <c r="AX144" s="701"/>
    </row>
    <row r="145" spans="1:50" ht="24.75" customHeight="1" x14ac:dyDescent="0.15">
      <c r="A145" s="1172"/>
      <c r="B145" s="1173"/>
      <c r="C145" s="1173"/>
      <c r="D145" s="1173"/>
      <c r="E145" s="1173"/>
      <c r="F145" s="1174"/>
      <c r="G145" s="704"/>
      <c r="H145" s="705"/>
      <c r="I145" s="705"/>
      <c r="J145" s="705"/>
      <c r="K145" s="706"/>
      <c r="L145" s="696"/>
      <c r="M145" s="697"/>
      <c r="N145" s="697"/>
      <c r="O145" s="697"/>
      <c r="P145" s="697"/>
      <c r="Q145" s="697"/>
      <c r="R145" s="697"/>
      <c r="S145" s="697"/>
      <c r="T145" s="697"/>
      <c r="U145" s="697"/>
      <c r="V145" s="697"/>
      <c r="W145" s="697"/>
      <c r="X145" s="698"/>
      <c r="Y145" s="699"/>
      <c r="Z145" s="700"/>
      <c r="AA145" s="700"/>
      <c r="AB145" s="710"/>
      <c r="AC145" s="704"/>
      <c r="AD145" s="705"/>
      <c r="AE145" s="705"/>
      <c r="AF145" s="705"/>
      <c r="AG145" s="706"/>
      <c r="AH145" s="696"/>
      <c r="AI145" s="697"/>
      <c r="AJ145" s="697"/>
      <c r="AK145" s="697"/>
      <c r="AL145" s="697"/>
      <c r="AM145" s="697"/>
      <c r="AN145" s="697"/>
      <c r="AO145" s="697"/>
      <c r="AP145" s="697"/>
      <c r="AQ145" s="697"/>
      <c r="AR145" s="697"/>
      <c r="AS145" s="697"/>
      <c r="AT145" s="698"/>
      <c r="AU145" s="699"/>
      <c r="AV145" s="700"/>
      <c r="AW145" s="700"/>
      <c r="AX145" s="701"/>
    </row>
    <row r="146" spans="1:50" ht="24.75" customHeight="1" thickBot="1" x14ac:dyDescent="0.2">
      <c r="A146" s="1172"/>
      <c r="B146" s="1173"/>
      <c r="C146" s="1173"/>
      <c r="D146" s="1173"/>
      <c r="E146" s="1173"/>
      <c r="F146" s="1174"/>
      <c r="G146" s="932" t="s">
        <v>20</v>
      </c>
      <c r="H146" s="933"/>
      <c r="I146" s="933"/>
      <c r="J146" s="933"/>
      <c r="K146" s="933"/>
      <c r="L146" s="934"/>
      <c r="M146" s="935"/>
      <c r="N146" s="935"/>
      <c r="O146" s="935"/>
      <c r="P146" s="935"/>
      <c r="Q146" s="935"/>
      <c r="R146" s="935"/>
      <c r="S146" s="935"/>
      <c r="T146" s="935"/>
      <c r="U146" s="935"/>
      <c r="V146" s="935"/>
      <c r="W146" s="935"/>
      <c r="X146" s="936"/>
      <c r="Y146" s="937">
        <f>SUM(Y136:AB145)</f>
        <v>0</v>
      </c>
      <c r="Z146" s="938"/>
      <c r="AA146" s="938"/>
      <c r="AB146" s="939"/>
      <c r="AC146" s="932" t="s">
        <v>20</v>
      </c>
      <c r="AD146" s="933"/>
      <c r="AE146" s="933"/>
      <c r="AF146" s="933"/>
      <c r="AG146" s="933"/>
      <c r="AH146" s="934"/>
      <c r="AI146" s="935"/>
      <c r="AJ146" s="935"/>
      <c r="AK146" s="935"/>
      <c r="AL146" s="935"/>
      <c r="AM146" s="935"/>
      <c r="AN146" s="935"/>
      <c r="AO146" s="935"/>
      <c r="AP146" s="935"/>
      <c r="AQ146" s="935"/>
      <c r="AR146" s="935"/>
      <c r="AS146" s="935"/>
      <c r="AT146" s="936"/>
      <c r="AU146" s="937">
        <f>SUM(AU136:AX145)</f>
        <v>0</v>
      </c>
      <c r="AV146" s="938"/>
      <c r="AW146" s="938"/>
      <c r="AX146" s="940"/>
    </row>
    <row r="147" spans="1:50" ht="30" customHeight="1" x14ac:dyDescent="0.15">
      <c r="A147" s="1172"/>
      <c r="B147" s="1173"/>
      <c r="C147" s="1173"/>
      <c r="D147" s="1173"/>
      <c r="E147" s="1173"/>
      <c r="F147" s="1174"/>
      <c r="G147" s="693" t="s">
        <v>285</v>
      </c>
      <c r="H147" s="694"/>
      <c r="I147" s="694"/>
      <c r="J147" s="694"/>
      <c r="K147" s="694"/>
      <c r="L147" s="694"/>
      <c r="M147" s="694"/>
      <c r="N147" s="694"/>
      <c r="O147" s="694"/>
      <c r="P147" s="694"/>
      <c r="Q147" s="694"/>
      <c r="R147" s="694"/>
      <c r="S147" s="694"/>
      <c r="T147" s="694"/>
      <c r="U147" s="694"/>
      <c r="V147" s="694"/>
      <c r="W147" s="694"/>
      <c r="X147" s="694"/>
      <c r="Y147" s="694"/>
      <c r="Z147" s="694"/>
      <c r="AA147" s="694"/>
      <c r="AB147" s="695"/>
      <c r="AC147" s="693" t="s">
        <v>188</v>
      </c>
      <c r="AD147" s="694"/>
      <c r="AE147" s="694"/>
      <c r="AF147" s="694"/>
      <c r="AG147" s="694"/>
      <c r="AH147" s="694"/>
      <c r="AI147" s="694"/>
      <c r="AJ147" s="694"/>
      <c r="AK147" s="694"/>
      <c r="AL147" s="694"/>
      <c r="AM147" s="694"/>
      <c r="AN147" s="694"/>
      <c r="AO147" s="694"/>
      <c r="AP147" s="694"/>
      <c r="AQ147" s="694"/>
      <c r="AR147" s="694"/>
      <c r="AS147" s="694"/>
      <c r="AT147" s="694"/>
      <c r="AU147" s="694"/>
      <c r="AV147" s="694"/>
      <c r="AW147" s="694"/>
      <c r="AX147" s="897"/>
    </row>
    <row r="148" spans="1:50" ht="24.75" customHeight="1" x14ac:dyDescent="0.15">
      <c r="A148" s="1172"/>
      <c r="B148" s="1173"/>
      <c r="C148" s="1173"/>
      <c r="D148" s="1173"/>
      <c r="E148" s="1173"/>
      <c r="F148" s="1174"/>
      <c r="G148" s="921" t="s">
        <v>17</v>
      </c>
      <c r="H148" s="770"/>
      <c r="I148" s="770"/>
      <c r="J148" s="770"/>
      <c r="K148" s="770"/>
      <c r="L148" s="769" t="s">
        <v>18</v>
      </c>
      <c r="M148" s="770"/>
      <c r="N148" s="770"/>
      <c r="O148" s="770"/>
      <c r="P148" s="770"/>
      <c r="Q148" s="770"/>
      <c r="R148" s="770"/>
      <c r="S148" s="770"/>
      <c r="T148" s="770"/>
      <c r="U148" s="770"/>
      <c r="V148" s="770"/>
      <c r="W148" s="770"/>
      <c r="X148" s="771"/>
      <c r="Y148" s="752" t="s">
        <v>19</v>
      </c>
      <c r="Z148" s="753"/>
      <c r="AA148" s="753"/>
      <c r="AB148" s="902"/>
      <c r="AC148" s="921" t="s">
        <v>17</v>
      </c>
      <c r="AD148" s="770"/>
      <c r="AE148" s="770"/>
      <c r="AF148" s="770"/>
      <c r="AG148" s="770"/>
      <c r="AH148" s="769" t="s">
        <v>18</v>
      </c>
      <c r="AI148" s="770"/>
      <c r="AJ148" s="770"/>
      <c r="AK148" s="770"/>
      <c r="AL148" s="770"/>
      <c r="AM148" s="770"/>
      <c r="AN148" s="770"/>
      <c r="AO148" s="770"/>
      <c r="AP148" s="770"/>
      <c r="AQ148" s="770"/>
      <c r="AR148" s="770"/>
      <c r="AS148" s="770"/>
      <c r="AT148" s="771"/>
      <c r="AU148" s="752" t="s">
        <v>19</v>
      </c>
      <c r="AV148" s="753"/>
      <c r="AW148" s="753"/>
      <c r="AX148" s="754"/>
    </row>
    <row r="149" spans="1:50" ht="24.75" customHeight="1" x14ac:dyDescent="0.15">
      <c r="A149" s="1172"/>
      <c r="B149" s="1173"/>
      <c r="C149" s="1173"/>
      <c r="D149" s="1173"/>
      <c r="E149" s="1173"/>
      <c r="F149" s="1174"/>
      <c r="G149" s="946"/>
      <c r="H149" s="773"/>
      <c r="I149" s="773"/>
      <c r="J149" s="773"/>
      <c r="K149" s="774"/>
      <c r="L149" s="763"/>
      <c r="M149" s="764"/>
      <c r="N149" s="764"/>
      <c r="O149" s="764"/>
      <c r="P149" s="764"/>
      <c r="Q149" s="764"/>
      <c r="R149" s="764"/>
      <c r="S149" s="764"/>
      <c r="T149" s="764"/>
      <c r="U149" s="764"/>
      <c r="V149" s="764"/>
      <c r="W149" s="764"/>
      <c r="X149" s="765"/>
      <c r="Y149" s="482"/>
      <c r="Z149" s="483"/>
      <c r="AA149" s="483"/>
      <c r="AB149" s="941"/>
      <c r="AC149" s="946"/>
      <c r="AD149" s="773"/>
      <c r="AE149" s="773"/>
      <c r="AF149" s="773"/>
      <c r="AG149" s="774"/>
      <c r="AH149" s="763"/>
      <c r="AI149" s="764"/>
      <c r="AJ149" s="764"/>
      <c r="AK149" s="764"/>
      <c r="AL149" s="764"/>
      <c r="AM149" s="764"/>
      <c r="AN149" s="764"/>
      <c r="AO149" s="764"/>
      <c r="AP149" s="764"/>
      <c r="AQ149" s="764"/>
      <c r="AR149" s="764"/>
      <c r="AS149" s="764"/>
      <c r="AT149" s="765"/>
      <c r="AU149" s="482"/>
      <c r="AV149" s="483"/>
      <c r="AW149" s="483"/>
      <c r="AX149" s="484"/>
    </row>
    <row r="150" spans="1:50" ht="24.75" customHeight="1" x14ac:dyDescent="0.15">
      <c r="A150" s="1172"/>
      <c r="B150" s="1173"/>
      <c r="C150" s="1173"/>
      <c r="D150" s="1173"/>
      <c r="E150" s="1173"/>
      <c r="F150" s="1174"/>
      <c r="G150" s="704"/>
      <c r="H150" s="705"/>
      <c r="I150" s="705"/>
      <c r="J150" s="705"/>
      <c r="K150" s="706"/>
      <c r="L150" s="696"/>
      <c r="M150" s="697"/>
      <c r="N150" s="697"/>
      <c r="O150" s="697"/>
      <c r="P150" s="697"/>
      <c r="Q150" s="697"/>
      <c r="R150" s="697"/>
      <c r="S150" s="697"/>
      <c r="T150" s="697"/>
      <c r="U150" s="697"/>
      <c r="V150" s="697"/>
      <c r="W150" s="697"/>
      <c r="X150" s="698"/>
      <c r="Y150" s="699"/>
      <c r="Z150" s="700"/>
      <c r="AA150" s="700"/>
      <c r="AB150" s="710"/>
      <c r="AC150" s="704"/>
      <c r="AD150" s="705"/>
      <c r="AE150" s="705"/>
      <c r="AF150" s="705"/>
      <c r="AG150" s="706"/>
      <c r="AH150" s="696"/>
      <c r="AI150" s="697"/>
      <c r="AJ150" s="697"/>
      <c r="AK150" s="697"/>
      <c r="AL150" s="697"/>
      <c r="AM150" s="697"/>
      <c r="AN150" s="697"/>
      <c r="AO150" s="697"/>
      <c r="AP150" s="697"/>
      <c r="AQ150" s="697"/>
      <c r="AR150" s="697"/>
      <c r="AS150" s="697"/>
      <c r="AT150" s="698"/>
      <c r="AU150" s="699"/>
      <c r="AV150" s="700"/>
      <c r="AW150" s="700"/>
      <c r="AX150" s="701"/>
    </row>
    <row r="151" spans="1:50" ht="24.75" customHeight="1" x14ac:dyDescent="0.15">
      <c r="A151" s="1172"/>
      <c r="B151" s="1173"/>
      <c r="C151" s="1173"/>
      <c r="D151" s="1173"/>
      <c r="E151" s="1173"/>
      <c r="F151" s="1174"/>
      <c r="G151" s="704"/>
      <c r="H151" s="705"/>
      <c r="I151" s="705"/>
      <c r="J151" s="705"/>
      <c r="K151" s="706"/>
      <c r="L151" s="696"/>
      <c r="M151" s="697"/>
      <c r="N151" s="697"/>
      <c r="O151" s="697"/>
      <c r="P151" s="697"/>
      <c r="Q151" s="697"/>
      <c r="R151" s="697"/>
      <c r="S151" s="697"/>
      <c r="T151" s="697"/>
      <c r="U151" s="697"/>
      <c r="V151" s="697"/>
      <c r="W151" s="697"/>
      <c r="X151" s="698"/>
      <c r="Y151" s="699"/>
      <c r="Z151" s="700"/>
      <c r="AA151" s="700"/>
      <c r="AB151" s="710"/>
      <c r="AC151" s="704"/>
      <c r="AD151" s="705"/>
      <c r="AE151" s="705"/>
      <c r="AF151" s="705"/>
      <c r="AG151" s="706"/>
      <c r="AH151" s="696"/>
      <c r="AI151" s="697"/>
      <c r="AJ151" s="697"/>
      <c r="AK151" s="697"/>
      <c r="AL151" s="697"/>
      <c r="AM151" s="697"/>
      <c r="AN151" s="697"/>
      <c r="AO151" s="697"/>
      <c r="AP151" s="697"/>
      <c r="AQ151" s="697"/>
      <c r="AR151" s="697"/>
      <c r="AS151" s="697"/>
      <c r="AT151" s="698"/>
      <c r="AU151" s="699"/>
      <c r="AV151" s="700"/>
      <c r="AW151" s="700"/>
      <c r="AX151" s="701"/>
    </row>
    <row r="152" spans="1:50" ht="24.75" customHeight="1" x14ac:dyDescent="0.15">
      <c r="A152" s="1172"/>
      <c r="B152" s="1173"/>
      <c r="C152" s="1173"/>
      <c r="D152" s="1173"/>
      <c r="E152" s="1173"/>
      <c r="F152" s="1174"/>
      <c r="G152" s="704"/>
      <c r="H152" s="705"/>
      <c r="I152" s="705"/>
      <c r="J152" s="705"/>
      <c r="K152" s="706"/>
      <c r="L152" s="696"/>
      <c r="M152" s="697"/>
      <c r="N152" s="697"/>
      <c r="O152" s="697"/>
      <c r="P152" s="697"/>
      <c r="Q152" s="697"/>
      <c r="R152" s="697"/>
      <c r="S152" s="697"/>
      <c r="T152" s="697"/>
      <c r="U152" s="697"/>
      <c r="V152" s="697"/>
      <c r="W152" s="697"/>
      <c r="X152" s="698"/>
      <c r="Y152" s="699"/>
      <c r="Z152" s="700"/>
      <c r="AA152" s="700"/>
      <c r="AB152" s="710"/>
      <c r="AC152" s="704"/>
      <c r="AD152" s="705"/>
      <c r="AE152" s="705"/>
      <c r="AF152" s="705"/>
      <c r="AG152" s="706"/>
      <c r="AH152" s="696"/>
      <c r="AI152" s="697"/>
      <c r="AJ152" s="697"/>
      <c r="AK152" s="697"/>
      <c r="AL152" s="697"/>
      <c r="AM152" s="697"/>
      <c r="AN152" s="697"/>
      <c r="AO152" s="697"/>
      <c r="AP152" s="697"/>
      <c r="AQ152" s="697"/>
      <c r="AR152" s="697"/>
      <c r="AS152" s="697"/>
      <c r="AT152" s="698"/>
      <c r="AU152" s="699"/>
      <c r="AV152" s="700"/>
      <c r="AW152" s="700"/>
      <c r="AX152" s="701"/>
    </row>
    <row r="153" spans="1:50" ht="24.75" customHeight="1" x14ac:dyDescent="0.15">
      <c r="A153" s="1172"/>
      <c r="B153" s="1173"/>
      <c r="C153" s="1173"/>
      <c r="D153" s="1173"/>
      <c r="E153" s="1173"/>
      <c r="F153" s="1174"/>
      <c r="G153" s="704"/>
      <c r="H153" s="705"/>
      <c r="I153" s="705"/>
      <c r="J153" s="705"/>
      <c r="K153" s="706"/>
      <c r="L153" s="696"/>
      <c r="M153" s="697"/>
      <c r="N153" s="697"/>
      <c r="O153" s="697"/>
      <c r="P153" s="697"/>
      <c r="Q153" s="697"/>
      <c r="R153" s="697"/>
      <c r="S153" s="697"/>
      <c r="T153" s="697"/>
      <c r="U153" s="697"/>
      <c r="V153" s="697"/>
      <c r="W153" s="697"/>
      <c r="X153" s="698"/>
      <c r="Y153" s="699"/>
      <c r="Z153" s="700"/>
      <c r="AA153" s="700"/>
      <c r="AB153" s="710"/>
      <c r="AC153" s="704"/>
      <c r="AD153" s="705"/>
      <c r="AE153" s="705"/>
      <c r="AF153" s="705"/>
      <c r="AG153" s="706"/>
      <c r="AH153" s="696"/>
      <c r="AI153" s="697"/>
      <c r="AJ153" s="697"/>
      <c r="AK153" s="697"/>
      <c r="AL153" s="697"/>
      <c r="AM153" s="697"/>
      <c r="AN153" s="697"/>
      <c r="AO153" s="697"/>
      <c r="AP153" s="697"/>
      <c r="AQ153" s="697"/>
      <c r="AR153" s="697"/>
      <c r="AS153" s="697"/>
      <c r="AT153" s="698"/>
      <c r="AU153" s="699"/>
      <c r="AV153" s="700"/>
      <c r="AW153" s="700"/>
      <c r="AX153" s="701"/>
    </row>
    <row r="154" spans="1:50" ht="24.75" customHeight="1" x14ac:dyDescent="0.15">
      <c r="A154" s="1172"/>
      <c r="B154" s="1173"/>
      <c r="C154" s="1173"/>
      <c r="D154" s="1173"/>
      <c r="E154" s="1173"/>
      <c r="F154" s="1174"/>
      <c r="G154" s="704"/>
      <c r="H154" s="705"/>
      <c r="I154" s="705"/>
      <c r="J154" s="705"/>
      <c r="K154" s="706"/>
      <c r="L154" s="696"/>
      <c r="M154" s="697"/>
      <c r="N154" s="697"/>
      <c r="O154" s="697"/>
      <c r="P154" s="697"/>
      <c r="Q154" s="697"/>
      <c r="R154" s="697"/>
      <c r="S154" s="697"/>
      <c r="T154" s="697"/>
      <c r="U154" s="697"/>
      <c r="V154" s="697"/>
      <c r="W154" s="697"/>
      <c r="X154" s="698"/>
      <c r="Y154" s="699"/>
      <c r="Z154" s="700"/>
      <c r="AA154" s="700"/>
      <c r="AB154" s="710"/>
      <c r="AC154" s="704"/>
      <c r="AD154" s="705"/>
      <c r="AE154" s="705"/>
      <c r="AF154" s="705"/>
      <c r="AG154" s="706"/>
      <c r="AH154" s="696"/>
      <c r="AI154" s="697"/>
      <c r="AJ154" s="697"/>
      <c r="AK154" s="697"/>
      <c r="AL154" s="697"/>
      <c r="AM154" s="697"/>
      <c r="AN154" s="697"/>
      <c r="AO154" s="697"/>
      <c r="AP154" s="697"/>
      <c r="AQ154" s="697"/>
      <c r="AR154" s="697"/>
      <c r="AS154" s="697"/>
      <c r="AT154" s="698"/>
      <c r="AU154" s="699"/>
      <c r="AV154" s="700"/>
      <c r="AW154" s="700"/>
      <c r="AX154" s="701"/>
    </row>
    <row r="155" spans="1:50" ht="24.75" customHeight="1" x14ac:dyDescent="0.15">
      <c r="A155" s="1172"/>
      <c r="B155" s="1173"/>
      <c r="C155" s="1173"/>
      <c r="D155" s="1173"/>
      <c r="E155" s="1173"/>
      <c r="F155" s="1174"/>
      <c r="G155" s="704"/>
      <c r="H155" s="705"/>
      <c r="I155" s="705"/>
      <c r="J155" s="705"/>
      <c r="K155" s="706"/>
      <c r="L155" s="696"/>
      <c r="M155" s="697"/>
      <c r="N155" s="697"/>
      <c r="O155" s="697"/>
      <c r="P155" s="697"/>
      <c r="Q155" s="697"/>
      <c r="R155" s="697"/>
      <c r="S155" s="697"/>
      <c r="T155" s="697"/>
      <c r="U155" s="697"/>
      <c r="V155" s="697"/>
      <c r="W155" s="697"/>
      <c r="X155" s="698"/>
      <c r="Y155" s="699"/>
      <c r="Z155" s="700"/>
      <c r="AA155" s="700"/>
      <c r="AB155" s="710"/>
      <c r="AC155" s="704"/>
      <c r="AD155" s="705"/>
      <c r="AE155" s="705"/>
      <c r="AF155" s="705"/>
      <c r="AG155" s="706"/>
      <c r="AH155" s="696"/>
      <c r="AI155" s="697"/>
      <c r="AJ155" s="697"/>
      <c r="AK155" s="697"/>
      <c r="AL155" s="697"/>
      <c r="AM155" s="697"/>
      <c r="AN155" s="697"/>
      <c r="AO155" s="697"/>
      <c r="AP155" s="697"/>
      <c r="AQ155" s="697"/>
      <c r="AR155" s="697"/>
      <c r="AS155" s="697"/>
      <c r="AT155" s="698"/>
      <c r="AU155" s="699"/>
      <c r="AV155" s="700"/>
      <c r="AW155" s="700"/>
      <c r="AX155" s="701"/>
    </row>
    <row r="156" spans="1:50" ht="24.75" customHeight="1" x14ac:dyDescent="0.15">
      <c r="A156" s="1172"/>
      <c r="B156" s="1173"/>
      <c r="C156" s="1173"/>
      <c r="D156" s="1173"/>
      <c r="E156" s="1173"/>
      <c r="F156" s="1174"/>
      <c r="G156" s="704"/>
      <c r="H156" s="705"/>
      <c r="I156" s="705"/>
      <c r="J156" s="705"/>
      <c r="K156" s="706"/>
      <c r="L156" s="696"/>
      <c r="M156" s="697"/>
      <c r="N156" s="697"/>
      <c r="O156" s="697"/>
      <c r="P156" s="697"/>
      <c r="Q156" s="697"/>
      <c r="R156" s="697"/>
      <c r="S156" s="697"/>
      <c r="T156" s="697"/>
      <c r="U156" s="697"/>
      <c r="V156" s="697"/>
      <c r="W156" s="697"/>
      <c r="X156" s="698"/>
      <c r="Y156" s="699"/>
      <c r="Z156" s="700"/>
      <c r="AA156" s="700"/>
      <c r="AB156" s="710"/>
      <c r="AC156" s="704"/>
      <c r="AD156" s="705"/>
      <c r="AE156" s="705"/>
      <c r="AF156" s="705"/>
      <c r="AG156" s="706"/>
      <c r="AH156" s="696"/>
      <c r="AI156" s="697"/>
      <c r="AJ156" s="697"/>
      <c r="AK156" s="697"/>
      <c r="AL156" s="697"/>
      <c r="AM156" s="697"/>
      <c r="AN156" s="697"/>
      <c r="AO156" s="697"/>
      <c r="AP156" s="697"/>
      <c r="AQ156" s="697"/>
      <c r="AR156" s="697"/>
      <c r="AS156" s="697"/>
      <c r="AT156" s="698"/>
      <c r="AU156" s="699"/>
      <c r="AV156" s="700"/>
      <c r="AW156" s="700"/>
      <c r="AX156" s="701"/>
    </row>
    <row r="157" spans="1:50" ht="24.75" customHeight="1" x14ac:dyDescent="0.15">
      <c r="A157" s="1172"/>
      <c r="B157" s="1173"/>
      <c r="C157" s="1173"/>
      <c r="D157" s="1173"/>
      <c r="E157" s="1173"/>
      <c r="F157" s="1174"/>
      <c r="G157" s="704"/>
      <c r="H157" s="705"/>
      <c r="I157" s="705"/>
      <c r="J157" s="705"/>
      <c r="K157" s="706"/>
      <c r="L157" s="696"/>
      <c r="M157" s="697"/>
      <c r="N157" s="697"/>
      <c r="O157" s="697"/>
      <c r="P157" s="697"/>
      <c r="Q157" s="697"/>
      <c r="R157" s="697"/>
      <c r="S157" s="697"/>
      <c r="T157" s="697"/>
      <c r="U157" s="697"/>
      <c r="V157" s="697"/>
      <c r="W157" s="697"/>
      <c r="X157" s="698"/>
      <c r="Y157" s="699"/>
      <c r="Z157" s="700"/>
      <c r="AA157" s="700"/>
      <c r="AB157" s="710"/>
      <c r="AC157" s="704"/>
      <c r="AD157" s="705"/>
      <c r="AE157" s="705"/>
      <c r="AF157" s="705"/>
      <c r="AG157" s="706"/>
      <c r="AH157" s="696"/>
      <c r="AI157" s="697"/>
      <c r="AJ157" s="697"/>
      <c r="AK157" s="697"/>
      <c r="AL157" s="697"/>
      <c r="AM157" s="697"/>
      <c r="AN157" s="697"/>
      <c r="AO157" s="697"/>
      <c r="AP157" s="697"/>
      <c r="AQ157" s="697"/>
      <c r="AR157" s="697"/>
      <c r="AS157" s="697"/>
      <c r="AT157" s="698"/>
      <c r="AU157" s="699"/>
      <c r="AV157" s="700"/>
      <c r="AW157" s="700"/>
      <c r="AX157" s="701"/>
    </row>
    <row r="158" spans="1:50" ht="24.75" customHeight="1" x14ac:dyDescent="0.15">
      <c r="A158" s="1172"/>
      <c r="B158" s="1173"/>
      <c r="C158" s="1173"/>
      <c r="D158" s="1173"/>
      <c r="E158" s="1173"/>
      <c r="F158" s="1174"/>
      <c r="G158" s="704"/>
      <c r="H158" s="705"/>
      <c r="I158" s="705"/>
      <c r="J158" s="705"/>
      <c r="K158" s="706"/>
      <c r="L158" s="696"/>
      <c r="M158" s="697"/>
      <c r="N158" s="697"/>
      <c r="O158" s="697"/>
      <c r="P158" s="697"/>
      <c r="Q158" s="697"/>
      <c r="R158" s="697"/>
      <c r="S158" s="697"/>
      <c r="T158" s="697"/>
      <c r="U158" s="697"/>
      <c r="V158" s="697"/>
      <c r="W158" s="697"/>
      <c r="X158" s="698"/>
      <c r="Y158" s="699"/>
      <c r="Z158" s="700"/>
      <c r="AA158" s="700"/>
      <c r="AB158" s="710"/>
      <c r="AC158" s="704"/>
      <c r="AD158" s="705"/>
      <c r="AE158" s="705"/>
      <c r="AF158" s="705"/>
      <c r="AG158" s="706"/>
      <c r="AH158" s="696"/>
      <c r="AI158" s="697"/>
      <c r="AJ158" s="697"/>
      <c r="AK158" s="697"/>
      <c r="AL158" s="697"/>
      <c r="AM158" s="697"/>
      <c r="AN158" s="697"/>
      <c r="AO158" s="697"/>
      <c r="AP158" s="697"/>
      <c r="AQ158" s="697"/>
      <c r="AR158" s="697"/>
      <c r="AS158" s="697"/>
      <c r="AT158" s="698"/>
      <c r="AU158" s="699"/>
      <c r="AV158" s="700"/>
      <c r="AW158" s="700"/>
      <c r="AX158" s="701"/>
    </row>
    <row r="159" spans="1:50" ht="24.75" customHeight="1" thickBot="1" x14ac:dyDescent="0.2">
      <c r="A159" s="1175"/>
      <c r="B159" s="1176"/>
      <c r="C159" s="1176"/>
      <c r="D159" s="1176"/>
      <c r="E159" s="1176"/>
      <c r="F159" s="1177"/>
      <c r="G159" s="1160" t="s">
        <v>20</v>
      </c>
      <c r="H159" s="1161"/>
      <c r="I159" s="1161"/>
      <c r="J159" s="1161"/>
      <c r="K159" s="1161"/>
      <c r="L159" s="1162"/>
      <c r="M159" s="1163"/>
      <c r="N159" s="1163"/>
      <c r="O159" s="1163"/>
      <c r="P159" s="1163"/>
      <c r="Q159" s="1163"/>
      <c r="R159" s="1163"/>
      <c r="S159" s="1163"/>
      <c r="T159" s="1163"/>
      <c r="U159" s="1163"/>
      <c r="V159" s="1163"/>
      <c r="W159" s="1163"/>
      <c r="X159" s="1164"/>
      <c r="Y159" s="1165">
        <f>SUM(Y149:AB158)</f>
        <v>0</v>
      </c>
      <c r="Z159" s="1166"/>
      <c r="AA159" s="1166"/>
      <c r="AB159" s="1167"/>
      <c r="AC159" s="1160" t="s">
        <v>20</v>
      </c>
      <c r="AD159" s="1161"/>
      <c r="AE159" s="1161"/>
      <c r="AF159" s="1161"/>
      <c r="AG159" s="1161"/>
      <c r="AH159" s="1162"/>
      <c r="AI159" s="1163"/>
      <c r="AJ159" s="1163"/>
      <c r="AK159" s="1163"/>
      <c r="AL159" s="1163"/>
      <c r="AM159" s="1163"/>
      <c r="AN159" s="1163"/>
      <c r="AO159" s="1163"/>
      <c r="AP159" s="1163"/>
      <c r="AQ159" s="1163"/>
      <c r="AR159" s="1163"/>
      <c r="AS159" s="1163"/>
      <c r="AT159" s="1164"/>
      <c r="AU159" s="1165">
        <f>SUM(AU149:AX158)</f>
        <v>0</v>
      </c>
      <c r="AV159" s="1166"/>
      <c r="AW159" s="1166"/>
      <c r="AX159" s="1168"/>
    </row>
    <row r="160" spans="1:50" s="38" customFormat="1" ht="24.75" customHeight="1" thickBot="1" x14ac:dyDescent="0.2"/>
    <row r="161" spans="1:50" ht="30" customHeight="1" x14ac:dyDescent="0.15">
      <c r="A161" s="1178" t="s">
        <v>28</v>
      </c>
      <c r="B161" s="1179"/>
      <c r="C161" s="1179"/>
      <c r="D161" s="1179"/>
      <c r="E161" s="1179"/>
      <c r="F161" s="1180"/>
      <c r="G161" s="693" t="s">
        <v>189</v>
      </c>
      <c r="H161" s="694"/>
      <c r="I161" s="694"/>
      <c r="J161" s="694"/>
      <c r="K161" s="694"/>
      <c r="L161" s="694"/>
      <c r="M161" s="694"/>
      <c r="N161" s="694"/>
      <c r="O161" s="694"/>
      <c r="P161" s="694"/>
      <c r="Q161" s="694"/>
      <c r="R161" s="694"/>
      <c r="S161" s="694"/>
      <c r="T161" s="694"/>
      <c r="U161" s="694"/>
      <c r="V161" s="694"/>
      <c r="W161" s="694"/>
      <c r="X161" s="694"/>
      <c r="Y161" s="694"/>
      <c r="Z161" s="694"/>
      <c r="AA161" s="694"/>
      <c r="AB161" s="695"/>
      <c r="AC161" s="693" t="s">
        <v>286</v>
      </c>
      <c r="AD161" s="694"/>
      <c r="AE161" s="694"/>
      <c r="AF161" s="694"/>
      <c r="AG161" s="694"/>
      <c r="AH161" s="694"/>
      <c r="AI161" s="694"/>
      <c r="AJ161" s="694"/>
      <c r="AK161" s="694"/>
      <c r="AL161" s="694"/>
      <c r="AM161" s="694"/>
      <c r="AN161" s="694"/>
      <c r="AO161" s="694"/>
      <c r="AP161" s="694"/>
      <c r="AQ161" s="694"/>
      <c r="AR161" s="694"/>
      <c r="AS161" s="694"/>
      <c r="AT161" s="694"/>
      <c r="AU161" s="694"/>
      <c r="AV161" s="694"/>
      <c r="AW161" s="694"/>
      <c r="AX161" s="897"/>
    </row>
    <row r="162" spans="1:50" ht="24.75" customHeight="1" x14ac:dyDescent="0.15">
      <c r="A162" s="1172"/>
      <c r="B162" s="1173"/>
      <c r="C162" s="1173"/>
      <c r="D162" s="1173"/>
      <c r="E162" s="1173"/>
      <c r="F162" s="1174"/>
      <c r="G162" s="921" t="s">
        <v>17</v>
      </c>
      <c r="H162" s="770"/>
      <c r="I162" s="770"/>
      <c r="J162" s="770"/>
      <c r="K162" s="770"/>
      <c r="L162" s="769" t="s">
        <v>18</v>
      </c>
      <c r="M162" s="770"/>
      <c r="N162" s="770"/>
      <c r="O162" s="770"/>
      <c r="P162" s="770"/>
      <c r="Q162" s="770"/>
      <c r="R162" s="770"/>
      <c r="S162" s="770"/>
      <c r="T162" s="770"/>
      <c r="U162" s="770"/>
      <c r="V162" s="770"/>
      <c r="W162" s="770"/>
      <c r="X162" s="771"/>
      <c r="Y162" s="752" t="s">
        <v>19</v>
      </c>
      <c r="Z162" s="753"/>
      <c r="AA162" s="753"/>
      <c r="AB162" s="902"/>
      <c r="AC162" s="921" t="s">
        <v>17</v>
      </c>
      <c r="AD162" s="770"/>
      <c r="AE162" s="770"/>
      <c r="AF162" s="770"/>
      <c r="AG162" s="770"/>
      <c r="AH162" s="769" t="s">
        <v>18</v>
      </c>
      <c r="AI162" s="770"/>
      <c r="AJ162" s="770"/>
      <c r="AK162" s="770"/>
      <c r="AL162" s="770"/>
      <c r="AM162" s="770"/>
      <c r="AN162" s="770"/>
      <c r="AO162" s="770"/>
      <c r="AP162" s="770"/>
      <c r="AQ162" s="770"/>
      <c r="AR162" s="770"/>
      <c r="AS162" s="770"/>
      <c r="AT162" s="771"/>
      <c r="AU162" s="752" t="s">
        <v>19</v>
      </c>
      <c r="AV162" s="753"/>
      <c r="AW162" s="753"/>
      <c r="AX162" s="754"/>
    </row>
    <row r="163" spans="1:50" ht="24.75" customHeight="1" x14ac:dyDescent="0.15">
      <c r="A163" s="1172"/>
      <c r="B163" s="1173"/>
      <c r="C163" s="1173"/>
      <c r="D163" s="1173"/>
      <c r="E163" s="1173"/>
      <c r="F163" s="1174"/>
      <c r="G163" s="946"/>
      <c r="H163" s="773"/>
      <c r="I163" s="773"/>
      <c r="J163" s="773"/>
      <c r="K163" s="774"/>
      <c r="L163" s="763"/>
      <c r="M163" s="764"/>
      <c r="N163" s="764"/>
      <c r="O163" s="764"/>
      <c r="P163" s="764"/>
      <c r="Q163" s="764"/>
      <c r="R163" s="764"/>
      <c r="S163" s="764"/>
      <c r="T163" s="764"/>
      <c r="U163" s="764"/>
      <c r="V163" s="764"/>
      <c r="W163" s="764"/>
      <c r="X163" s="765"/>
      <c r="Y163" s="482"/>
      <c r="Z163" s="483"/>
      <c r="AA163" s="483"/>
      <c r="AB163" s="941"/>
      <c r="AC163" s="946"/>
      <c r="AD163" s="773"/>
      <c r="AE163" s="773"/>
      <c r="AF163" s="773"/>
      <c r="AG163" s="774"/>
      <c r="AH163" s="763"/>
      <c r="AI163" s="764"/>
      <c r="AJ163" s="764"/>
      <c r="AK163" s="764"/>
      <c r="AL163" s="764"/>
      <c r="AM163" s="764"/>
      <c r="AN163" s="764"/>
      <c r="AO163" s="764"/>
      <c r="AP163" s="764"/>
      <c r="AQ163" s="764"/>
      <c r="AR163" s="764"/>
      <c r="AS163" s="764"/>
      <c r="AT163" s="765"/>
      <c r="AU163" s="482"/>
      <c r="AV163" s="483"/>
      <c r="AW163" s="483"/>
      <c r="AX163" s="484"/>
    </row>
    <row r="164" spans="1:50" ht="24.75" customHeight="1" x14ac:dyDescent="0.15">
      <c r="A164" s="1172"/>
      <c r="B164" s="1173"/>
      <c r="C164" s="1173"/>
      <c r="D164" s="1173"/>
      <c r="E164" s="1173"/>
      <c r="F164" s="1174"/>
      <c r="G164" s="704"/>
      <c r="H164" s="705"/>
      <c r="I164" s="705"/>
      <c r="J164" s="705"/>
      <c r="K164" s="706"/>
      <c r="L164" s="696"/>
      <c r="M164" s="697"/>
      <c r="N164" s="697"/>
      <c r="O164" s="697"/>
      <c r="P164" s="697"/>
      <c r="Q164" s="697"/>
      <c r="R164" s="697"/>
      <c r="S164" s="697"/>
      <c r="T164" s="697"/>
      <c r="U164" s="697"/>
      <c r="V164" s="697"/>
      <c r="W164" s="697"/>
      <c r="X164" s="698"/>
      <c r="Y164" s="699"/>
      <c r="Z164" s="700"/>
      <c r="AA164" s="700"/>
      <c r="AB164" s="710"/>
      <c r="AC164" s="704"/>
      <c r="AD164" s="705"/>
      <c r="AE164" s="705"/>
      <c r="AF164" s="705"/>
      <c r="AG164" s="706"/>
      <c r="AH164" s="696"/>
      <c r="AI164" s="697"/>
      <c r="AJ164" s="697"/>
      <c r="AK164" s="697"/>
      <c r="AL164" s="697"/>
      <c r="AM164" s="697"/>
      <c r="AN164" s="697"/>
      <c r="AO164" s="697"/>
      <c r="AP164" s="697"/>
      <c r="AQ164" s="697"/>
      <c r="AR164" s="697"/>
      <c r="AS164" s="697"/>
      <c r="AT164" s="698"/>
      <c r="AU164" s="699"/>
      <c r="AV164" s="700"/>
      <c r="AW164" s="700"/>
      <c r="AX164" s="701"/>
    </row>
    <row r="165" spans="1:50" ht="24.75" customHeight="1" x14ac:dyDescent="0.15">
      <c r="A165" s="1172"/>
      <c r="B165" s="1173"/>
      <c r="C165" s="1173"/>
      <c r="D165" s="1173"/>
      <c r="E165" s="1173"/>
      <c r="F165" s="1174"/>
      <c r="G165" s="704"/>
      <c r="H165" s="705"/>
      <c r="I165" s="705"/>
      <c r="J165" s="705"/>
      <c r="K165" s="706"/>
      <c r="L165" s="696"/>
      <c r="M165" s="697"/>
      <c r="N165" s="697"/>
      <c r="O165" s="697"/>
      <c r="P165" s="697"/>
      <c r="Q165" s="697"/>
      <c r="R165" s="697"/>
      <c r="S165" s="697"/>
      <c r="T165" s="697"/>
      <c r="U165" s="697"/>
      <c r="V165" s="697"/>
      <c r="W165" s="697"/>
      <c r="X165" s="698"/>
      <c r="Y165" s="699"/>
      <c r="Z165" s="700"/>
      <c r="AA165" s="700"/>
      <c r="AB165" s="710"/>
      <c r="AC165" s="704"/>
      <c r="AD165" s="705"/>
      <c r="AE165" s="705"/>
      <c r="AF165" s="705"/>
      <c r="AG165" s="706"/>
      <c r="AH165" s="696"/>
      <c r="AI165" s="697"/>
      <c r="AJ165" s="697"/>
      <c r="AK165" s="697"/>
      <c r="AL165" s="697"/>
      <c r="AM165" s="697"/>
      <c r="AN165" s="697"/>
      <c r="AO165" s="697"/>
      <c r="AP165" s="697"/>
      <c r="AQ165" s="697"/>
      <c r="AR165" s="697"/>
      <c r="AS165" s="697"/>
      <c r="AT165" s="698"/>
      <c r="AU165" s="699"/>
      <c r="AV165" s="700"/>
      <c r="AW165" s="700"/>
      <c r="AX165" s="701"/>
    </row>
    <row r="166" spans="1:50" ht="24.75" customHeight="1" x14ac:dyDescent="0.15">
      <c r="A166" s="1172"/>
      <c r="B166" s="1173"/>
      <c r="C166" s="1173"/>
      <c r="D166" s="1173"/>
      <c r="E166" s="1173"/>
      <c r="F166" s="1174"/>
      <c r="G166" s="704"/>
      <c r="H166" s="705"/>
      <c r="I166" s="705"/>
      <c r="J166" s="705"/>
      <c r="K166" s="706"/>
      <c r="L166" s="696"/>
      <c r="M166" s="697"/>
      <c r="N166" s="697"/>
      <c r="O166" s="697"/>
      <c r="P166" s="697"/>
      <c r="Q166" s="697"/>
      <c r="R166" s="697"/>
      <c r="S166" s="697"/>
      <c r="T166" s="697"/>
      <c r="U166" s="697"/>
      <c r="V166" s="697"/>
      <c r="W166" s="697"/>
      <c r="X166" s="698"/>
      <c r="Y166" s="699"/>
      <c r="Z166" s="700"/>
      <c r="AA166" s="700"/>
      <c r="AB166" s="710"/>
      <c r="AC166" s="704"/>
      <c r="AD166" s="705"/>
      <c r="AE166" s="705"/>
      <c r="AF166" s="705"/>
      <c r="AG166" s="706"/>
      <c r="AH166" s="696"/>
      <c r="AI166" s="697"/>
      <c r="AJ166" s="697"/>
      <c r="AK166" s="697"/>
      <c r="AL166" s="697"/>
      <c r="AM166" s="697"/>
      <c r="AN166" s="697"/>
      <c r="AO166" s="697"/>
      <c r="AP166" s="697"/>
      <c r="AQ166" s="697"/>
      <c r="AR166" s="697"/>
      <c r="AS166" s="697"/>
      <c r="AT166" s="698"/>
      <c r="AU166" s="699"/>
      <c r="AV166" s="700"/>
      <c r="AW166" s="700"/>
      <c r="AX166" s="701"/>
    </row>
    <row r="167" spans="1:50" ht="24.75" customHeight="1" x14ac:dyDescent="0.15">
      <c r="A167" s="1172"/>
      <c r="B167" s="1173"/>
      <c r="C167" s="1173"/>
      <c r="D167" s="1173"/>
      <c r="E167" s="1173"/>
      <c r="F167" s="1174"/>
      <c r="G167" s="704"/>
      <c r="H167" s="705"/>
      <c r="I167" s="705"/>
      <c r="J167" s="705"/>
      <c r="K167" s="706"/>
      <c r="L167" s="696"/>
      <c r="M167" s="697"/>
      <c r="N167" s="697"/>
      <c r="O167" s="697"/>
      <c r="P167" s="697"/>
      <c r="Q167" s="697"/>
      <c r="R167" s="697"/>
      <c r="S167" s="697"/>
      <c r="T167" s="697"/>
      <c r="U167" s="697"/>
      <c r="V167" s="697"/>
      <c r="W167" s="697"/>
      <c r="X167" s="698"/>
      <c r="Y167" s="699"/>
      <c r="Z167" s="700"/>
      <c r="AA167" s="700"/>
      <c r="AB167" s="710"/>
      <c r="AC167" s="704"/>
      <c r="AD167" s="705"/>
      <c r="AE167" s="705"/>
      <c r="AF167" s="705"/>
      <c r="AG167" s="706"/>
      <c r="AH167" s="696"/>
      <c r="AI167" s="697"/>
      <c r="AJ167" s="697"/>
      <c r="AK167" s="697"/>
      <c r="AL167" s="697"/>
      <c r="AM167" s="697"/>
      <c r="AN167" s="697"/>
      <c r="AO167" s="697"/>
      <c r="AP167" s="697"/>
      <c r="AQ167" s="697"/>
      <c r="AR167" s="697"/>
      <c r="AS167" s="697"/>
      <c r="AT167" s="698"/>
      <c r="AU167" s="699"/>
      <c r="AV167" s="700"/>
      <c r="AW167" s="700"/>
      <c r="AX167" s="701"/>
    </row>
    <row r="168" spans="1:50" ht="24.75" customHeight="1" x14ac:dyDescent="0.15">
      <c r="A168" s="1172"/>
      <c r="B168" s="1173"/>
      <c r="C168" s="1173"/>
      <c r="D168" s="1173"/>
      <c r="E168" s="1173"/>
      <c r="F168" s="1174"/>
      <c r="G168" s="704"/>
      <c r="H168" s="705"/>
      <c r="I168" s="705"/>
      <c r="J168" s="705"/>
      <c r="K168" s="706"/>
      <c r="L168" s="696"/>
      <c r="M168" s="697"/>
      <c r="N168" s="697"/>
      <c r="O168" s="697"/>
      <c r="P168" s="697"/>
      <c r="Q168" s="697"/>
      <c r="R168" s="697"/>
      <c r="S168" s="697"/>
      <c r="T168" s="697"/>
      <c r="U168" s="697"/>
      <c r="V168" s="697"/>
      <c r="W168" s="697"/>
      <c r="X168" s="698"/>
      <c r="Y168" s="699"/>
      <c r="Z168" s="700"/>
      <c r="AA168" s="700"/>
      <c r="AB168" s="710"/>
      <c r="AC168" s="704"/>
      <c r="AD168" s="705"/>
      <c r="AE168" s="705"/>
      <c r="AF168" s="705"/>
      <c r="AG168" s="706"/>
      <c r="AH168" s="696"/>
      <c r="AI168" s="697"/>
      <c r="AJ168" s="697"/>
      <c r="AK168" s="697"/>
      <c r="AL168" s="697"/>
      <c r="AM168" s="697"/>
      <c r="AN168" s="697"/>
      <c r="AO168" s="697"/>
      <c r="AP168" s="697"/>
      <c r="AQ168" s="697"/>
      <c r="AR168" s="697"/>
      <c r="AS168" s="697"/>
      <c r="AT168" s="698"/>
      <c r="AU168" s="699"/>
      <c r="AV168" s="700"/>
      <c r="AW168" s="700"/>
      <c r="AX168" s="701"/>
    </row>
    <row r="169" spans="1:50" ht="24.75" customHeight="1" x14ac:dyDescent="0.15">
      <c r="A169" s="1172"/>
      <c r="B169" s="1173"/>
      <c r="C169" s="1173"/>
      <c r="D169" s="1173"/>
      <c r="E169" s="1173"/>
      <c r="F169" s="1174"/>
      <c r="G169" s="704"/>
      <c r="H169" s="705"/>
      <c r="I169" s="705"/>
      <c r="J169" s="705"/>
      <c r="K169" s="706"/>
      <c r="L169" s="696"/>
      <c r="M169" s="697"/>
      <c r="N169" s="697"/>
      <c r="O169" s="697"/>
      <c r="P169" s="697"/>
      <c r="Q169" s="697"/>
      <c r="R169" s="697"/>
      <c r="S169" s="697"/>
      <c r="T169" s="697"/>
      <c r="U169" s="697"/>
      <c r="V169" s="697"/>
      <c r="W169" s="697"/>
      <c r="X169" s="698"/>
      <c r="Y169" s="699"/>
      <c r="Z169" s="700"/>
      <c r="AA169" s="700"/>
      <c r="AB169" s="710"/>
      <c r="AC169" s="704"/>
      <c r="AD169" s="705"/>
      <c r="AE169" s="705"/>
      <c r="AF169" s="705"/>
      <c r="AG169" s="706"/>
      <c r="AH169" s="696"/>
      <c r="AI169" s="697"/>
      <c r="AJ169" s="697"/>
      <c r="AK169" s="697"/>
      <c r="AL169" s="697"/>
      <c r="AM169" s="697"/>
      <c r="AN169" s="697"/>
      <c r="AO169" s="697"/>
      <c r="AP169" s="697"/>
      <c r="AQ169" s="697"/>
      <c r="AR169" s="697"/>
      <c r="AS169" s="697"/>
      <c r="AT169" s="698"/>
      <c r="AU169" s="699"/>
      <c r="AV169" s="700"/>
      <c r="AW169" s="700"/>
      <c r="AX169" s="701"/>
    </row>
    <row r="170" spans="1:50" ht="24.75" customHeight="1" x14ac:dyDescent="0.15">
      <c r="A170" s="1172"/>
      <c r="B170" s="1173"/>
      <c r="C170" s="1173"/>
      <c r="D170" s="1173"/>
      <c r="E170" s="1173"/>
      <c r="F170" s="1174"/>
      <c r="G170" s="704"/>
      <c r="H170" s="705"/>
      <c r="I170" s="705"/>
      <c r="J170" s="705"/>
      <c r="K170" s="706"/>
      <c r="L170" s="696"/>
      <c r="M170" s="697"/>
      <c r="N170" s="697"/>
      <c r="O170" s="697"/>
      <c r="P170" s="697"/>
      <c r="Q170" s="697"/>
      <c r="R170" s="697"/>
      <c r="S170" s="697"/>
      <c r="T170" s="697"/>
      <c r="U170" s="697"/>
      <c r="V170" s="697"/>
      <c r="W170" s="697"/>
      <c r="X170" s="698"/>
      <c r="Y170" s="699"/>
      <c r="Z170" s="700"/>
      <c r="AA170" s="700"/>
      <c r="AB170" s="710"/>
      <c r="AC170" s="704"/>
      <c r="AD170" s="705"/>
      <c r="AE170" s="705"/>
      <c r="AF170" s="705"/>
      <c r="AG170" s="706"/>
      <c r="AH170" s="696"/>
      <c r="AI170" s="697"/>
      <c r="AJ170" s="697"/>
      <c r="AK170" s="697"/>
      <c r="AL170" s="697"/>
      <c r="AM170" s="697"/>
      <c r="AN170" s="697"/>
      <c r="AO170" s="697"/>
      <c r="AP170" s="697"/>
      <c r="AQ170" s="697"/>
      <c r="AR170" s="697"/>
      <c r="AS170" s="697"/>
      <c r="AT170" s="698"/>
      <c r="AU170" s="699"/>
      <c r="AV170" s="700"/>
      <c r="AW170" s="700"/>
      <c r="AX170" s="701"/>
    </row>
    <row r="171" spans="1:50" ht="24.75" customHeight="1" x14ac:dyDescent="0.15">
      <c r="A171" s="1172"/>
      <c r="B171" s="1173"/>
      <c r="C171" s="1173"/>
      <c r="D171" s="1173"/>
      <c r="E171" s="1173"/>
      <c r="F171" s="1174"/>
      <c r="G171" s="704"/>
      <c r="H171" s="705"/>
      <c r="I171" s="705"/>
      <c r="J171" s="705"/>
      <c r="K171" s="706"/>
      <c r="L171" s="696"/>
      <c r="M171" s="697"/>
      <c r="N171" s="697"/>
      <c r="O171" s="697"/>
      <c r="P171" s="697"/>
      <c r="Q171" s="697"/>
      <c r="R171" s="697"/>
      <c r="S171" s="697"/>
      <c r="T171" s="697"/>
      <c r="U171" s="697"/>
      <c r="V171" s="697"/>
      <c r="W171" s="697"/>
      <c r="X171" s="698"/>
      <c r="Y171" s="699"/>
      <c r="Z171" s="700"/>
      <c r="AA171" s="700"/>
      <c r="AB171" s="710"/>
      <c r="AC171" s="704"/>
      <c r="AD171" s="705"/>
      <c r="AE171" s="705"/>
      <c r="AF171" s="705"/>
      <c r="AG171" s="706"/>
      <c r="AH171" s="696"/>
      <c r="AI171" s="697"/>
      <c r="AJ171" s="697"/>
      <c r="AK171" s="697"/>
      <c r="AL171" s="697"/>
      <c r="AM171" s="697"/>
      <c r="AN171" s="697"/>
      <c r="AO171" s="697"/>
      <c r="AP171" s="697"/>
      <c r="AQ171" s="697"/>
      <c r="AR171" s="697"/>
      <c r="AS171" s="697"/>
      <c r="AT171" s="698"/>
      <c r="AU171" s="699"/>
      <c r="AV171" s="700"/>
      <c r="AW171" s="700"/>
      <c r="AX171" s="701"/>
    </row>
    <row r="172" spans="1:50" ht="24.75" customHeight="1" x14ac:dyDescent="0.15">
      <c r="A172" s="1172"/>
      <c r="B172" s="1173"/>
      <c r="C172" s="1173"/>
      <c r="D172" s="1173"/>
      <c r="E172" s="1173"/>
      <c r="F172" s="1174"/>
      <c r="G172" s="704"/>
      <c r="H172" s="705"/>
      <c r="I172" s="705"/>
      <c r="J172" s="705"/>
      <c r="K172" s="706"/>
      <c r="L172" s="696"/>
      <c r="M172" s="697"/>
      <c r="N172" s="697"/>
      <c r="O172" s="697"/>
      <c r="P172" s="697"/>
      <c r="Q172" s="697"/>
      <c r="R172" s="697"/>
      <c r="S172" s="697"/>
      <c r="T172" s="697"/>
      <c r="U172" s="697"/>
      <c r="V172" s="697"/>
      <c r="W172" s="697"/>
      <c r="X172" s="698"/>
      <c r="Y172" s="699"/>
      <c r="Z172" s="700"/>
      <c r="AA172" s="700"/>
      <c r="AB172" s="710"/>
      <c r="AC172" s="704"/>
      <c r="AD172" s="705"/>
      <c r="AE172" s="705"/>
      <c r="AF172" s="705"/>
      <c r="AG172" s="706"/>
      <c r="AH172" s="696"/>
      <c r="AI172" s="697"/>
      <c r="AJ172" s="697"/>
      <c r="AK172" s="697"/>
      <c r="AL172" s="697"/>
      <c r="AM172" s="697"/>
      <c r="AN172" s="697"/>
      <c r="AO172" s="697"/>
      <c r="AP172" s="697"/>
      <c r="AQ172" s="697"/>
      <c r="AR172" s="697"/>
      <c r="AS172" s="697"/>
      <c r="AT172" s="698"/>
      <c r="AU172" s="699"/>
      <c r="AV172" s="700"/>
      <c r="AW172" s="700"/>
      <c r="AX172" s="701"/>
    </row>
    <row r="173" spans="1:50" ht="24.75" customHeight="1" thickBot="1" x14ac:dyDescent="0.2">
      <c r="A173" s="1172"/>
      <c r="B173" s="1173"/>
      <c r="C173" s="1173"/>
      <c r="D173" s="1173"/>
      <c r="E173" s="1173"/>
      <c r="F173" s="1174"/>
      <c r="G173" s="932" t="s">
        <v>20</v>
      </c>
      <c r="H173" s="933"/>
      <c r="I173" s="933"/>
      <c r="J173" s="933"/>
      <c r="K173" s="933"/>
      <c r="L173" s="934"/>
      <c r="M173" s="935"/>
      <c r="N173" s="935"/>
      <c r="O173" s="935"/>
      <c r="P173" s="935"/>
      <c r="Q173" s="935"/>
      <c r="R173" s="935"/>
      <c r="S173" s="935"/>
      <c r="T173" s="935"/>
      <c r="U173" s="935"/>
      <c r="V173" s="935"/>
      <c r="W173" s="935"/>
      <c r="X173" s="936"/>
      <c r="Y173" s="937">
        <f>SUM(Y163:AB172)</f>
        <v>0</v>
      </c>
      <c r="Z173" s="938"/>
      <c r="AA173" s="938"/>
      <c r="AB173" s="939"/>
      <c r="AC173" s="932" t="s">
        <v>20</v>
      </c>
      <c r="AD173" s="933"/>
      <c r="AE173" s="933"/>
      <c r="AF173" s="933"/>
      <c r="AG173" s="933"/>
      <c r="AH173" s="934"/>
      <c r="AI173" s="935"/>
      <c r="AJ173" s="935"/>
      <c r="AK173" s="935"/>
      <c r="AL173" s="935"/>
      <c r="AM173" s="935"/>
      <c r="AN173" s="935"/>
      <c r="AO173" s="935"/>
      <c r="AP173" s="935"/>
      <c r="AQ173" s="935"/>
      <c r="AR173" s="935"/>
      <c r="AS173" s="935"/>
      <c r="AT173" s="936"/>
      <c r="AU173" s="937">
        <f>SUM(AU163:AX172)</f>
        <v>0</v>
      </c>
      <c r="AV173" s="938"/>
      <c r="AW173" s="938"/>
      <c r="AX173" s="940"/>
    </row>
    <row r="174" spans="1:50" ht="30" customHeight="1" x14ac:dyDescent="0.15">
      <c r="A174" s="1172"/>
      <c r="B174" s="1173"/>
      <c r="C174" s="1173"/>
      <c r="D174" s="1173"/>
      <c r="E174" s="1173"/>
      <c r="F174" s="1174"/>
      <c r="G174" s="693" t="s">
        <v>287</v>
      </c>
      <c r="H174" s="694"/>
      <c r="I174" s="694"/>
      <c r="J174" s="694"/>
      <c r="K174" s="694"/>
      <c r="L174" s="694"/>
      <c r="M174" s="694"/>
      <c r="N174" s="694"/>
      <c r="O174" s="694"/>
      <c r="P174" s="694"/>
      <c r="Q174" s="694"/>
      <c r="R174" s="694"/>
      <c r="S174" s="694"/>
      <c r="T174" s="694"/>
      <c r="U174" s="694"/>
      <c r="V174" s="694"/>
      <c r="W174" s="694"/>
      <c r="X174" s="694"/>
      <c r="Y174" s="694"/>
      <c r="Z174" s="694"/>
      <c r="AA174" s="694"/>
      <c r="AB174" s="695"/>
      <c r="AC174" s="693" t="s">
        <v>288</v>
      </c>
      <c r="AD174" s="694"/>
      <c r="AE174" s="694"/>
      <c r="AF174" s="694"/>
      <c r="AG174" s="694"/>
      <c r="AH174" s="694"/>
      <c r="AI174" s="694"/>
      <c r="AJ174" s="694"/>
      <c r="AK174" s="694"/>
      <c r="AL174" s="694"/>
      <c r="AM174" s="694"/>
      <c r="AN174" s="694"/>
      <c r="AO174" s="694"/>
      <c r="AP174" s="694"/>
      <c r="AQ174" s="694"/>
      <c r="AR174" s="694"/>
      <c r="AS174" s="694"/>
      <c r="AT174" s="694"/>
      <c r="AU174" s="694"/>
      <c r="AV174" s="694"/>
      <c r="AW174" s="694"/>
      <c r="AX174" s="897"/>
    </row>
    <row r="175" spans="1:50" ht="25.5" customHeight="1" x14ac:dyDescent="0.15">
      <c r="A175" s="1172"/>
      <c r="B175" s="1173"/>
      <c r="C175" s="1173"/>
      <c r="D175" s="1173"/>
      <c r="E175" s="1173"/>
      <c r="F175" s="1174"/>
      <c r="G175" s="921" t="s">
        <v>17</v>
      </c>
      <c r="H175" s="770"/>
      <c r="I175" s="770"/>
      <c r="J175" s="770"/>
      <c r="K175" s="770"/>
      <c r="L175" s="769" t="s">
        <v>18</v>
      </c>
      <c r="M175" s="770"/>
      <c r="N175" s="770"/>
      <c r="O175" s="770"/>
      <c r="P175" s="770"/>
      <c r="Q175" s="770"/>
      <c r="R175" s="770"/>
      <c r="S175" s="770"/>
      <c r="T175" s="770"/>
      <c r="U175" s="770"/>
      <c r="V175" s="770"/>
      <c r="W175" s="770"/>
      <c r="X175" s="771"/>
      <c r="Y175" s="752" t="s">
        <v>19</v>
      </c>
      <c r="Z175" s="753"/>
      <c r="AA175" s="753"/>
      <c r="AB175" s="902"/>
      <c r="AC175" s="921" t="s">
        <v>17</v>
      </c>
      <c r="AD175" s="770"/>
      <c r="AE175" s="770"/>
      <c r="AF175" s="770"/>
      <c r="AG175" s="770"/>
      <c r="AH175" s="769" t="s">
        <v>18</v>
      </c>
      <c r="AI175" s="770"/>
      <c r="AJ175" s="770"/>
      <c r="AK175" s="770"/>
      <c r="AL175" s="770"/>
      <c r="AM175" s="770"/>
      <c r="AN175" s="770"/>
      <c r="AO175" s="770"/>
      <c r="AP175" s="770"/>
      <c r="AQ175" s="770"/>
      <c r="AR175" s="770"/>
      <c r="AS175" s="770"/>
      <c r="AT175" s="771"/>
      <c r="AU175" s="752" t="s">
        <v>19</v>
      </c>
      <c r="AV175" s="753"/>
      <c r="AW175" s="753"/>
      <c r="AX175" s="754"/>
    </row>
    <row r="176" spans="1:50" ht="24.75" customHeight="1" x14ac:dyDescent="0.15">
      <c r="A176" s="1172"/>
      <c r="B176" s="1173"/>
      <c r="C176" s="1173"/>
      <c r="D176" s="1173"/>
      <c r="E176" s="1173"/>
      <c r="F176" s="1174"/>
      <c r="G176" s="946"/>
      <c r="H176" s="773"/>
      <c r="I176" s="773"/>
      <c r="J176" s="773"/>
      <c r="K176" s="774"/>
      <c r="L176" s="763"/>
      <c r="M176" s="764"/>
      <c r="N176" s="764"/>
      <c r="O176" s="764"/>
      <c r="P176" s="764"/>
      <c r="Q176" s="764"/>
      <c r="R176" s="764"/>
      <c r="S176" s="764"/>
      <c r="T176" s="764"/>
      <c r="U176" s="764"/>
      <c r="V176" s="764"/>
      <c r="W176" s="764"/>
      <c r="X176" s="765"/>
      <c r="Y176" s="482"/>
      <c r="Z176" s="483"/>
      <c r="AA176" s="483"/>
      <c r="AB176" s="941"/>
      <c r="AC176" s="946"/>
      <c r="AD176" s="773"/>
      <c r="AE176" s="773"/>
      <c r="AF176" s="773"/>
      <c r="AG176" s="774"/>
      <c r="AH176" s="763"/>
      <c r="AI176" s="764"/>
      <c r="AJ176" s="764"/>
      <c r="AK176" s="764"/>
      <c r="AL176" s="764"/>
      <c r="AM176" s="764"/>
      <c r="AN176" s="764"/>
      <c r="AO176" s="764"/>
      <c r="AP176" s="764"/>
      <c r="AQ176" s="764"/>
      <c r="AR176" s="764"/>
      <c r="AS176" s="764"/>
      <c r="AT176" s="765"/>
      <c r="AU176" s="482"/>
      <c r="AV176" s="483"/>
      <c r="AW176" s="483"/>
      <c r="AX176" s="484"/>
    </row>
    <row r="177" spans="1:50" ht="24.75" customHeight="1" x14ac:dyDescent="0.15">
      <c r="A177" s="1172"/>
      <c r="B177" s="1173"/>
      <c r="C177" s="1173"/>
      <c r="D177" s="1173"/>
      <c r="E177" s="1173"/>
      <c r="F177" s="1174"/>
      <c r="G177" s="704"/>
      <c r="H177" s="705"/>
      <c r="I177" s="705"/>
      <c r="J177" s="705"/>
      <c r="K177" s="706"/>
      <c r="L177" s="696"/>
      <c r="M177" s="697"/>
      <c r="N177" s="697"/>
      <c r="O177" s="697"/>
      <c r="P177" s="697"/>
      <c r="Q177" s="697"/>
      <c r="R177" s="697"/>
      <c r="S177" s="697"/>
      <c r="T177" s="697"/>
      <c r="U177" s="697"/>
      <c r="V177" s="697"/>
      <c r="W177" s="697"/>
      <c r="X177" s="698"/>
      <c r="Y177" s="699"/>
      <c r="Z177" s="700"/>
      <c r="AA177" s="700"/>
      <c r="AB177" s="710"/>
      <c r="AC177" s="704"/>
      <c r="AD177" s="705"/>
      <c r="AE177" s="705"/>
      <c r="AF177" s="705"/>
      <c r="AG177" s="706"/>
      <c r="AH177" s="696"/>
      <c r="AI177" s="697"/>
      <c r="AJ177" s="697"/>
      <c r="AK177" s="697"/>
      <c r="AL177" s="697"/>
      <c r="AM177" s="697"/>
      <c r="AN177" s="697"/>
      <c r="AO177" s="697"/>
      <c r="AP177" s="697"/>
      <c r="AQ177" s="697"/>
      <c r="AR177" s="697"/>
      <c r="AS177" s="697"/>
      <c r="AT177" s="698"/>
      <c r="AU177" s="699"/>
      <c r="AV177" s="700"/>
      <c r="AW177" s="700"/>
      <c r="AX177" s="701"/>
    </row>
    <row r="178" spans="1:50" ht="24.75" customHeight="1" x14ac:dyDescent="0.15">
      <c r="A178" s="1172"/>
      <c r="B178" s="1173"/>
      <c r="C178" s="1173"/>
      <c r="D178" s="1173"/>
      <c r="E178" s="1173"/>
      <c r="F178" s="1174"/>
      <c r="G178" s="704"/>
      <c r="H178" s="705"/>
      <c r="I178" s="705"/>
      <c r="J178" s="705"/>
      <c r="K178" s="706"/>
      <c r="L178" s="696"/>
      <c r="M178" s="697"/>
      <c r="N178" s="697"/>
      <c r="O178" s="697"/>
      <c r="P178" s="697"/>
      <c r="Q178" s="697"/>
      <c r="R178" s="697"/>
      <c r="S178" s="697"/>
      <c r="T178" s="697"/>
      <c r="U178" s="697"/>
      <c r="V178" s="697"/>
      <c r="W178" s="697"/>
      <c r="X178" s="698"/>
      <c r="Y178" s="699"/>
      <c r="Z178" s="700"/>
      <c r="AA178" s="700"/>
      <c r="AB178" s="710"/>
      <c r="AC178" s="704"/>
      <c r="AD178" s="705"/>
      <c r="AE178" s="705"/>
      <c r="AF178" s="705"/>
      <c r="AG178" s="706"/>
      <c r="AH178" s="696"/>
      <c r="AI178" s="697"/>
      <c r="AJ178" s="697"/>
      <c r="AK178" s="697"/>
      <c r="AL178" s="697"/>
      <c r="AM178" s="697"/>
      <c r="AN178" s="697"/>
      <c r="AO178" s="697"/>
      <c r="AP178" s="697"/>
      <c r="AQ178" s="697"/>
      <c r="AR178" s="697"/>
      <c r="AS178" s="697"/>
      <c r="AT178" s="698"/>
      <c r="AU178" s="699"/>
      <c r="AV178" s="700"/>
      <c r="AW178" s="700"/>
      <c r="AX178" s="701"/>
    </row>
    <row r="179" spans="1:50" ht="24.75" customHeight="1" x14ac:dyDescent="0.15">
      <c r="A179" s="1172"/>
      <c r="B179" s="1173"/>
      <c r="C179" s="1173"/>
      <c r="D179" s="1173"/>
      <c r="E179" s="1173"/>
      <c r="F179" s="1174"/>
      <c r="G179" s="704"/>
      <c r="H179" s="705"/>
      <c r="I179" s="705"/>
      <c r="J179" s="705"/>
      <c r="K179" s="706"/>
      <c r="L179" s="696"/>
      <c r="M179" s="697"/>
      <c r="N179" s="697"/>
      <c r="O179" s="697"/>
      <c r="P179" s="697"/>
      <c r="Q179" s="697"/>
      <c r="R179" s="697"/>
      <c r="S179" s="697"/>
      <c r="T179" s="697"/>
      <c r="U179" s="697"/>
      <c r="V179" s="697"/>
      <c r="W179" s="697"/>
      <c r="X179" s="698"/>
      <c r="Y179" s="699"/>
      <c r="Z179" s="700"/>
      <c r="AA179" s="700"/>
      <c r="AB179" s="710"/>
      <c r="AC179" s="704"/>
      <c r="AD179" s="705"/>
      <c r="AE179" s="705"/>
      <c r="AF179" s="705"/>
      <c r="AG179" s="706"/>
      <c r="AH179" s="696"/>
      <c r="AI179" s="697"/>
      <c r="AJ179" s="697"/>
      <c r="AK179" s="697"/>
      <c r="AL179" s="697"/>
      <c r="AM179" s="697"/>
      <c r="AN179" s="697"/>
      <c r="AO179" s="697"/>
      <c r="AP179" s="697"/>
      <c r="AQ179" s="697"/>
      <c r="AR179" s="697"/>
      <c r="AS179" s="697"/>
      <c r="AT179" s="698"/>
      <c r="AU179" s="699"/>
      <c r="AV179" s="700"/>
      <c r="AW179" s="700"/>
      <c r="AX179" s="701"/>
    </row>
    <row r="180" spans="1:50" ht="24.75" customHeight="1" x14ac:dyDescent="0.15">
      <c r="A180" s="1172"/>
      <c r="B180" s="1173"/>
      <c r="C180" s="1173"/>
      <c r="D180" s="1173"/>
      <c r="E180" s="1173"/>
      <c r="F180" s="1174"/>
      <c r="G180" s="704"/>
      <c r="H180" s="705"/>
      <c r="I180" s="705"/>
      <c r="J180" s="705"/>
      <c r="K180" s="706"/>
      <c r="L180" s="696"/>
      <c r="M180" s="697"/>
      <c r="N180" s="697"/>
      <c r="O180" s="697"/>
      <c r="P180" s="697"/>
      <c r="Q180" s="697"/>
      <c r="R180" s="697"/>
      <c r="S180" s="697"/>
      <c r="T180" s="697"/>
      <c r="U180" s="697"/>
      <c r="V180" s="697"/>
      <c r="W180" s="697"/>
      <c r="X180" s="698"/>
      <c r="Y180" s="699"/>
      <c r="Z180" s="700"/>
      <c r="AA180" s="700"/>
      <c r="AB180" s="710"/>
      <c r="AC180" s="704"/>
      <c r="AD180" s="705"/>
      <c r="AE180" s="705"/>
      <c r="AF180" s="705"/>
      <c r="AG180" s="706"/>
      <c r="AH180" s="696"/>
      <c r="AI180" s="697"/>
      <c r="AJ180" s="697"/>
      <c r="AK180" s="697"/>
      <c r="AL180" s="697"/>
      <c r="AM180" s="697"/>
      <c r="AN180" s="697"/>
      <c r="AO180" s="697"/>
      <c r="AP180" s="697"/>
      <c r="AQ180" s="697"/>
      <c r="AR180" s="697"/>
      <c r="AS180" s="697"/>
      <c r="AT180" s="698"/>
      <c r="AU180" s="699"/>
      <c r="AV180" s="700"/>
      <c r="AW180" s="700"/>
      <c r="AX180" s="701"/>
    </row>
    <row r="181" spans="1:50" ht="24.75" customHeight="1" x14ac:dyDescent="0.15">
      <c r="A181" s="1172"/>
      <c r="B181" s="1173"/>
      <c r="C181" s="1173"/>
      <c r="D181" s="1173"/>
      <c r="E181" s="1173"/>
      <c r="F181" s="1174"/>
      <c r="G181" s="704"/>
      <c r="H181" s="705"/>
      <c r="I181" s="705"/>
      <c r="J181" s="705"/>
      <c r="K181" s="706"/>
      <c r="L181" s="696"/>
      <c r="M181" s="697"/>
      <c r="N181" s="697"/>
      <c r="O181" s="697"/>
      <c r="P181" s="697"/>
      <c r="Q181" s="697"/>
      <c r="R181" s="697"/>
      <c r="S181" s="697"/>
      <c r="T181" s="697"/>
      <c r="U181" s="697"/>
      <c r="V181" s="697"/>
      <c r="W181" s="697"/>
      <c r="X181" s="698"/>
      <c r="Y181" s="699"/>
      <c r="Z181" s="700"/>
      <c r="AA181" s="700"/>
      <c r="AB181" s="710"/>
      <c r="AC181" s="704"/>
      <c r="AD181" s="705"/>
      <c r="AE181" s="705"/>
      <c r="AF181" s="705"/>
      <c r="AG181" s="706"/>
      <c r="AH181" s="696"/>
      <c r="AI181" s="697"/>
      <c r="AJ181" s="697"/>
      <c r="AK181" s="697"/>
      <c r="AL181" s="697"/>
      <c r="AM181" s="697"/>
      <c r="AN181" s="697"/>
      <c r="AO181" s="697"/>
      <c r="AP181" s="697"/>
      <c r="AQ181" s="697"/>
      <c r="AR181" s="697"/>
      <c r="AS181" s="697"/>
      <c r="AT181" s="698"/>
      <c r="AU181" s="699"/>
      <c r="AV181" s="700"/>
      <c r="AW181" s="700"/>
      <c r="AX181" s="701"/>
    </row>
    <row r="182" spans="1:50" ht="24.75" customHeight="1" x14ac:dyDescent="0.15">
      <c r="A182" s="1172"/>
      <c r="B182" s="1173"/>
      <c r="C182" s="1173"/>
      <c r="D182" s="1173"/>
      <c r="E182" s="1173"/>
      <c r="F182" s="1174"/>
      <c r="G182" s="704"/>
      <c r="H182" s="705"/>
      <c r="I182" s="705"/>
      <c r="J182" s="705"/>
      <c r="K182" s="706"/>
      <c r="L182" s="696"/>
      <c r="M182" s="697"/>
      <c r="N182" s="697"/>
      <c r="O182" s="697"/>
      <c r="P182" s="697"/>
      <c r="Q182" s="697"/>
      <c r="R182" s="697"/>
      <c r="S182" s="697"/>
      <c r="T182" s="697"/>
      <c r="U182" s="697"/>
      <c r="V182" s="697"/>
      <c r="W182" s="697"/>
      <c r="X182" s="698"/>
      <c r="Y182" s="699"/>
      <c r="Z182" s="700"/>
      <c r="AA182" s="700"/>
      <c r="AB182" s="710"/>
      <c r="AC182" s="704"/>
      <c r="AD182" s="705"/>
      <c r="AE182" s="705"/>
      <c r="AF182" s="705"/>
      <c r="AG182" s="706"/>
      <c r="AH182" s="696"/>
      <c r="AI182" s="697"/>
      <c r="AJ182" s="697"/>
      <c r="AK182" s="697"/>
      <c r="AL182" s="697"/>
      <c r="AM182" s="697"/>
      <c r="AN182" s="697"/>
      <c r="AO182" s="697"/>
      <c r="AP182" s="697"/>
      <c r="AQ182" s="697"/>
      <c r="AR182" s="697"/>
      <c r="AS182" s="697"/>
      <c r="AT182" s="698"/>
      <c r="AU182" s="699"/>
      <c r="AV182" s="700"/>
      <c r="AW182" s="700"/>
      <c r="AX182" s="701"/>
    </row>
    <row r="183" spans="1:50" ht="24.75" customHeight="1" x14ac:dyDescent="0.15">
      <c r="A183" s="1172"/>
      <c r="B183" s="1173"/>
      <c r="C183" s="1173"/>
      <c r="D183" s="1173"/>
      <c r="E183" s="1173"/>
      <c r="F183" s="1174"/>
      <c r="G183" s="704"/>
      <c r="H183" s="705"/>
      <c r="I183" s="705"/>
      <c r="J183" s="705"/>
      <c r="K183" s="706"/>
      <c r="L183" s="696"/>
      <c r="M183" s="697"/>
      <c r="N183" s="697"/>
      <c r="O183" s="697"/>
      <c r="P183" s="697"/>
      <c r="Q183" s="697"/>
      <c r="R183" s="697"/>
      <c r="S183" s="697"/>
      <c r="T183" s="697"/>
      <c r="U183" s="697"/>
      <c r="V183" s="697"/>
      <c r="W183" s="697"/>
      <c r="X183" s="698"/>
      <c r="Y183" s="699"/>
      <c r="Z183" s="700"/>
      <c r="AA183" s="700"/>
      <c r="AB183" s="710"/>
      <c r="AC183" s="704"/>
      <c r="AD183" s="705"/>
      <c r="AE183" s="705"/>
      <c r="AF183" s="705"/>
      <c r="AG183" s="706"/>
      <c r="AH183" s="696"/>
      <c r="AI183" s="697"/>
      <c r="AJ183" s="697"/>
      <c r="AK183" s="697"/>
      <c r="AL183" s="697"/>
      <c r="AM183" s="697"/>
      <c r="AN183" s="697"/>
      <c r="AO183" s="697"/>
      <c r="AP183" s="697"/>
      <c r="AQ183" s="697"/>
      <c r="AR183" s="697"/>
      <c r="AS183" s="697"/>
      <c r="AT183" s="698"/>
      <c r="AU183" s="699"/>
      <c r="AV183" s="700"/>
      <c r="AW183" s="700"/>
      <c r="AX183" s="701"/>
    </row>
    <row r="184" spans="1:50" ht="24.75" customHeight="1" x14ac:dyDescent="0.15">
      <c r="A184" s="1172"/>
      <c r="B184" s="1173"/>
      <c r="C184" s="1173"/>
      <c r="D184" s="1173"/>
      <c r="E184" s="1173"/>
      <c r="F184" s="1174"/>
      <c r="G184" s="704"/>
      <c r="H184" s="705"/>
      <c r="I184" s="705"/>
      <c r="J184" s="705"/>
      <c r="K184" s="706"/>
      <c r="L184" s="696"/>
      <c r="M184" s="697"/>
      <c r="N184" s="697"/>
      <c r="O184" s="697"/>
      <c r="P184" s="697"/>
      <c r="Q184" s="697"/>
      <c r="R184" s="697"/>
      <c r="S184" s="697"/>
      <c r="T184" s="697"/>
      <c r="U184" s="697"/>
      <c r="V184" s="697"/>
      <c r="W184" s="697"/>
      <c r="X184" s="698"/>
      <c r="Y184" s="699"/>
      <c r="Z184" s="700"/>
      <c r="AA184" s="700"/>
      <c r="AB184" s="710"/>
      <c r="AC184" s="704"/>
      <c r="AD184" s="705"/>
      <c r="AE184" s="705"/>
      <c r="AF184" s="705"/>
      <c r="AG184" s="706"/>
      <c r="AH184" s="696"/>
      <c r="AI184" s="697"/>
      <c r="AJ184" s="697"/>
      <c r="AK184" s="697"/>
      <c r="AL184" s="697"/>
      <c r="AM184" s="697"/>
      <c r="AN184" s="697"/>
      <c r="AO184" s="697"/>
      <c r="AP184" s="697"/>
      <c r="AQ184" s="697"/>
      <c r="AR184" s="697"/>
      <c r="AS184" s="697"/>
      <c r="AT184" s="698"/>
      <c r="AU184" s="699"/>
      <c r="AV184" s="700"/>
      <c r="AW184" s="700"/>
      <c r="AX184" s="701"/>
    </row>
    <row r="185" spans="1:50" ht="24.75" customHeight="1" x14ac:dyDescent="0.15">
      <c r="A185" s="1172"/>
      <c r="B185" s="1173"/>
      <c r="C185" s="1173"/>
      <c r="D185" s="1173"/>
      <c r="E185" s="1173"/>
      <c r="F185" s="1174"/>
      <c r="G185" s="704"/>
      <c r="H185" s="705"/>
      <c r="I185" s="705"/>
      <c r="J185" s="705"/>
      <c r="K185" s="706"/>
      <c r="L185" s="696"/>
      <c r="M185" s="697"/>
      <c r="N185" s="697"/>
      <c r="O185" s="697"/>
      <c r="P185" s="697"/>
      <c r="Q185" s="697"/>
      <c r="R185" s="697"/>
      <c r="S185" s="697"/>
      <c r="T185" s="697"/>
      <c r="U185" s="697"/>
      <c r="V185" s="697"/>
      <c r="W185" s="697"/>
      <c r="X185" s="698"/>
      <c r="Y185" s="699"/>
      <c r="Z185" s="700"/>
      <c r="AA185" s="700"/>
      <c r="AB185" s="710"/>
      <c r="AC185" s="704"/>
      <c r="AD185" s="705"/>
      <c r="AE185" s="705"/>
      <c r="AF185" s="705"/>
      <c r="AG185" s="706"/>
      <c r="AH185" s="696"/>
      <c r="AI185" s="697"/>
      <c r="AJ185" s="697"/>
      <c r="AK185" s="697"/>
      <c r="AL185" s="697"/>
      <c r="AM185" s="697"/>
      <c r="AN185" s="697"/>
      <c r="AO185" s="697"/>
      <c r="AP185" s="697"/>
      <c r="AQ185" s="697"/>
      <c r="AR185" s="697"/>
      <c r="AS185" s="697"/>
      <c r="AT185" s="698"/>
      <c r="AU185" s="699"/>
      <c r="AV185" s="700"/>
      <c r="AW185" s="700"/>
      <c r="AX185" s="701"/>
    </row>
    <row r="186" spans="1:50" ht="24.75" customHeight="1" thickBot="1" x14ac:dyDescent="0.2">
      <c r="A186" s="1172"/>
      <c r="B186" s="1173"/>
      <c r="C186" s="1173"/>
      <c r="D186" s="1173"/>
      <c r="E186" s="1173"/>
      <c r="F186" s="1174"/>
      <c r="G186" s="932" t="s">
        <v>20</v>
      </c>
      <c r="H186" s="933"/>
      <c r="I186" s="933"/>
      <c r="J186" s="933"/>
      <c r="K186" s="933"/>
      <c r="L186" s="934"/>
      <c r="M186" s="935"/>
      <c r="N186" s="935"/>
      <c r="O186" s="935"/>
      <c r="P186" s="935"/>
      <c r="Q186" s="935"/>
      <c r="R186" s="935"/>
      <c r="S186" s="935"/>
      <c r="T186" s="935"/>
      <c r="U186" s="935"/>
      <c r="V186" s="935"/>
      <c r="W186" s="935"/>
      <c r="X186" s="936"/>
      <c r="Y186" s="937">
        <f>SUM(Y176:AB185)</f>
        <v>0</v>
      </c>
      <c r="Z186" s="938"/>
      <c r="AA186" s="938"/>
      <c r="AB186" s="939"/>
      <c r="AC186" s="932" t="s">
        <v>20</v>
      </c>
      <c r="AD186" s="933"/>
      <c r="AE186" s="933"/>
      <c r="AF186" s="933"/>
      <c r="AG186" s="933"/>
      <c r="AH186" s="934"/>
      <c r="AI186" s="935"/>
      <c r="AJ186" s="935"/>
      <c r="AK186" s="935"/>
      <c r="AL186" s="935"/>
      <c r="AM186" s="935"/>
      <c r="AN186" s="935"/>
      <c r="AO186" s="935"/>
      <c r="AP186" s="935"/>
      <c r="AQ186" s="935"/>
      <c r="AR186" s="935"/>
      <c r="AS186" s="935"/>
      <c r="AT186" s="936"/>
      <c r="AU186" s="937">
        <f>SUM(AU176:AX185)</f>
        <v>0</v>
      </c>
      <c r="AV186" s="938"/>
      <c r="AW186" s="938"/>
      <c r="AX186" s="940"/>
    </row>
    <row r="187" spans="1:50" ht="30" customHeight="1" x14ac:dyDescent="0.15">
      <c r="A187" s="1172"/>
      <c r="B187" s="1173"/>
      <c r="C187" s="1173"/>
      <c r="D187" s="1173"/>
      <c r="E187" s="1173"/>
      <c r="F187" s="1174"/>
      <c r="G187" s="693" t="s">
        <v>290</v>
      </c>
      <c r="H187" s="694"/>
      <c r="I187" s="694"/>
      <c r="J187" s="694"/>
      <c r="K187" s="694"/>
      <c r="L187" s="694"/>
      <c r="M187" s="694"/>
      <c r="N187" s="694"/>
      <c r="O187" s="694"/>
      <c r="P187" s="694"/>
      <c r="Q187" s="694"/>
      <c r="R187" s="694"/>
      <c r="S187" s="694"/>
      <c r="T187" s="694"/>
      <c r="U187" s="694"/>
      <c r="V187" s="694"/>
      <c r="W187" s="694"/>
      <c r="X187" s="694"/>
      <c r="Y187" s="694"/>
      <c r="Z187" s="694"/>
      <c r="AA187" s="694"/>
      <c r="AB187" s="695"/>
      <c r="AC187" s="693" t="s">
        <v>289</v>
      </c>
      <c r="AD187" s="694"/>
      <c r="AE187" s="694"/>
      <c r="AF187" s="694"/>
      <c r="AG187" s="694"/>
      <c r="AH187" s="694"/>
      <c r="AI187" s="694"/>
      <c r="AJ187" s="694"/>
      <c r="AK187" s="694"/>
      <c r="AL187" s="694"/>
      <c r="AM187" s="694"/>
      <c r="AN187" s="694"/>
      <c r="AO187" s="694"/>
      <c r="AP187" s="694"/>
      <c r="AQ187" s="694"/>
      <c r="AR187" s="694"/>
      <c r="AS187" s="694"/>
      <c r="AT187" s="694"/>
      <c r="AU187" s="694"/>
      <c r="AV187" s="694"/>
      <c r="AW187" s="694"/>
      <c r="AX187" s="897"/>
    </row>
    <row r="188" spans="1:50" ht="24.75" customHeight="1" x14ac:dyDescent="0.15">
      <c r="A188" s="1172"/>
      <c r="B188" s="1173"/>
      <c r="C188" s="1173"/>
      <c r="D188" s="1173"/>
      <c r="E188" s="1173"/>
      <c r="F188" s="1174"/>
      <c r="G188" s="921" t="s">
        <v>17</v>
      </c>
      <c r="H188" s="770"/>
      <c r="I188" s="770"/>
      <c r="J188" s="770"/>
      <c r="K188" s="770"/>
      <c r="L188" s="769" t="s">
        <v>18</v>
      </c>
      <c r="M188" s="770"/>
      <c r="N188" s="770"/>
      <c r="O188" s="770"/>
      <c r="P188" s="770"/>
      <c r="Q188" s="770"/>
      <c r="R188" s="770"/>
      <c r="S188" s="770"/>
      <c r="T188" s="770"/>
      <c r="U188" s="770"/>
      <c r="V188" s="770"/>
      <c r="W188" s="770"/>
      <c r="X188" s="771"/>
      <c r="Y188" s="752" t="s">
        <v>19</v>
      </c>
      <c r="Z188" s="753"/>
      <c r="AA188" s="753"/>
      <c r="AB188" s="902"/>
      <c r="AC188" s="921" t="s">
        <v>17</v>
      </c>
      <c r="AD188" s="770"/>
      <c r="AE188" s="770"/>
      <c r="AF188" s="770"/>
      <c r="AG188" s="770"/>
      <c r="AH188" s="769" t="s">
        <v>18</v>
      </c>
      <c r="AI188" s="770"/>
      <c r="AJ188" s="770"/>
      <c r="AK188" s="770"/>
      <c r="AL188" s="770"/>
      <c r="AM188" s="770"/>
      <c r="AN188" s="770"/>
      <c r="AO188" s="770"/>
      <c r="AP188" s="770"/>
      <c r="AQ188" s="770"/>
      <c r="AR188" s="770"/>
      <c r="AS188" s="770"/>
      <c r="AT188" s="771"/>
      <c r="AU188" s="752" t="s">
        <v>19</v>
      </c>
      <c r="AV188" s="753"/>
      <c r="AW188" s="753"/>
      <c r="AX188" s="754"/>
    </row>
    <row r="189" spans="1:50" ht="24.75" customHeight="1" x14ac:dyDescent="0.15">
      <c r="A189" s="1172"/>
      <c r="B189" s="1173"/>
      <c r="C189" s="1173"/>
      <c r="D189" s="1173"/>
      <c r="E189" s="1173"/>
      <c r="F189" s="1174"/>
      <c r="G189" s="946"/>
      <c r="H189" s="773"/>
      <c r="I189" s="773"/>
      <c r="J189" s="773"/>
      <c r="K189" s="774"/>
      <c r="L189" s="763"/>
      <c r="M189" s="764"/>
      <c r="N189" s="764"/>
      <c r="O189" s="764"/>
      <c r="P189" s="764"/>
      <c r="Q189" s="764"/>
      <c r="R189" s="764"/>
      <c r="S189" s="764"/>
      <c r="T189" s="764"/>
      <c r="U189" s="764"/>
      <c r="V189" s="764"/>
      <c r="W189" s="764"/>
      <c r="X189" s="765"/>
      <c r="Y189" s="482"/>
      <c r="Z189" s="483"/>
      <c r="AA189" s="483"/>
      <c r="AB189" s="941"/>
      <c r="AC189" s="946"/>
      <c r="AD189" s="773"/>
      <c r="AE189" s="773"/>
      <c r="AF189" s="773"/>
      <c r="AG189" s="774"/>
      <c r="AH189" s="763"/>
      <c r="AI189" s="764"/>
      <c r="AJ189" s="764"/>
      <c r="AK189" s="764"/>
      <c r="AL189" s="764"/>
      <c r="AM189" s="764"/>
      <c r="AN189" s="764"/>
      <c r="AO189" s="764"/>
      <c r="AP189" s="764"/>
      <c r="AQ189" s="764"/>
      <c r="AR189" s="764"/>
      <c r="AS189" s="764"/>
      <c r="AT189" s="765"/>
      <c r="AU189" s="482"/>
      <c r="AV189" s="483"/>
      <c r="AW189" s="483"/>
      <c r="AX189" s="484"/>
    </row>
    <row r="190" spans="1:50" ht="24.75" customHeight="1" x14ac:dyDescent="0.15">
      <c r="A190" s="1172"/>
      <c r="B190" s="1173"/>
      <c r="C190" s="1173"/>
      <c r="D190" s="1173"/>
      <c r="E190" s="1173"/>
      <c r="F190" s="1174"/>
      <c r="G190" s="704"/>
      <c r="H190" s="705"/>
      <c r="I190" s="705"/>
      <c r="J190" s="705"/>
      <c r="K190" s="706"/>
      <c r="L190" s="696"/>
      <c r="M190" s="697"/>
      <c r="N190" s="697"/>
      <c r="O190" s="697"/>
      <c r="P190" s="697"/>
      <c r="Q190" s="697"/>
      <c r="R190" s="697"/>
      <c r="S190" s="697"/>
      <c r="T190" s="697"/>
      <c r="U190" s="697"/>
      <c r="V190" s="697"/>
      <c r="W190" s="697"/>
      <c r="X190" s="698"/>
      <c r="Y190" s="699"/>
      <c r="Z190" s="700"/>
      <c r="AA190" s="700"/>
      <c r="AB190" s="710"/>
      <c r="AC190" s="704"/>
      <c r="AD190" s="705"/>
      <c r="AE190" s="705"/>
      <c r="AF190" s="705"/>
      <c r="AG190" s="706"/>
      <c r="AH190" s="696"/>
      <c r="AI190" s="697"/>
      <c r="AJ190" s="697"/>
      <c r="AK190" s="697"/>
      <c r="AL190" s="697"/>
      <c r="AM190" s="697"/>
      <c r="AN190" s="697"/>
      <c r="AO190" s="697"/>
      <c r="AP190" s="697"/>
      <c r="AQ190" s="697"/>
      <c r="AR190" s="697"/>
      <c r="AS190" s="697"/>
      <c r="AT190" s="698"/>
      <c r="AU190" s="699"/>
      <c r="AV190" s="700"/>
      <c r="AW190" s="700"/>
      <c r="AX190" s="701"/>
    </row>
    <row r="191" spans="1:50" ht="24.75" customHeight="1" x14ac:dyDescent="0.15">
      <c r="A191" s="1172"/>
      <c r="B191" s="1173"/>
      <c r="C191" s="1173"/>
      <c r="D191" s="1173"/>
      <c r="E191" s="1173"/>
      <c r="F191" s="1174"/>
      <c r="G191" s="704"/>
      <c r="H191" s="705"/>
      <c r="I191" s="705"/>
      <c r="J191" s="705"/>
      <c r="K191" s="706"/>
      <c r="L191" s="696"/>
      <c r="M191" s="697"/>
      <c r="N191" s="697"/>
      <c r="O191" s="697"/>
      <c r="P191" s="697"/>
      <c r="Q191" s="697"/>
      <c r="R191" s="697"/>
      <c r="S191" s="697"/>
      <c r="T191" s="697"/>
      <c r="U191" s="697"/>
      <c r="V191" s="697"/>
      <c r="W191" s="697"/>
      <c r="X191" s="698"/>
      <c r="Y191" s="699"/>
      <c r="Z191" s="700"/>
      <c r="AA191" s="700"/>
      <c r="AB191" s="710"/>
      <c r="AC191" s="704"/>
      <c r="AD191" s="705"/>
      <c r="AE191" s="705"/>
      <c r="AF191" s="705"/>
      <c r="AG191" s="706"/>
      <c r="AH191" s="696"/>
      <c r="AI191" s="697"/>
      <c r="AJ191" s="697"/>
      <c r="AK191" s="697"/>
      <c r="AL191" s="697"/>
      <c r="AM191" s="697"/>
      <c r="AN191" s="697"/>
      <c r="AO191" s="697"/>
      <c r="AP191" s="697"/>
      <c r="AQ191" s="697"/>
      <c r="AR191" s="697"/>
      <c r="AS191" s="697"/>
      <c r="AT191" s="698"/>
      <c r="AU191" s="699"/>
      <c r="AV191" s="700"/>
      <c r="AW191" s="700"/>
      <c r="AX191" s="701"/>
    </row>
    <row r="192" spans="1:50" ht="24.75" customHeight="1" x14ac:dyDescent="0.15">
      <c r="A192" s="1172"/>
      <c r="B192" s="1173"/>
      <c r="C192" s="1173"/>
      <c r="D192" s="1173"/>
      <c r="E192" s="1173"/>
      <c r="F192" s="1174"/>
      <c r="G192" s="704"/>
      <c r="H192" s="705"/>
      <c r="I192" s="705"/>
      <c r="J192" s="705"/>
      <c r="K192" s="706"/>
      <c r="L192" s="696"/>
      <c r="M192" s="697"/>
      <c r="N192" s="697"/>
      <c r="O192" s="697"/>
      <c r="P192" s="697"/>
      <c r="Q192" s="697"/>
      <c r="R192" s="697"/>
      <c r="S192" s="697"/>
      <c r="T192" s="697"/>
      <c r="U192" s="697"/>
      <c r="V192" s="697"/>
      <c r="W192" s="697"/>
      <c r="X192" s="698"/>
      <c r="Y192" s="699"/>
      <c r="Z192" s="700"/>
      <c r="AA192" s="700"/>
      <c r="AB192" s="710"/>
      <c r="AC192" s="704"/>
      <c r="AD192" s="705"/>
      <c r="AE192" s="705"/>
      <c r="AF192" s="705"/>
      <c r="AG192" s="706"/>
      <c r="AH192" s="696"/>
      <c r="AI192" s="697"/>
      <c r="AJ192" s="697"/>
      <c r="AK192" s="697"/>
      <c r="AL192" s="697"/>
      <c r="AM192" s="697"/>
      <c r="AN192" s="697"/>
      <c r="AO192" s="697"/>
      <c r="AP192" s="697"/>
      <c r="AQ192" s="697"/>
      <c r="AR192" s="697"/>
      <c r="AS192" s="697"/>
      <c r="AT192" s="698"/>
      <c r="AU192" s="699"/>
      <c r="AV192" s="700"/>
      <c r="AW192" s="700"/>
      <c r="AX192" s="701"/>
    </row>
    <row r="193" spans="1:50" ht="24.75" customHeight="1" x14ac:dyDescent="0.15">
      <c r="A193" s="1172"/>
      <c r="B193" s="1173"/>
      <c r="C193" s="1173"/>
      <c r="D193" s="1173"/>
      <c r="E193" s="1173"/>
      <c r="F193" s="1174"/>
      <c r="G193" s="704"/>
      <c r="H193" s="705"/>
      <c r="I193" s="705"/>
      <c r="J193" s="705"/>
      <c r="K193" s="706"/>
      <c r="L193" s="696"/>
      <c r="M193" s="697"/>
      <c r="N193" s="697"/>
      <c r="O193" s="697"/>
      <c r="P193" s="697"/>
      <c r="Q193" s="697"/>
      <c r="R193" s="697"/>
      <c r="S193" s="697"/>
      <c r="T193" s="697"/>
      <c r="U193" s="697"/>
      <c r="V193" s="697"/>
      <c r="W193" s="697"/>
      <c r="X193" s="698"/>
      <c r="Y193" s="699"/>
      <c r="Z193" s="700"/>
      <c r="AA193" s="700"/>
      <c r="AB193" s="710"/>
      <c r="AC193" s="704"/>
      <c r="AD193" s="705"/>
      <c r="AE193" s="705"/>
      <c r="AF193" s="705"/>
      <c r="AG193" s="706"/>
      <c r="AH193" s="696"/>
      <c r="AI193" s="697"/>
      <c r="AJ193" s="697"/>
      <c r="AK193" s="697"/>
      <c r="AL193" s="697"/>
      <c r="AM193" s="697"/>
      <c r="AN193" s="697"/>
      <c r="AO193" s="697"/>
      <c r="AP193" s="697"/>
      <c r="AQ193" s="697"/>
      <c r="AR193" s="697"/>
      <c r="AS193" s="697"/>
      <c r="AT193" s="698"/>
      <c r="AU193" s="699"/>
      <c r="AV193" s="700"/>
      <c r="AW193" s="700"/>
      <c r="AX193" s="701"/>
    </row>
    <row r="194" spans="1:50" ht="24.75" customHeight="1" x14ac:dyDescent="0.15">
      <c r="A194" s="1172"/>
      <c r="B194" s="1173"/>
      <c r="C194" s="1173"/>
      <c r="D194" s="1173"/>
      <c r="E194" s="1173"/>
      <c r="F194" s="1174"/>
      <c r="G194" s="704"/>
      <c r="H194" s="705"/>
      <c r="I194" s="705"/>
      <c r="J194" s="705"/>
      <c r="K194" s="706"/>
      <c r="L194" s="696"/>
      <c r="M194" s="697"/>
      <c r="N194" s="697"/>
      <c r="O194" s="697"/>
      <c r="P194" s="697"/>
      <c r="Q194" s="697"/>
      <c r="R194" s="697"/>
      <c r="S194" s="697"/>
      <c r="T194" s="697"/>
      <c r="U194" s="697"/>
      <c r="V194" s="697"/>
      <c r="W194" s="697"/>
      <c r="X194" s="698"/>
      <c r="Y194" s="699"/>
      <c r="Z194" s="700"/>
      <c r="AA194" s="700"/>
      <c r="AB194" s="710"/>
      <c r="AC194" s="704"/>
      <c r="AD194" s="705"/>
      <c r="AE194" s="705"/>
      <c r="AF194" s="705"/>
      <c r="AG194" s="706"/>
      <c r="AH194" s="696"/>
      <c r="AI194" s="697"/>
      <c r="AJ194" s="697"/>
      <c r="AK194" s="697"/>
      <c r="AL194" s="697"/>
      <c r="AM194" s="697"/>
      <c r="AN194" s="697"/>
      <c r="AO194" s="697"/>
      <c r="AP194" s="697"/>
      <c r="AQ194" s="697"/>
      <c r="AR194" s="697"/>
      <c r="AS194" s="697"/>
      <c r="AT194" s="698"/>
      <c r="AU194" s="699"/>
      <c r="AV194" s="700"/>
      <c r="AW194" s="700"/>
      <c r="AX194" s="701"/>
    </row>
    <row r="195" spans="1:50" ht="24.75" customHeight="1" x14ac:dyDescent="0.15">
      <c r="A195" s="1172"/>
      <c r="B195" s="1173"/>
      <c r="C195" s="1173"/>
      <c r="D195" s="1173"/>
      <c r="E195" s="1173"/>
      <c r="F195" s="1174"/>
      <c r="G195" s="704"/>
      <c r="H195" s="705"/>
      <c r="I195" s="705"/>
      <c r="J195" s="705"/>
      <c r="K195" s="706"/>
      <c r="L195" s="696"/>
      <c r="M195" s="697"/>
      <c r="N195" s="697"/>
      <c r="O195" s="697"/>
      <c r="P195" s="697"/>
      <c r="Q195" s="697"/>
      <c r="R195" s="697"/>
      <c r="S195" s="697"/>
      <c r="T195" s="697"/>
      <c r="U195" s="697"/>
      <c r="V195" s="697"/>
      <c r="W195" s="697"/>
      <c r="X195" s="698"/>
      <c r="Y195" s="699"/>
      <c r="Z195" s="700"/>
      <c r="AA195" s="700"/>
      <c r="AB195" s="710"/>
      <c r="AC195" s="704"/>
      <c r="AD195" s="705"/>
      <c r="AE195" s="705"/>
      <c r="AF195" s="705"/>
      <c r="AG195" s="706"/>
      <c r="AH195" s="696"/>
      <c r="AI195" s="697"/>
      <c r="AJ195" s="697"/>
      <c r="AK195" s="697"/>
      <c r="AL195" s="697"/>
      <c r="AM195" s="697"/>
      <c r="AN195" s="697"/>
      <c r="AO195" s="697"/>
      <c r="AP195" s="697"/>
      <c r="AQ195" s="697"/>
      <c r="AR195" s="697"/>
      <c r="AS195" s="697"/>
      <c r="AT195" s="698"/>
      <c r="AU195" s="699"/>
      <c r="AV195" s="700"/>
      <c r="AW195" s="700"/>
      <c r="AX195" s="701"/>
    </row>
    <row r="196" spans="1:50" ht="24.75" customHeight="1" x14ac:dyDescent="0.15">
      <c r="A196" s="1172"/>
      <c r="B196" s="1173"/>
      <c r="C196" s="1173"/>
      <c r="D196" s="1173"/>
      <c r="E196" s="1173"/>
      <c r="F196" s="1174"/>
      <c r="G196" s="704"/>
      <c r="H196" s="705"/>
      <c r="I196" s="705"/>
      <c r="J196" s="705"/>
      <c r="K196" s="706"/>
      <c r="L196" s="696"/>
      <c r="M196" s="697"/>
      <c r="N196" s="697"/>
      <c r="O196" s="697"/>
      <c r="P196" s="697"/>
      <c r="Q196" s="697"/>
      <c r="R196" s="697"/>
      <c r="S196" s="697"/>
      <c r="T196" s="697"/>
      <c r="U196" s="697"/>
      <c r="V196" s="697"/>
      <c r="W196" s="697"/>
      <c r="X196" s="698"/>
      <c r="Y196" s="699"/>
      <c r="Z196" s="700"/>
      <c r="AA196" s="700"/>
      <c r="AB196" s="710"/>
      <c r="AC196" s="704"/>
      <c r="AD196" s="705"/>
      <c r="AE196" s="705"/>
      <c r="AF196" s="705"/>
      <c r="AG196" s="706"/>
      <c r="AH196" s="696"/>
      <c r="AI196" s="697"/>
      <c r="AJ196" s="697"/>
      <c r="AK196" s="697"/>
      <c r="AL196" s="697"/>
      <c r="AM196" s="697"/>
      <c r="AN196" s="697"/>
      <c r="AO196" s="697"/>
      <c r="AP196" s="697"/>
      <c r="AQ196" s="697"/>
      <c r="AR196" s="697"/>
      <c r="AS196" s="697"/>
      <c r="AT196" s="698"/>
      <c r="AU196" s="699"/>
      <c r="AV196" s="700"/>
      <c r="AW196" s="700"/>
      <c r="AX196" s="701"/>
    </row>
    <row r="197" spans="1:50" ht="24.75" customHeight="1" x14ac:dyDescent="0.15">
      <c r="A197" s="1172"/>
      <c r="B197" s="1173"/>
      <c r="C197" s="1173"/>
      <c r="D197" s="1173"/>
      <c r="E197" s="1173"/>
      <c r="F197" s="1174"/>
      <c r="G197" s="704"/>
      <c r="H197" s="705"/>
      <c r="I197" s="705"/>
      <c r="J197" s="705"/>
      <c r="K197" s="706"/>
      <c r="L197" s="696"/>
      <c r="M197" s="697"/>
      <c r="N197" s="697"/>
      <c r="O197" s="697"/>
      <c r="P197" s="697"/>
      <c r="Q197" s="697"/>
      <c r="R197" s="697"/>
      <c r="S197" s="697"/>
      <c r="T197" s="697"/>
      <c r="U197" s="697"/>
      <c r="V197" s="697"/>
      <c r="W197" s="697"/>
      <c r="X197" s="698"/>
      <c r="Y197" s="699"/>
      <c r="Z197" s="700"/>
      <c r="AA197" s="700"/>
      <c r="AB197" s="710"/>
      <c r="AC197" s="704"/>
      <c r="AD197" s="705"/>
      <c r="AE197" s="705"/>
      <c r="AF197" s="705"/>
      <c r="AG197" s="706"/>
      <c r="AH197" s="696"/>
      <c r="AI197" s="697"/>
      <c r="AJ197" s="697"/>
      <c r="AK197" s="697"/>
      <c r="AL197" s="697"/>
      <c r="AM197" s="697"/>
      <c r="AN197" s="697"/>
      <c r="AO197" s="697"/>
      <c r="AP197" s="697"/>
      <c r="AQ197" s="697"/>
      <c r="AR197" s="697"/>
      <c r="AS197" s="697"/>
      <c r="AT197" s="698"/>
      <c r="AU197" s="699"/>
      <c r="AV197" s="700"/>
      <c r="AW197" s="700"/>
      <c r="AX197" s="701"/>
    </row>
    <row r="198" spans="1:50" ht="24.75" customHeight="1" x14ac:dyDescent="0.15">
      <c r="A198" s="1172"/>
      <c r="B198" s="1173"/>
      <c r="C198" s="1173"/>
      <c r="D198" s="1173"/>
      <c r="E198" s="1173"/>
      <c r="F198" s="1174"/>
      <c r="G198" s="704"/>
      <c r="H198" s="705"/>
      <c r="I198" s="705"/>
      <c r="J198" s="705"/>
      <c r="K198" s="706"/>
      <c r="L198" s="696"/>
      <c r="M198" s="697"/>
      <c r="N198" s="697"/>
      <c r="O198" s="697"/>
      <c r="P198" s="697"/>
      <c r="Q198" s="697"/>
      <c r="R198" s="697"/>
      <c r="S198" s="697"/>
      <c r="T198" s="697"/>
      <c r="U198" s="697"/>
      <c r="V198" s="697"/>
      <c r="W198" s="697"/>
      <c r="X198" s="698"/>
      <c r="Y198" s="699"/>
      <c r="Z198" s="700"/>
      <c r="AA198" s="700"/>
      <c r="AB198" s="710"/>
      <c r="AC198" s="704"/>
      <c r="AD198" s="705"/>
      <c r="AE198" s="705"/>
      <c r="AF198" s="705"/>
      <c r="AG198" s="706"/>
      <c r="AH198" s="696"/>
      <c r="AI198" s="697"/>
      <c r="AJ198" s="697"/>
      <c r="AK198" s="697"/>
      <c r="AL198" s="697"/>
      <c r="AM198" s="697"/>
      <c r="AN198" s="697"/>
      <c r="AO198" s="697"/>
      <c r="AP198" s="697"/>
      <c r="AQ198" s="697"/>
      <c r="AR198" s="697"/>
      <c r="AS198" s="697"/>
      <c r="AT198" s="698"/>
      <c r="AU198" s="699"/>
      <c r="AV198" s="700"/>
      <c r="AW198" s="700"/>
      <c r="AX198" s="701"/>
    </row>
    <row r="199" spans="1:50" ht="24.75" customHeight="1" thickBot="1" x14ac:dyDescent="0.2">
      <c r="A199" s="1172"/>
      <c r="B199" s="1173"/>
      <c r="C199" s="1173"/>
      <c r="D199" s="1173"/>
      <c r="E199" s="1173"/>
      <c r="F199" s="1174"/>
      <c r="G199" s="932" t="s">
        <v>20</v>
      </c>
      <c r="H199" s="933"/>
      <c r="I199" s="933"/>
      <c r="J199" s="933"/>
      <c r="K199" s="933"/>
      <c r="L199" s="934"/>
      <c r="M199" s="935"/>
      <c r="N199" s="935"/>
      <c r="O199" s="935"/>
      <c r="P199" s="935"/>
      <c r="Q199" s="935"/>
      <c r="R199" s="935"/>
      <c r="S199" s="935"/>
      <c r="T199" s="935"/>
      <c r="U199" s="935"/>
      <c r="V199" s="935"/>
      <c r="W199" s="935"/>
      <c r="X199" s="936"/>
      <c r="Y199" s="937">
        <f>SUM(Y189:AB198)</f>
        <v>0</v>
      </c>
      <c r="Z199" s="938"/>
      <c r="AA199" s="938"/>
      <c r="AB199" s="939"/>
      <c r="AC199" s="932" t="s">
        <v>20</v>
      </c>
      <c r="AD199" s="933"/>
      <c r="AE199" s="933"/>
      <c r="AF199" s="933"/>
      <c r="AG199" s="933"/>
      <c r="AH199" s="934"/>
      <c r="AI199" s="935"/>
      <c r="AJ199" s="935"/>
      <c r="AK199" s="935"/>
      <c r="AL199" s="935"/>
      <c r="AM199" s="935"/>
      <c r="AN199" s="935"/>
      <c r="AO199" s="935"/>
      <c r="AP199" s="935"/>
      <c r="AQ199" s="935"/>
      <c r="AR199" s="935"/>
      <c r="AS199" s="935"/>
      <c r="AT199" s="936"/>
      <c r="AU199" s="937">
        <f>SUM(AU189:AX198)</f>
        <v>0</v>
      </c>
      <c r="AV199" s="938"/>
      <c r="AW199" s="938"/>
      <c r="AX199" s="940"/>
    </row>
    <row r="200" spans="1:50" ht="30" customHeight="1" x14ac:dyDescent="0.15">
      <c r="A200" s="1172"/>
      <c r="B200" s="1173"/>
      <c r="C200" s="1173"/>
      <c r="D200" s="1173"/>
      <c r="E200" s="1173"/>
      <c r="F200" s="1174"/>
      <c r="G200" s="693" t="s">
        <v>291</v>
      </c>
      <c r="H200" s="694"/>
      <c r="I200" s="694"/>
      <c r="J200" s="694"/>
      <c r="K200" s="694"/>
      <c r="L200" s="694"/>
      <c r="M200" s="694"/>
      <c r="N200" s="694"/>
      <c r="O200" s="694"/>
      <c r="P200" s="694"/>
      <c r="Q200" s="694"/>
      <c r="R200" s="694"/>
      <c r="S200" s="694"/>
      <c r="T200" s="694"/>
      <c r="U200" s="694"/>
      <c r="V200" s="694"/>
      <c r="W200" s="694"/>
      <c r="X200" s="694"/>
      <c r="Y200" s="694"/>
      <c r="Z200" s="694"/>
      <c r="AA200" s="694"/>
      <c r="AB200" s="695"/>
      <c r="AC200" s="693" t="s">
        <v>190</v>
      </c>
      <c r="AD200" s="694"/>
      <c r="AE200" s="694"/>
      <c r="AF200" s="694"/>
      <c r="AG200" s="694"/>
      <c r="AH200" s="694"/>
      <c r="AI200" s="694"/>
      <c r="AJ200" s="694"/>
      <c r="AK200" s="694"/>
      <c r="AL200" s="694"/>
      <c r="AM200" s="694"/>
      <c r="AN200" s="694"/>
      <c r="AO200" s="694"/>
      <c r="AP200" s="694"/>
      <c r="AQ200" s="694"/>
      <c r="AR200" s="694"/>
      <c r="AS200" s="694"/>
      <c r="AT200" s="694"/>
      <c r="AU200" s="694"/>
      <c r="AV200" s="694"/>
      <c r="AW200" s="694"/>
      <c r="AX200" s="897"/>
    </row>
    <row r="201" spans="1:50" ht="24.75" customHeight="1" x14ac:dyDescent="0.15">
      <c r="A201" s="1172"/>
      <c r="B201" s="1173"/>
      <c r="C201" s="1173"/>
      <c r="D201" s="1173"/>
      <c r="E201" s="1173"/>
      <c r="F201" s="1174"/>
      <c r="G201" s="921" t="s">
        <v>17</v>
      </c>
      <c r="H201" s="770"/>
      <c r="I201" s="770"/>
      <c r="J201" s="770"/>
      <c r="K201" s="770"/>
      <c r="L201" s="769" t="s">
        <v>18</v>
      </c>
      <c r="M201" s="770"/>
      <c r="N201" s="770"/>
      <c r="O201" s="770"/>
      <c r="P201" s="770"/>
      <c r="Q201" s="770"/>
      <c r="R201" s="770"/>
      <c r="S201" s="770"/>
      <c r="T201" s="770"/>
      <c r="U201" s="770"/>
      <c r="V201" s="770"/>
      <c r="W201" s="770"/>
      <c r="X201" s="771"/>
      <c r="Y201" s="752" t="s">
        <v>19</v>
      </c>
      <c r="Z201" s="753"/>
      <c r="AA201" s="753"/>
      <c r="AB201" s="902"/>
      <c r="AC201" s="921" t="s">
        <v>17</v>
      </c>
      <c r="AD201" s="770"/>
      <c r="AE201" s="770"/>
      <c r="AF201" s="770"/>
      <c r="AG201" s="770"/>
      <c r="AH201" s="769" t="s">
        <v>18</v>
      </c>
      <c r="AI201" s="770"/>
      <c r="AJ201" s="770"/>
      <c r="AK201" s="770"/>
      <c r="AL201" s="770"/>
      <c r="AM201" s="770"/>
      <c r="AN201" s="770"/>
      <c r="AO201" s="770"/>
      <c r="AP201" s="770"/>
      <c r="AQ201" s="770"/>
      <c r="AR201" s="770"/>
      <c r="AS201" s="770"/>
      <c r="AT201" s="771"/>
      <c r="AU201" s="752" t="s">
        <v>19</v>
      </c>
      <c r="AV201" s="753"/>
      <c r="AW201" s="753"/>
      <c r="AX201" s="754"/>
    </row>
    <row r="202" spans="1:50" ht="24.75" customHeight="1" x14ac:dyDescent="0.15">
      <c r="A202" s="1172"/>
      <c r="B202" s="1173"/>
      <c r="C202" s="1173"/>
      <c r="D202" s="1173"/>
      <c r="E202" s="1173"/>
      <c r="F202" s="1174"/>
      <c r="G202" s="946"/>
      <c r="H202" s="773"/>
      <c r="I202" s="773"/>
      <c r="J202" s="773"/>
      <c r="K202" s="774"/>
      <c r="L202" s="763"/>
      <c r="M202" s="764"/>
      <c r="N202" s="764"/>
      <c r="O202" s="764"/>
      <c r="P202" s="764"/>
      <c r="Q202" s="764"/>
      <c r="R202" s="764"/>
      <c r="S202" s="764"/>
      <c r="T202" s="764"/>
      <c r="U202" s="764"/>
      <c r="V202" s="764"/>
      <c r="W202" s="764"/>
      <c r="X202" s="765"/>
      <c r="Y202" s="482"/>
      <c r="Z202" s="483"/>
      <c r="AA202" s="483"/>
      <c r="AB202" s="941"/>
      <c r="AC202" s="946"/>
      <c r="AD202" s="773"/>
      <c r="AE202" s="773"/>
      <c r="AF202" s="773"/>
      <c r="AG202" s="774"/>
      <c r="AH202" s="763"/>
      <c r="AI202" s="764"/>
      <c r="AJ202" s="764"/>
      <c r="AK202" s="764"/>
      <c r="AL202" s="764"/>
      <c r="AM202" s="764"/>
      <c r="AN202" s="764"/>
      <c r="AO202" s="764"/>
      <c r="AP202" s="764"/>
      <c r="AQ202" s="764"/>
      <c r="AR202" s="764"/>
      <c r="AS202" s="764"/>
      <c r="AT202" s="765"/>
      <c r="AU202" s="482"/>
      <c r="AV202" s="483"/>
      <c r="AW202" s="483"/>
      <c r="AX202" s="484"/>
    </row>
    <row r="203" spans="1:50" ht="24.75" customHeight="1" x14ac:dyDescent="0.15">
      <c r="A203" s="1172"/>
      <c r="B203" s="1173"/>
      <c r="C203" s="1173"/>
      <c r="D203" s="1173"/>
      <c r="E203" s="1173"/>
      <c r="F203" s="1174"/>
      <c r="G203" s="704"/>
      <c r="H203" s="705"/>
      <c r="I203" s="705"/>
      <c r="J203" s="705"/>
      <c r="K203" s="706"/>
      <c r="L203" s="696"/>
      <c r="M203" s="697"/>
      <c r="N203" s="697"/>
      <c r="O203" s="697"/>
      <c r="P203" s="697"/>
      <c r="Q203" s="697"/>
      <c r="R203" s="697"/>
      <c r="S203" s="697"/>
      <c r="T203" s="697"/>
      <c r="U203" s="697"/>
      <c r="V203" s="697"/>
      <c r="W203" s="697"/>
      <c r="X203" s="698"/>
      <c r="Y203" s="699"/>
      <c r="Z203" s="700"/>
      <c r="AA203" s="700"/>
      <c r="AB203" s="710"/>
      <c r="AC203" s="704"/>
      <c r="AD203" s="705"/>
      <c r="AE203" s="705"/>
      <c r="AF203" s="705"/>
      <c r="AG203" s="706"/>
      <c r="AH203" s="696"/>
      <c r="AI203" s="697"/>
      <c r="AJ203" s="697"/>
      <c r="AK203" s="697"/>
      <c r="AL203" s="697"/>
      <c r="AM203" s="697"/>
      <c r="AN203" s="697"/>
      <c r="AO203" s="697"/>
      <c r="AP203" s="697"/>
      <c r="AQ203" s="697"/>
      <c r="AR203" s="697"/>
      <c r="AS203" s="697"/>
      <c r="AT203" s="698"/>
      <c r="AU203" s="699"/>
      <c r="AV203" s="700"/>
      <c r="AW203" s="700"/>
      <c r="AX203" s="701"/>
    </row>
    <row r="204" spans="1:50" ht="24.75" customHeight="1" x14ac:dyDescent="0.15">
      <c r="A204" s="1172"/>
      <c r="B204" s="1173"/>
      <c r="C204" s="1173"/>
      <c r="D204" s="1173"/>
      <c r="E204" s="1173"/>
      <c r="F204" s="1174"/>
      <c r="G204" s="704"/>
      <c r="H204" s="705"/>
      <c r="I204" s="705"/>
      <c r="J204" s="705"/>
      <c r="K204" s="706"/>
      <c r="L204" s="696"/>
      <c r="M204" s="697"/>
      <c r="N204" s="697"/>
      <c r="O204" s="697"/>
      <c r="P204" s="697"/>
      <c r="Q204" s="697"/>
      <c r="R204" s="697"/>
      <c r="S204" s="697"/>
      <c r="T204" s="697"/>
      <c r="U204" s="697"/>
      <c r="V204" s="697"/>
      <c r="W204" s="697"/>
      <c r="X204" s="698"/>
      <c r="Y204" s="699"/>
      <c r="Z204" s="700"/>
      <c r="AA204" s="700"/>
      <c r="AB204" s="710"/>
      <c r="AC204" s="704"/>
      <c r="AD204" s="705"/>
      <c r="AE204" s="705"/>
      <c r="AF204" s="705"/>
      <c r="AG204" s="706"/>
      <c r="AH204" s="696"/>
      <c r="AI204" s="697"/>
      <c r="AJ204" s="697"/>
      <c r="AK204" s="697"/>
      <c r="AL204" s="697"/>
      <c r="AM204" s="697"/>
      <c r="AN204" s="697"/>
      <c r="AO204" s="697"/>
      <c r="AP204" s="697"/>
      <c r="AQ204" s="697"/>
      <c r="AR204" s="697"/>
      <c r="AS204" s="697"/>
      <c r="AT204" s="698"/>
      <c r="AU204" s="699"/>
      <c r="AV204" s="700"/>
      <c r="AW204" s="700"/>
      <c r="AX204" s="701"/>
    </row>
    <row r="205" spans="1:50" ht="24.75" customHeight="1" x14ac:dyDescent="0.15">
      <c r="A205" s="1172"/>
      <c r="B205" s="1173"/>
      <c r="C205" s="1173"/>
      <c r="D205" s="1173"/>
      <c r="E205" s="1173"/>
      <c r="F205" s="1174"/>
      <c r="G205" s="704"/>
      <c r="H205" s="705"/>
      <c r="I205" s="705"/>
      <c r="J205" s="705"/>
      <c r="K205" s="706"/>
      <c r="L205" s="696"/>
      <c r="M205" s="697"/>
      <c r="N205" s="697"/>
      <c r="O205" s="697"/>
      <c r="P205" s="697"/>
      <c r="Q205" s="697"/>
      <c r="R205" s="697"/>
      <c r="S205" s="697"/>
      <c r="T205" s="697"/>
      <c r="U205" s="697"/>
      <c r="V205" s="697"/>
      <c r="W205" s="697"/>
      <c r="X205" s="698"/>
      <c r="Y205" s="699"/>
      <c r="Z205" s="700"/>
      <c r="AA205" s="700"/>
      <c r="AB205" s="710"/>
      <c r="AC205" s="704"/>
      <c r="AD205" s="705"/>
      <c r="AE205" s="705"/>
      <c r="AF205" s="705"/>
      <c r="AG205" s="706"/>
      <c r="AH205" s="696"/>
      <c r="AI205" s="697"/>
      <c r="AJ205" s="697"/>
      <c r="AK205" s="697"/>
      <c r="AL205" s="697"/>
      <c r="AM205" s="697"/>
      <c r="AN205" s="697"/>
      <c r="AO205" s="697"/>
      <c r="AP205" s="697"/>
      <c r="AQ205" s="697"/>
      <c r="AR205" s="697"/>
      <c r="AS205" s="697"/>
      <c r="AT205" s="698"/>
      <c r="AU205" s="699"/>
      <c r="AV205" s="700"/>
      <c r="AW205" s="700"/>
      <c r="AX205" s="701"/>
    </row>
    <row r="206" spans="1:50" ht="24.75" customHeight="1" x14ac:dyDescent="0.15">
      <c r="A206" s="1172"/>
      <c r="B206" s="1173"/>
      <c r="C206" s="1173"/>
      <c r="D206" s="1173"/>
      <c r="E206" s="1173"/>
      <c r="F206" s="1174"/>
      <c r="G206" s="704"/>
      <c r="H206" s="705"/>
      <c r="I206" s="705"/>
      <c r="J206" s="705"/>
      <c r="K206" s="706"/>
      <c r="L206" s="696"/>
      <c r="M206" s="697"/>
      <c r="N206" s="697"/>
      <c r="O206" s="697"/>
      <c r="P206" s="697"/>
      <c r="Q206" s="697"/>
      <c r="R206" s="697"/>
      <c r="S206" s="697"/>
      <c r="T206" s="697"/>
      <c r="U206" s="697"/>
      <c r="V206" s="697"/>
      <c r="W206" s="697"/>
      <c r="X206" s="698"/>
      <c r="Y206" s="699"/>
      <c r="Z206" s="700"/>
      <c r="AA206" s="700"/>
      <c r="AB206" s="710"/>
      <c r="AC206" s="704"/>
      <c r="AD206" s="705"/>
      <c r="AE206" s="705"/>
      <c r="AF206" s="705"/>
      <c r="AG206" s="706"/>
      <c r="AH206" s="696"/>
      <c r="AI206" s="697"/>
      <c r="AJ206" s="697"/>
      <c r="AK206" s="697"/>
      <c r="AL206" s="697"/>
      <c r="AM206" s="697"/>
      <c r="AN206" s="697"/>
      <c r="AO206" s="697"/>
      <c r="AP206" s="697"/>
      <c r="AQ206" s="697"/>
      <c r="AR206" s="697"/>
      <c r="AS206" s="697"/>
      <c r="AT206" s="698"/>
      <c r="AU206" s="699"/>
      <c r="AV206" s="700"/>
      <c r="AW206" s="700"/>
      <c r="AX206" s="701"/>
    </row>
    <row r="207" spans="1:50" ht="24.75" customHeight="1" x14ac:dyDescent="0.15">
      <c r="A207" s="1172"/>
      <c r="B207" s="1173"/>
      <c r="C207" s="1173"/>
      <c r="D207" s="1173"/>
      <c r="E207" s="1173"/>
      <c r="F207" s="1174"/>
      <c r="G207" s="704"/>
      <c r="H207" s="705"/>
      <c r="I207" s="705"/>
      <c r="J207" s="705"/>
      <c r="K207" s="706"/>
      <c r="L207" s="696"/>
      <c r="M207" s="697"/>
      <c r="N207" s="697"/>
      <c r="O207" s="697"/>
      <c r="P207" s="697"/>
      <c r="Q207" s="697"/>
      <c r="R207" s="697"/>
      <c r="S207" s="697"/>
      <c r="T207" s="697"/>
      <c r="U207" s="697"/>
      <c r="V207" s="697"/>
      <c r="W207" s="697"/>
      <c r="X207" s="698"/>
      <c r="Y207" s="699"/>
      <c r="Z207" s="700"/>
      <c r="AA207" s="700"/>
      <c r="AB207" s="710"/>
      <c r="AC207" s="704"/>
      <c r="AD207" s="705"/>
      <c r="AE207" s="705"/>
      <c r="AF207" s="705"/>
      <c r="AG207" s="706"/>
      <c r="AH207" s="696"/>
      <c r="AI207" s="697"/>
      <c r="AJ207" s="697"/>
      <c r="AK207" s="697"/>
      <c r="AL207" s="697"/>
      <c r="AM207" s="697"/>
      <c r="AN207" s="697"/>
      <c r="AO207" s="697"/>
      <c r="AP207" s="697"/>
      <c r="AQ207" s="697"/>
      <c r="AR207" s="697"/>
      <c r="AS207" s="697"/>
      <c r="AT207" s="698"/>
      <c r="AU207" s="699"/>
      <c r="AV207" s="700"/>
      <c r="AW207" s="700"/>
      <c r="AX207" s="701"/>
    </row>
    <row r="208" spans="1:50" ht="24.75" customHeight="1" x14ac:dyDescent="0.15">
      <c r="A208" s="1172"/>
      <c r="B208" s="1173"/>
      <c r="C208" s="1173"/>
      <c r="D208" s="1173"/>
      <c r="E208" s="1173"/>
      <c r="F208" s="1174"/>
      <c r="G208" s="704"/>
      <c r="H208" s="705"/>
      <c r="I208" s="705"/>
      <c r="J208" s="705"/>
      <c r="K208" s="706"/>
      <c r="L208" s="696"/>
      <c r="M208" s="697"/>
      <c r="N208" s="697"/>
      <c r="O208" s="697"/>
      <c r="P208" s="697"/>
      <c r="Q208" s="697"/>
      <c r="R208" s="697"/>
      <c r="S208" s="697"/>
      <c r="T208" s="697"/>
      <c r="U208" s="697"/>
      <c r="V208" s="697"/>
      <c r="W208" s="697"/>
      <c r="X208" s="698"/>
      <c r="Y208" s="699"/>
      <c r="Z208" s="700"/>
      <c r="AA208" s="700"/>
      <c r="AB208" s="710"/>
      <c r="AC208" s="704"/>
      <c r="AD208" s="705"/>
      <c r="AE208" s="705"/>
      <c r="AF208" s="705"/>
      <c r="AG208" s="706"/>
      <c r="AH208" s="696"/>
      <c r="AI208" s="697"/>
      <c r="AJ208" s="697"/>
      <c r="AK208" s="697"/>
      <c r="AL208" s="697"/>
      <c r="AM208" s="697"/>
      <c r="AN208" s="697"/>
      <c r="AO208" s="697"/>
      <c r="AP208" s="697"/>
      <c r="AQ208" s="697"/>
      <c r="AR208" s="697"/>
      <c r="AS208" s="697"/>
      <c r="AT208" s="698"/>
      <c r="AU208" s="699"/>
      <c r="AV208" s="700"/>
      <c r="AW208" s="700"/>
      <c r="AX208" s="701"/>
    </row>
    <row r="209" spans="1:50" ht="24.75" customHeight="1" x14ac:dyDescent="0.15">
      <c r="A209" s="1172"/>
      <c r="B209" s="1173"/>
      <c r="C209" s="1173"/>
      <c r="D209" s="1173"/>
      <c r="E209" s="1173"/>
      <c r="F209" s="1174"/>
      <c r="G209" s="704"/>
      <c r="H209" s="705"/>
      <c r="I209" s="705"/>
      <c r="J209" s="705"/>
      <c r="K209" s="706"/>
      <c r="L209" s="696"/>
      <c r="M209" s="697"/>
      <c r="N209" s="697"/>
      <c r="O209" s="697"/>
      <c r="P209" s="697"/>
      <c r="Q209" s="697"/>
      <c r="R209" s="697"/>
      <c r="S209" s="697"/>
      <c r="T209" s="697"/>
      <c r="U209" s="697"/>
      <c r="V209" s="697"/>
      <c r="W209" s="697"/>
      <c r="X209" s="698"/>
      <c r="Y209" s="699"/>
      <c r="Z209" s="700"/>
      <c r="AA209" s="700"/>
      <c r="AB209" s="710"/>
      <c r="AC209" s="704"/>
      <c r="AD209" s="705"/>
      <c r="AE209" s="705"/>
      <c r="AF209" s="705"/>
      <c r="AG209" s="706"/>
      <c r="AH209" s="696"/>
      <c r="AI209" s="697"/>
      <c r="AJ209" s="697"/>
      <c r="AK209" s="697"/>
      <c r="AL209" s="697"/>
      <c r="AM209" s="697"/>
      <c r="AN209" s="697"/>
      <c r="AO209" s="697"/>
      <c r="AP209" s="697"/>
      <c r="AQ209" s="697"/>
      <c r="AR209" s="697"/>
      <c r="AS209" s="697"/>
      <c r="AT209" s="698"/>
      <c r="AU209" s="699"/>
      <c r="AV209" s="700"/>
      <c r="AW209" s="700"/>
      <c r="AX209" s="701"/>
    </row>
    <row r="210" spans="1:50" ht="24.75" customHeight="1" x14ac:dyDescent="0.15">
      <c r="A210" s="1172"/>
      <c r="B210" s="1173"/>
      <c r="C210" s="1173"/>
      <c r="D210" s="1173"/>
      <c r="E210" s="1173"/>
      <c r="F210" s="1174"/>
      <c r="G210" s="704"/>
      <c r="H210" s="705"/>
      <c r="I210" s="705"/>
      <c r="J210" s="705"/>
      <c r="K210" s="706"/>
      <c r="L210" s="696"/>
      <c r="M210" s="697"/>
      <c r="N210" s="697"/>
      <c r="O210" s="697"/>
      <c r="P210" s="697"/>
      <c r="Q210" s="697"/>
      <c r="R210" s="697"/>
      <c r="S210" s="697"/>
      <c r="T210" s="697"/>
      <c r="U210" s="697"/>
      <c r="V210" s="697"/>
      <c r="W210" s="697"/>
      <c r="X210" s="698"/>
      <c r="Y210" s="699"/>
      <c r="Z210" s="700"/>
      <c r="AA210" s="700"/>
      <c r="AB210" s="710"/>
      <c r="AC210" s="704"/>
      <c r="AD210" s="705"/>
      <c r="AE210" s="705"/>
      <c r="AF210" s="705"/>
      <c r="AG210" s="706"/>
      <c r="AH210" s="696"/>
      <c r="AI210" s="697"/>
      <c r="AJ210" s="697"/>
      <c r="AK210" s="697"/>
      <c r="AL210" s="697"/>
      <c r="AM210" s="697"/>
      <c r="AN210" s="697"/>
      <c r="AO210" s="697"/>
      <c r="AP210" s="697"/>
      <c r="AQ210" s="697"/>
      <c r="AR210" s="697"/>
      <c r="AS210" s="697"/>
      <c r="AT210" s="698"/>
      <c r="AU210" s="699"/>
      <c r="AV210" s="700"/>
      <c r="AW210" s="700"/>
      <c r="AX210" s="701"/>
    </row>
    <row r="211" spans="1:50" ht="24.75" customHeight="1" x14ac:dyDescent="0.15">
      <c r="A211" s="1172"/>
      <c r="B211" s="1173"/>
      <c r="C211" s="1173"/>
      <c r="D211" s="1173"/>
      <c r="E211" s="1173"/>
      <c r="F211" s="1174"/>
      <c r="G211" s="704"/>
      <c r="H211" s="705"/>
      <c r="I211" s="705"/>
      <c r="J211" s="705"/>
      <c r="K211" s="706"/>
      <c r="L211" s="696"/>
      <c r="M211" s="697"/>
      <c r="N211" s="697"/>
      <c r="O211" s="697"/>
      <c r="P211" s="697"/>
      <c r="Q211" s="697"/>
      <c r="R211" s="697"/>
      <c r="S211" s="697"/>
      <c r="T211" s="697"/>
      <c r="U211" s="697"/>
      <c r="V211" s="697"/>
      <c r="W211" s="697"/>
      <c r="X211" s="698"/>
      <c r="Y211" s="699"/>
      <c r="Z211" s="700"/>
      <c r="AA211" s="700"/>
      <c r="AB211" s="710"/>
      <c r="AC211" s="704"/>
      <c r="AD211" s="705"/>
      <c r="AE211" s="705"/>
      <c r="AF211" s="705"/>
      <c r="AG211" s="706"/>
      <c r="AH211" s="696"/>
      <c r="AI211" s="697"/>
      <c r="AJ211" s="697"/>
      <c r="AK211" s="697"/>
      <c r="AL211" s="697"/>
      <c r="AM211" s="697"/>
      <c r="AN211" s="697"/>
      <c r="AO211" s="697"/>
      <c r="AP211" s="697"/>
      <c r="AQ211" s="697"/>
      <c r="AR211" s="697"/>
      <c r="AS211" s="697"/>
      <c r="AT211" s="698"/>
      <c r="AU211" s="699"/>
      <c r="AV211" s="700"/>
      <c r="AW211" s="700"/>
      <c r="AX211" s="701"/>
    </row>
    <row r="212" spans="1:50" ht="24.75" customHeight="1" thickBot="1" x14ac:dyDescent="0.2">
      <c r="A212" s="1175"/>
      <c r="B212" s="1176"/>
      <c r="C212" s="1176"/>
      <c r="D212" s="1176"/>
      <c r="E212" s="1176"/>
      <c r="F212" s="1177"/>
      <c r="G212" s="1160" t="s">
        <v>20</v>
      </c>
      <c r="H212" s="1161"/>
      <c r="I212" s="1161"/>
      <c r="J212" s="1161"/>
      <c r="K212" s="1161"/>
      <c r="L212" s="1162"/>
      <c r="M212" s="1163"/>
      <c r="N212" s="1163"/>
      <c r="O212" s="1163"/>
      <c r="P212" s="1163"/>
      <c r="Q212" s="1163"/>
      <c r="R212" s="1163"/>
      <c r="S212" s="1163"/>
      <c r="T212" s="1163"/>
      <c r="U212" s="1163"/>
      <c r="V212" s="1163"/>
      <c r="W212" s="1163"/>
      <c r="X212" s="1164"/>
      <c r="Y212" s="1165">
        <f>SUM(Y202:AB211)</f>
        <v>0</v>
      </c>
      <c r="Z212" s="1166"/>
      <c r="AA212" s="1166"/>
      <c r="AB212" s="1167"/>
      <c r="AC212" s="1160" t="s">
        <v>20</v>
      </c>
      <c r="AD212" s="1161"/>
      <c r="AE212" s="1161"/>
      <c r="AF212" s="1161"/>
      <c r="AG212" s="1161"/>
      <c r="AH212" s="1162"/>
      <c r="AI212" s="1163"/>
      <c r="AJ212" s="1163"/>
      <c r="AK212" s="1163"/>
      <c r="AL212" s="1163"/>
      <c r="AM212" s="1163"/>
      <c r="AN212" s="1163"/>
      <c r="AO212" s="1163"/>
      <c r="AP212" s="1163"/>
      <c r="AQ212" s="1163"/>
      <c r="AR212" s="1163"/>
      <c r="AS212" s="1163"/>
      <c r="AT212" s="1164"/>
      <c r="AU212" s="1165">
        <f>SUM(AU202:AX211)</f>
        <v>0</v>
      </c>
      <c r="AV212" s="1166"/>
      <c r="AW212" s="1166"/>
      <c r="AX212" s="1168"/>
    </row>
    <row r="213" spans="1:50" s="38" customFormat="1" ht="24.75" customHeight="1" thickBot="1" x14ac:dyDescent="0.2"/>
    <row r="214" spans="1:50" ht="30" customHeight="1" x14ac:dyDescent="0.15">
      <c r="A214" s="1169" t="s">
        <v>28</v>
      </c>
      <c r="B214" s="1170"/>
      <c r="C214" s="1170"/>
      <c r="D214" s="1170"/>
      <c r="E214" s="1170"/>
      <c r="F214" s="1171"/>
      <c r="G214" s="693" t="s">
        <v>191</v>
      </c>
      <c r="H214" s="694"/>
      <c r="I214" s="694"/>
      <c r="J214" s="694"/>
      <c r="K214" s="694"/>
      <c r="L214" s="694"/>
      <c r="M214" s="694"/>
      <c r="N214" s="694"/>
      <c r="O214" s="694"/>
      <c r="P214" s="694"/>
      <c r="Q214" s="694"/>
      <c r="R214" s="694"/>
      <c r="S214" s="694"/>
      <c r="T214" s="694"/>
      <c r="U214" s="694"/>
      <c r="V214" s="694"/>
      <c r="W214" s="694"/>
      <c r="X214" s="694"/>
      <c r="Y214" s="694"/>
      <c r="Z214" s="694"/>
      <c r="AA214" s="694"/>
      <c r="AB214" s="695"/>
      <c r="AC214" s="693" t="s">
        <v>292</v>
      </c>
      <c r="AD214" s="694"/>
      <c r="AE214" s="694"/>
      <c r="AF214" s="694"/>
      <c r="AG214" s="694"/>
      <c r="AH214" s="694"/>
      <c r="AI214" s="694"/>
      <c r="AJ214" s="694"/>
      <c r="AK214" s="694"/>
      <c r="AL214" s="694"/>
      <c r="AM214" s="694"/>
      <c r="AN214" s="694"/>
      <c r="AO214" s="694"/>
      <c r="AP214" s="694"/>
      <c r="AQ214" s="694"/>
      <c r="AR214" s="694"/>
      <c r="AS214" s="694"/>
      <c r="AT214" s="694"/>
      <c r="AU214" s="694"/>
      <c r="AV214" s="694"/>
      <c r="AW214" s="694"/>
      <c r="AX214" s="897"/>
    </row>
    <row r="215" spans="1:50" ht="24.75" customHeight="1" x14ac:dyDescent="0.15">
      <c r="A215" s="1172"/>
      <c r="B215" s="1173"/>
      <c r="C215" s="1173"/>
      <c r="D215" s="1173"/>
      <c r="E215" s="1173"/>
      <c r="F215" s="1174"/>
      <c r="G215" s="921" t="s">
        <v>17</v>
      </c>
      <c r="H215" s="770"/>
      <c r="I215" s="770"/>
      <c r="J215" s="770"/>
      <c r="K215" s="770"/>
      <c r="L215" s="769" t="s">
        <v>18</v>
      </c>
      <c r="M215" s="770"/>
      <c r="N215" s="770"/>
      <c r="O215" s="770"/>
      <c r="P215" s="770"/>
      <c r="Q215" s="770"/>
      <c r="R215" s="770"/>
      <c r="S215" s="770"/>
      <c r="T215" s="770"/>
      <c r="U215" s="770"/>
      <c r="V215" s="770"/>
      <c r="W215" s="770"/>
      <c r="X215" s="771"/>
      <c r="Y215" s="752" t="s">
        <v>19</v>
      </c>
      <c r="Z215" s="753"/>
      <c r="AA215" s="753"/>
      <c r="AB215" s="902"/>
      <c r="AC215" s="921" t="s">
        <v>17</v>
      </c>
      <c r="AD215" s="770"/>
      <c r="AE215" s="770"/>
      <c r="AF215" s="770"/>
      <c r="AG215" s="770"/>
      <c r="AH215" s="769" t="s">
        <v>18</v>
      </c>
      <c r="AI215" s="770"/>
      <c r="AJ215" s="770"/>
      <c r="AK215" s="770"/>
      <c r="AL215" s="770"/>
      <c r="AM215" s="770"/>
      <c r="AN215" s="770"/>
      <c r="AO215" s="770"/>
      <c r="AP215" s="770"/>
      <c r="AQ215" s="770"/>
      <c r="AR215" s="770"/>
      <c r="AS215" s="770"/>
      <c r="AT215" s="771"/>
      <c r="AU215" s="752" t="s">
        <v>19</v>
      </c>
      <c r="AV215" s="753"/>
      <c r="AW215" s="753"/>
      <c r="AX215" s="754"/>
    </row>
    <row r="216" spans="1:50" ht="24.75" customHeight="1" x14ac:dyDescent="0.15">
      <c r="A216" s="1172"/>
      <c r="B216" s="1173"/>
      <c r="C216" s="1173"/>
      <c r="D216" s="1173"/>
      <c r="E216" s="1173"/>
      <c r="F216" s="1174"/>
      <c r="G216" s="946"/>
      <c r="H216" s="773"/>
      <c r="I216" s="773"/>
      <c r="J216" s="773"/>
      <c r="K216" s="774"/>
      <c r="L216" s="763"/>
      <c r="M216" s="764"/>
      <c r="N216" s="764"/>
      <c r="O216" s="764"/>
      <c r="P216" s="764"/>
      <c r="Q216" s="764"/>
      <c r="R216" s="764"/>
      <c r="S216" s="764"/>
      <c r="T216" s="764"/>
      <c r="U216" s="764"/>
      <c r="V216" s="764"/>
      <c r="W216" s="764"/>
      <c r="X216" s="765"/>
      <c r="Y216" s="482"/>
      <c r="Z216" s="483"/>
      <c r="AA216" s="483"/>
      <c r="AB216" s="941"/>
      <c r="AC216" s="946"/>
      <c r="AD216" s="773"/>
      <c r="AE216" s="773"/>
      <c r="AF216" s="773"/>
      <c r="AG216" s="774"/>
      <c r="AH216" s="763"/>
      <c r="AI216" s="764"/>
      <c r="AJ216" s="764"/>
      <c r="AK216" s="764"/>
      <c r="AL216" s="764"/>
      <c r="AM216" s="764"/>
      <c r="AN216" s="764"/>
      <c r="AO216" s="764"/>
      <c r="AP216" s="764"/>
      <c r="AQ216" s="764"/>
      <c r="AR216" s="764"/>
      <c r="AS216" s="764"/>
      <c r="AT216" s="765"/>
      <c r="AU216" s="482"/>
      <c r="AV216" s="483"/>
      <c r="AW216" s="483"/>
      <c r="AX216" s="484"/>
    </row>
    <row r="217" spans="1:50" ht="24.75" customHeight="1" x14ac:dyDescent="0.15">
      <c r="A217" s="1172"/>
      <c r="B217" s="1173"/>
      <c r="C217" s="1173"/>
      <c r="D217" s="1173"/>
      <c r="E217" s="1173"/>
      <c r="F217" s="1174"/>
      <c r="G217" s="704"/>
      <c r="H217" s="705"/>
      <c r="I217" s="705"/>
      <c r="J217" s="705"/>
      <c r="K217" s="706"/>
      <c r="L217" s="696"/>
      <c r="M217" s="697"/>
      <c r="N217" s="697"/>
      <c r="O217" s="697"/>
      <c r="P217" s="697"/>
      <c r="Q217" s="697"/>
      <c r="R217" s="697"/>
      <c r="S217" s="697"/>
      <c r="T217" s="697"/>
      <c r="U217" s="697"/>
      <c r="V217" s="697"/>
      <c r="W217" s="697"/>
      <c r="X217" s="698"/>
      <c r="Y217" s="699"/>
      <c r="Z217" s="700"/>
      <c r="AA217" s="700"/>
      <c r="AB217" s="710"/>
      <c r="AC217" s="704"/>
      <c r="AD217" s="705"/>
      <c r="AE217" s="705"/>
      <c r="AF217" s="705"/>
      <c r="AG217" s="706"/>
      <c r="AH217" s="696"/>
      <c r="AI217" s="697"/>
      <c r="AJ217" s="697"/>
      <c r="AK217" s="697"/>
      <c r="AL217" s="697"/>
      <c r="AM217" s="697"/>
      <c r="AN217" s="697"/>
      <c r="AO217" s="697"/>
      <c r="AP217" s="697"/>
      <c r="AQ217" s="697"/>
      <c r="AR217" s="697"/>
      <c r="AS217" s="697"/>
      <c r="AT217" s="698"/>
      <c r="AU217" s="699"/>
      <c r="AV217" s="700"/>
      <c r="AW217" s="700"/>
      <c r="AX217" s="701"/>
    </row>
    <row r="218" spans="1:50" ht="24.75" customHeight="1" x14ac:dyDescent="0.15">
      <c r="A218" s="1172"/>
      <c r="B218" s="1173"/>
      <c r="C218" s="1173"/>
      <c r="D218" s="1173"/>
      <c r="E218" s="1173"/>
      <c r="F218" s="1174"/>
      <c r="G218" s="704"/>
      <c r="H218" s="705"/>
      <c r="I218" s="705"/>
      <c r="J218" s="705"/>
      <c r="K218" s="706"/>
      <c r="L218" s="696"/>
      <c r="M218" s="697"/>
      <c r="N218" s="697"/>
      <c r="O218" s="697"/>
      <c r="P218" s="697"/>
      <c r="Q218" s="697"/>
      <c r="R218" s="697"/>
      <c r="S218" s="697"/>
      <c r="T218" s="697"/>
      <c r="U218" s="697"/>
      <c r="V218" s="697"/>
      <c r="W218" s="697"/>
      <c r="X218" s="698"/>
      <c r="Y218" s="699"/>
      <c r="Z218" s="700"/>
      <c r="AA218" s="700"/>
      <c r="AB218" s="710"/>
      <c r="AC218" s="704"/>
      <c r="AD218" s="705"/>
      <c r="AE218" s="705"/>
      <c r="AF218" s="705"/>
      <c r="AG218" s="706"/>
      <c r="AH218" s="696"/>
      <c r="AI218" s="697"/>
      <c r="AJ218" s="697"/>
      <c r="AK218" s="697"/>
      <c r="AL218" s="697"/>
      <c r="AM218" s="697"/>
      <c r="AN218" s="697"/>
      <c r="AO218" s="697"/>
      <c r="AP218" s="697"/>
      <c r="AQ218" s="697"/>
      <c r="AR218" s="697"/>
      <c r="AS218" s="697"/>
      <c r="AT218" s="698"/>
      <c r="AU218" s="699"/>
      <c r="AV218" s="700"/>
      <c r="AW218" s="700"/>
      <c r="AX218" s="701"/>
    </row>
    <row r="219" spans="1:50" ht="24.75" customHeight="1" x14ac:dyDescent="0.15">
      <c r="A219" s="1172"/>
      <c r="B219" s="1173"/>
      <c r="C219" s="1173"/>
      <c r="D219" s="1173"/>
      <c r="E219" s="1173"/>
      <c r="F219" s="1174"/>
      <c r="G219" s="704"/>
      <c r="H219" s="705"/>
      <c r="I219" s="705"/>
      <c r="J219" s="705"/>
      <c r="K219" s="706"/>
      <c r="L219" s="696"/>
      <c r="M219" s="697"/>
      <c r="N219" s="697"/>
      <c r="O219" s="697"/>
      <c r="P219" s="697"/>
      <c r="Q219" s="697"/>
      <c r="R219" s="697"/>
      <c r="S219" s="697"/>
      <c r="T219" s="697"/>
      <c r="U219" s="697"/>
      <c r="V219" s="697"/>
      <c r="W219" s="697"/>
      <c r="X219" s="698"/>
      <c r="Y219" s="699"/>
      <c r="Z219" s="700"/>
      <c r="AA219" s="700"/>
      <c r="AB219" s="710"/>
      <c r="AC219" s="704"/>
      <c r="AD219" s="705"/>
      <c r="AE219" s="705"/>
      <c r="AF219" s="705"/>
      <c r="AG219" s="706"/>
      <c r="AH219" s="696"/>
      <c r="AI219" s="697"/>
      <c r="AJ219" s="697"/>
      <c r="AK219" s="697"/>
      <c r="AL219" s="697"/>
      <c r="AM219" s="697"/>
      <c r="AN219" s="697"/>
      <c r="AO219" s="697"/>
      <c r="AP219" s="697"/>
      <c r="AQ219" s="697"/>
      <c r="AR219" s="697"/>
      <c r="AS219" s="697"/>
      <c r="AT219" s="698"/>
      <c r="AU219" s="699"/>
      <c r="AV219" s="700"/>
      <c r="AW219" s="700"/>
      <c r="AX219" s="701"/>
    </row>
    <row r="220" spans="1:50" ht="24.75" customHeight="1" x14ac:dyDescent="0.15">
      <c r="A220" s="1172"/>
      <c r="B220" s="1173"/>
      <c r="C220" s="1173"/>
      <c r="D220" s="1173"/>
      <c r="E220" s="1173"/>
      <c r="F220" s="1174"/>
      <c r="G220" s="704"/>
      <c r="H220" s="705"/>
      <c r="I220" s="705"/>
      <c r="J220" s="705"/>
      <c r="K220" s="706"/>
      <c r="L220" s="696"/>
      <c r="M220" s="697"/>
      <c r="N220" s="697"/>
      <c r="O220" s="697"/>
      <c r="P220" s="697"/>
      <c r="Q220" s="697"/>
      <c r="R220" s="697"/>
      <c r="S220" s="697"/>
      <c r="T220" s="697"/>
      <c r="U220" s="697"/>
      <c r="V220" s="697"/>
      <c r="W220" s="697"/>
      <c r="X220" s="698"/>
      <c r="Y220" s="699"/>
      <c r="Z220" s="700"/>
      <c r="AA220" s="700"/>
      <c r="AB220" s="710"/>
      <c r="AC220" s="704"/>
      <c r="AD220" s="705"/>
      <c r="AE220" s="705"/>
      <c r="AF220" s="705"/>
      <c r="AG220" s="706"/>
      <c r="AH220" s="696"/>
      <c r="AI220" s="697"/>
      <c r="AJ220" s="697"/>
      <c r="AK220" s="697"/>
      <c r="AL220" s="697"/>
      <c r="AM220" s="697"/>
      <c r="AN220" s="697"/>
      <c r="AO220" s="697"/>
      <c r="AP220" s="697"/>
      <c r="AQ220" s="697"/>
      <c r="AR220" s="697"/>
      <c r="AS220" s="697"/>
      <c r="AT220" s="698"/>
      <c r="AU220" s="699"/>
      <c r="AV220" s="700"/>
      <c r="AW220" s="700"/>
      <c r="AX220" s="701"/>
    </row>
    <row r="221" spans="1:50" ht="24.75" customHeight="1" x14ac:dyDescent="0.15">
      <c r="A221" s="1172"/>
      <c r="B221" s="1173"/>
      <c r="C221" s="1173"/>
      <c r="D221" s="1173"/>
      <c r="E221" s="1173"/>
      <c r="F221" s="1174"/>
      <c r="G221" s="704"/>
      <c r="H221" s="705"/>
      <c r="I221" s="705"/>
      <c r="J221" s="705"/>
      <c r="K221" s="706"/>
      <c r="L221" s="696"/>
      <c r="M221" s="697"/>
      <c r="N221" s="697"/>
      <c r="O221" s="697"/>
      <c r="P221" s="697"/>
      <c r="Q221" s="697"/>
      <c r="R221" s="697"/>
      <c r="S221" s="697"/>
      <c r="T221" s="697"/>
      <c r="U221" s="697"/>
      <c r="V221" s="697"/>
      <c r="W221" s="697"/>
      <c r="X221" s="698"/>
      <c r="Y221" s="699"/>
      <c r="Z221" s="700"/>
      <c r="AA221" s="700"/>
      <c r="AB221" s="710"/>
      <c r="AC221" s="704"/>
      <c r="AD221" s="705"/>
      <c r="AE221" s="705"/>
      <c r="AF221" s="705"/>
      <c r="AG221" s="706"/>
      <c r="AH221" s="696"/>
      <c r="AI221" s="697"/>
      <c r="AJ221" s="697"/>
      <c r="AK221" s="697"/>
      <c r="AL221" s="697"/>
      <c r="AM221" s="697"/>
      <c r="AN221" s="697"/>
      <c r="AO221" s="697"/>
      <c r="AP221" s="697"/>
      <c r="AQ221" s="697"/>
      <c r="AR221" s="697"/>
      <c r="AS221" s="697"/>
      <c r="AT221" s="698"/>
      <c r="AU221" s="699"/>
      <c r="AV221" s="700"/>
      <c r="AW221" s="700"/>
      <c r="AX221" s="701"/>
    </row>
    <row r="222" spans="1:50" ht="24.75" customHeight="1" x14ac:dyDescent="0.15">
      <c r="A222" s="1172"/>
      <c r="B222" s="1173"/>
      <c r="C222" s="1173"/>
      <c r="D222" s="1173"/>
      <c r="E222" s="1173"/>
      <c r="F222" s="1174"/>
      <c r="G222" s="704"/>
      <c r="H222" s="705"/>
      <c r="I222" s="705"/>
      <c r="J222" s="705"/>
      <c r="K222" s="706"/>
      <c r="L222" s="696"/>
      <c r="M222" s="697"/>
      <c r="N222" s="697"/>
      <c r="O222" s="697"/>
      <c r="P222" s="697"/>
      <c r="Q222" s="697"/>
      <c r="R222" s="697"/>
      <c r="S222" s="697"/>
      <c r="T222" s="697"/>
      <c r="U222" s="697"/>
      <c r="V222" s="697"/>
      <c r="W222" s="697"/>
      <c r="X222" s="698"/>
      <c r="Y222" s="699"/>
      <c r="Z222" s="700"/>
      <c r="AA222" s="700"/>
      <c r="AB222" s="710"/>
      <c r="AC222" s="704"/>
      <c r="AD222" s="705"/>
      <c r="AE222" s="705"/>
      <c r="AF222" s="705"/>
      <c r="AG222" s="706"/>
      <c r="AH222" s="696"/>
      <c r="AI222" s="697"/>
      <c r="AJ222" s="697"/>
      <c r="AK222" s="697"/>
      <c r="AL222" s="697"/>
      <c r="AM222" s="697"/>
      <c r="AN222" s="697"/>
      <c r="AO222" s="697"/>
      <c r="AP222" s="697"/>
      <c r="AQ222" s="697"/>
      <c r="AR222" s="697"/>
      <c r="AS222" s="697"/>
      <c r="AT222" s="698"/>
      <c r="AU222" s="699"/>
      <c r="AV222" s="700"/>
      <c r="AW222" s="700"/>
      <c r="AX222" s="701"/>
    </row>
    <row r="223" spans="1:50" ht="24.75" customHeight="1" x14ac:dyDescent="0.15">
      <c r="A223" s="1172"/>
      <c r="B223" s="1173"/>
      <c r="C223" s="1173"/>
      <c r="D223" s="1173"/>
      <c r="E223" s="1173"/>
      <c r="F223" s="1174"/>
      <c r="G223" s="704"/>
      <c r="H223" s="705"/>
      <c r="I223" s="705"/>
      <c r="J223" s="705"/>
      <c r="K223" s="706"/>
      <c r="L223" s="696"/>
      <c r="M223" s="697"/>
      <c r="N223" s="697"/>
      <c r="O223" s="697"/>
      <c r="P223" s="697"/>
      <c r="Q223" s="697"/>
      <c r="R223" s="697"/>
      <c r="S223" s="697"/>
      <c r="T223" s="697"/>
      <c r="U223" s="697"/>
      <c r="V223" s="697"/>
      <c r="W223" s="697"/>
      <c r="X223" s="698"/>
      <c r="Y223" s="699"/>
      <c r="Z223" s="700"/>
      <c r="AA223" s="700"/>
      <c r="AB223" s="710"/>
      <c r="AC223" s="704"/>
      <c r="AD223" s="705"/>
      <c r="AE223" s="705"/>
      <c r="AF223" s="705"/>
      <c r="AG223" s="706"/>
      <c r="AH223" s="696"/>
      <c r="AI223" s="697"/>
      <c r="AJ223" s="697"/>
      <c r="AK223" s="697"/>
      <c r="AL223" s="697"/>
      <c r="AM223" s="697"/>
      <c r="AN223" s="697"/>
      <c r="AO223" s="697"/>
      <c r="AP223" s="697"/>
      <c r="AQ223" s="697"/>
      <c r="AR223" s="697"/>
      <c r="AS223" s="697"/>
      <c r="AT223" s="698"/>
      <c r="AU223" s="699"/>
      <c r="AV223" s="700"/>
      <c r="AW223" s="700"/>
      <c r="AX223" s="701"/>
    </row>
    <row r="224" spans="1:50" ht="24.75" customHeight="1" x14ac:dyDescent="0.15">
      <c r="A224" s="1172"/>
      <c r="B224" s="1173"/>
      <c r="C224" s="1173"/>
      <c r="D224" s="1173"/>
      <c r="E224" s="1173"/>
      <c r="F224" s="1174"/>
      <c r="G224" s="704"/>
      <c r="H224" s="705"/>
      <c r="I224" s="705"/>
      <c r="J224" s="705"/>
      <c r="K224" s="706"/>
      <c r="L224" s="696"/>
      <c r="M224" s="697"/>
      <c r="N224" s="697"/>
      <c r="O224" s="697"/>
      <c r="P224" s="697"/>
      <c r="Q224" s="697"/>
      <c r="R224" s="697"/>
      <c r="S224" s="697"/>
      <c r="T224" s="697"/>
      <c r="U224" s="697"/>
      <c r="V224" s="697"/>
      <c r="W224" s="697"/>
      <c r="X224" s="698"/>
      <c r="Y224" s="699"/>
      <c r="Z224" s="700"/>
      <c r="AA224" s="700"/>
      <c r="AB224" s="710"/>
      <c r="AC224" s="704"/>
      <c r="AD224" s="705"/>
      <c r="AE224" s="705"/>
      <c r="AF224" s="705"/>
      <c r="AG224" s="706"/>
      <c r="AH224" s="696"/>
      <c r="AI224" s="697"/>
      <c r="AJ224" s="697"/>
      <c r="AK224" s="697"/>
      <c r="AL224" s="697"/>
      <c r="AM224" s="697"/>
      <c r="AN224" s="697"/>
      <c r="AO224" s="697"/>
      <c r="AP224" s="697"/>
      <c r="AQ224" s="697"/>
      <c r="AR224" s="697"/>
      <c r="AS224" s="697"/>
      <c r="AT224" s="698"/>
      <c r="AU224" s="699"/>
      <c r="AV224" s="700"/>
      <c r="AW224" s="700"/>
      <c r="AX224" s="701"/>
    </row>
    <row r="225" spans="1:50" ht="24.75" customHeight="1" x14ac:dyDescent="0.15">
      <c r="A225" s="1172"/>
      <c r="B225" s="1173"/>
      <c r="C225" s="1173"/>
      <c r="D225" s="1173"/>
      <c r="E225" s="1173"/>
      <c r="F225" s="1174"/>
      <c r="G225" s="704"/>
      <c r="H225" s="705"/>
      <c r="I225" s="705"/>
      <c r="J225" s="705"/>
      <c r="K225" s="706"/>
      <c r="L225" s="696"/>
      <c r="M225" s="697"/>
      <c r="N225" s="697"/>
      <c r="O225" s="697"/>
      <c r="P225" s="697"/>
      <c r="Q225" s="697"/>
      <c r="R225" s="697"/>
      <c r="S225" s="697"/>
      <c r="T225" s="697"/>
      <c r="U225" s="697"/>
      <c r="V225" s="697"/>
      <c r="W225" s="697"/>
      <c r="X225" s="698"/>
      <c r="Y225" s="699"/>
      <c r="Z225" s="700"/>
      <c r="AA225" s="700"/>
      <c r="AB225" s="710"/>
      <c r="AC225" s="704"/>
      <c r="AD225" s="705"/>
      <c r="AE225" s="705"/>
      <c r="AF225" s="705"/>
      <c r="AG225" s="706"/>
      <c r="AH225" s="696"/>
      <c r="AI225" s="697"/>
      <c r="AJ225" s="697"/>
      <c r="AK225" s="697"/>
      <c r="AL225" s="697"/>
      <c r="AM225" s="697"/>
      <c r="AN225" s="697"/>
      <c r="AO225" s="697"/>
      <c r="AP225" s="697"/>
      <c r="AQ225" s="697"/>
      <c r="AR225" s="697"/>
      <c r="AS225" s="697"/>
      <c r="AT225" s="698"/>
      <c r="AU225" s="699"/>
      <c r="AV225" s="700"/>
      <c r="AW225" s="700"/>
      <c r="AX225" s="701"/>
    </row>
    <row r="226" spans="1:50" ht="24.75" customHeight="1" thickBot="1" x14ac:dyDescent="0.2">
      <c r="A226" s="1172"/>
      <c r="B226" s="1173"/>
      <c r="C226" s="1173"/>
      <c r="D226" s="1173"/>
      <c r="E226" s="1173"/>
      <c r="F226" s="1174"/>
      <c r="G226" s="932" t="s">
        <v>20</v>
      </c>
      <c r="H226" s="933"/>
      <c r="I226" s="933"/>
      <c r="J226" s="933"/>
      <c r="K226" s="933"/>
      <c r="L226" s="934"/>
      <c r="M226" s="935"/>
      <c r="N226" s="935"/>
      <c r="O226" s="935"/>
      <c r="P226" s="935"/>
      <c r="Q226" s="935"/>
      <c r="R226" s="935"/>
      <c r="S226" s="935"/>
      <c r="T226" s="935"/>
      <c r="U226" s="935"/>
      <c r="V226" s="935"/>
      <c r="W226" s="935"/>
      <c r="X226" s="936"/>
      <c r="Y226" s="937">
        <f>SUM(Y216:AB225)</f>
        <v>0</v>
      </c>
      <c r="Z226" s="938"/>
      <c r="AA226" s="938"/>
      <c r="AB226" s="939"/>
      <c r="AC226" s="932" t="s">
        <v>20</v>
      </c>
      <c r="AD226" s="933"/>
      <c r="AE226" s="933"/>
      <c r="AF226" s="933"/>
      <c r="AG226" s="933"/>
      <c r="AH226" s="934"/>
      <c r="AI226" s="935"/>
      <c r="AJ226" s="935"/>
      <c r="AK226" s="935"/>
      <c r="AL226" s="935"/>
      <c r="AM226" s="935"/>
      <c r="AN226" s="935"/>
      <c r="AO226" s="935"/>
      <c r="AP226" s="935"/>
      <c r="AQ226" s="935"/>
      <c r="AR226" s="935"/>
      <c r="AS226" s="935"/>
      <c r="AT226" s="936"/>
      <c r="AU226" s="937">
        <f>SUM(AU216:AX225)</f>
        <v>0</v>
      </c>
      <c r="AV226" s="938"/>
      <c r="AW226" s="938"/>
      <c r="AX226" s="940"/>
    </row>
    <row r="227" spans="1:50" ht="30" customHeight="1" x14ac:dyDescent="0.15">
      <c r="A227" s="1172"/>
      <c r="B227" s="1173"/>
      <c r="C227" s="1173"/>
      <c r="D227" s="1173"/>
      <c r="E227" s="1173"/>
      <c r="F227" s="1174"/>
      <c r="G227" s="693" t="s">
        <v>293</v>
      </c>
      <c r="H227" s="694"/>
      <c r="I227" s="694"/>
      <c r="J227" s="694"/>
      <c r="K227" s="694"/>
      <c r="L227" s="694"/>
      <c r="M227" s="694"/>
      <c r="N227" s="694"/>
      <c r="O227" s="694"/>
      <c r="P227" s="694"/>
      <c r="Q227" s="694"/>
      <c r="R227" s="694"/>
      <c r="S227" s="694"/>
      <c r="T227" s="694"/>
      <c r="U227" s="694"/>
      <c r="V227" s="694"/>
      <c r="W227" s="694"/>
      <c r="X227" s="694"/>
      <c r="Y227" s="694"/>
      <c r="Z227" s="694"/>
      <c r="AA227" s="694"/>
      <c r="AB227" s="695"/>
      <c r="AC227" s="693" t="s">
        <v>294</v>
      </c>
      <c r="AD227" s="694"/>
      <c r="AE227" s="694"/>
      <c r="AF227" s="694"/>
      <c r="AG227" s="694"/>
      <c r="AH227" s="694"/>
      <c r="AI227" s="694"/>
      <c r="AJ227" s="694"/>
      <c r="AK227" s="694"/>
      <c r="AL227" s="694"/>
      <c r="AM227" s="694"/>
      <c r="AN227" s="694"/>
      <c r="AO227" s="694"/>
      <c r="AP227" s="694"/>
      <c r="AQ227" s="694"/>
      <c r="AR227" s="694"/>
      <c r="AS227" s="694"/>
      <c r="AT227" s="694"/>
      <c r="AU227" s="694"/>
      <c r="AV227" s="694"/>
      <c r="AW227" s="694"/>
      <c r="AX227" s="897"/>
    </row>
    <row r="228" spans="1:50" ht="25.5" customHeight="1" x14ac:dyDescent="0.15">
      <c r="A228" s="1172"/>
      <c r="B228" s="1173"/>
      <c r="C228" s="1173"/>
      <c r="D228" s="1173"/>
      <c r="E228" s="1173"/>
      <c r="F228" s="1174"/>
      <c r="G228" s="921" t="s">
        <v>17</v>
      </c>
      <c r="H228" s="770"/>
      <c r="I228" s="770"/>
      <c r="J228" s="770"/>
      <c r="K228" s="770"/>
      <c r="L228" s="769" t="s">
        <v>18</v>
      </c>
      <c r="M228" s="770"/>
      <c r="N228" s="770"/>
      <c r="O228" s="770"/>
      <c r="P228" s="770"/>
      <c r="Q228" s="770"/>
      <c r="R228" s="770"/>
      <c r="S228" s="770"/>
      <c r="T228" s="770"/>
      <c r="U228" s="770"/>
      <c r="V228" s="770"/>
      <c r="W228" s="770"/>
      <c r="X228" s="771"/>
      <c r="Y228" s="752" t="s">
        <v>19</v>
      </c>
      <c r="Z228" s="753"/>
      <c r="AA228" s="753"/>
      <c r="AB228" s="902"/>
      <c r="AC228" s="921" t="s">
        <v>17</v>
      </c>
      <c r="AD228" s="770"/>
      <c r="AE228" s="770"/>
      <c r="AF228" s="770"/>
      <c r="AG228" s="770"/>
      <c r="AH228" s="769" t="s">
        <v>18</v>
      </c>
      <c r="AI228" s="770"/>
      <c r="AJ228" s="770"/>
      <c r="AK228" s="770"/>
      <c r="AL228" s="770"/>
      <c r="AM228" s="770"/>
      <c r="AN228" s="770"/>
      <c r="AO228" s="770"/>
      <c r="AP228" s="770"/>
      <c r="AQ228" s="770"/>
      <c r="AR228" s="770"/>
      <c r="AS228" s="770"/>
      <c r="AT228" s="771"/>
      <c r="AU228" s="752" t="s">
        <v>19</v>
      </c>
      <c r="AV228" s="753"/>
      <c r="AW228" s="753"/>
      <c r="AX228" s="754"/>
    </row>
    <row r="229" spans="1:50" ht="24.75" customHeight="1" x14ac:dyDescent="0.15">
      <c r="A229" s="1172"/>
      <c r="B229" s="1173"/>
      <c r="C229" s="1173"/>
      <c r="D229" s="1173"/>
      <c r="E229" s="1173"/>
      <c r="F229" s="1174"/>
      <c r="G229" s="946"/>
      <c r="H229" s="773"/>
      <c r="I229" s="773"/>
      <c r="J229" s="773"/>
      <c r="K229" s="774"/>
      <c r="L229" s="763"/>
      <c r="M229" s="764"/>
      <c r="N229" s="764"/>
      <c r="O229" s="764"/>
      <c r="P229" s="764"/>
      <c r="Q229" s="764"/>
      <c r="R229" s="764"/>
      <c r="S229" s="764"/>
      <c r="T229" s="764"/>
      <c r="U229" s="764"/>
      <c r="V229" s="764"/>
      <c r="W229" s="764"/>
      <c r="X229" s="765"/>
      <c r="Y229" s="482"/>
      <c r="Z229" s="483"/>
      <c r="AA229" s="483"/>
      <c r="AB229" s="941"/>
      <c r="AC229" s="946"/>
      <c r="AD229" s="773"/>
      <c r="AE229" s="773"/>
      <c r="AF229" s="773"/>
      <c r="AG229" s="774"/>
      <c r="AH229" s="763"/>
      <c r="AI229" s="764"/>
      <c r="AJ229" s="764"/>
      <c r="AK229" s="764"/>
      <c r="AL229" s="764"/>
      <c r="AM229" s="764"/>
      <c r="AN229" s="764"/>
      <c r="AO229" s="764"/>
      <c r="AP229" s="764"/>
      <c r="AQ229" s="764"/>
      <c r="AR229" s="764"/>
      <c r="AS229" s="764"/>
      <c r="AT229" s="765"/>
      <c r="AU229" s="482"/>
      <c r="AV229" s="483"/>
      <c r="AW229" s="483"/>
      <c r="AX229" s="484"/>
    </row>
    <row r="230" spans="1:50" ht="24.75" customHeight="1" x14ac:dyDescent="0.15">
      <c r="A230" s="1172"/>
      <c r="B230" s="1173"/>
      <c r="C230" s="1173"/>
      <c r="D230" s="1173"/>
      <c r="E230" s="1173"/>
      <c r="F230" s="1174"/>
      <c r="G230" s="704"/>
      <c r="H230" s="705"/>
      <c r="I230" s="705"/>
      <c r="J230" s="705"/>
      <c r="K230" s="706"/>
      <c r="L230" s="696"/>
      <c r="M230" s="697"/>
      <c r="N230" s="697"/>
      <c r="O230" s="697"/>
      <c r="P230" s="697"/>
      <c r="Q230" s="697"/>
      <c r="R230" s="697"/>
      <c r="S230" s="697"/>
      <c r="T230" s="697"/>
      <c r="U230" s="697"/>
      <c r="V230" s="697"/>
      <c r="W230" s="697"/>
      <c r="X230" s="698"/>
      <c r="Y230" s="699"/>
      <c r="Z230" s="700"/>
      <c r="AA230" s="700"/>
      <c r="AB230" s="710"/>
      <c r="AC230" s="704"/>
      <c r="AD230" s="705"/>
      <c r="AE230" s="705"/>
      <c r="AF230" s="705"/>
      <c r="AG230" s="706"/>
      <c r="AH230" s="696"/>
      <c r="AI230" s="697"/>
      <c r="AJ230" s="697"/>
      <c r="AK230" s="697"/>
      <c r="AL230" s="697"/>
      <c r="AM230" s="697"/>
      <c r="AN230" s="697"/>
      <c r="AO230" s="697"/>
      <c r="AP230" s="697"/>
      <c r="AQ230" s="697"/>
      <c r="AR230" s="697"/>
      <c r="AS230" s="697"/>
      <c r="AT230" s="698"/>
      <c r="AU230" s="699"/>
      <c r="AV230" s="700"/>
      <c r="AW230" s="700"/>
      <c r="AX230" s="701"/>
    </row>
    <row r="231" spans="1:50" ht="24.75" customHeight="1" x14ac:dyDescent="0.15">
      <c r="A231" s="1172"/>
      <c r="B231" s="1173"/>
      <c r="C231" s="1173"/>
      <c r="D231" s="1173"/>
      <c r="E231" s="1173"/>
      <c r="F231" s="1174"/>
      <c r="G231" s="704"/>
      <c r="H231" s="705"/>
      <c r="I231" s="705"/>
      <c r="J231" s="705"/>
      <c r="K231" s="706"/>
      <c r="L231" s="696"/>
      <c r="M231" s="697"/>
      <c r="N231" s="697"/>
      <c r="O231" s="697"/>
      <c r="P231" s="697"/>
      <c r="Q231" s="697"/>
      <c r="R231" s="697"/>
      <c r="S231" s="697"/>
      <c r="T231" s="697"/>
      <c r="U231" s="697"/>
      <c r="V231" s="697"/>
      <c r="W231" s="697"/>
      <c r="X231" s="698"/>
      <c r="Y231" s="699"/>
      <c r="Z231" s="700"/>
      <c r="AA231" s="700"/>
      <c r="AB231" s="710"/>
      <c r="AC231" s="704"/>
      <c r="AD231" s="705"/>
      <c r="AE231" s="705"/>
      <c r="AF231" s="705"/>
      <c r="AG231" s="706"/>
      <c r="AH231" s="696"/>
      <c r="AI231" s="697"/>
      <c r="AJ231" s="697"/>
      <c r="AK231" s="697"/>
      <c r="AL231" s="697"/>
      <c r="AM231" s="697"/>
      <c r="AN231" s="697"/>
      <c r="AO231" s="697"/>
      <c r="AP231" s="697"/>
      <c r="AQ231" s="697"/>
      <c r="AR231" s="697"/>
      <c r="AS231" s="697"/>
      <c r="AT231" s="698"/>
      <c r="AU231" s="699"/>
      <c r="AV231" s="700"/>
      <c r="AW231" s="700"/>
      <c r="AX231" s="701"/>
    </row>
    <row r="232" spans="1:50" ht="24.75" customHeight="1" x14ac:dyDescent="0.15">
      <c r="A232" s="1172"/>
      <c r="B232" s="1173"/>
      <c r="C232" s="1173"/>
      <c r="D232" s="1173"/>
      <c r="E232" s="1173"/>
      <c r="F232" s="1174"/>
      <c r="G232" s="704"/>
      <c r="H232" s="705"/>
      <c r="I232" s="705"/>
      <c r="J232" s="705"/>
      <c r="K232" s="706"/>
      <c r="L232" s="696"/>
      <c r="M232" s="697"/>
      <c r="N232" s="697"/>
      <c r="O232" s="697"/>
      <c r="P232" s="697"/>
      <c r="Q232" s="697"/>
      <c r="R232" s="697"/>
      <c r="S232" s="697"/>
      <c r="T232" s="697"/>
      <c r="U232" s="697"/>
      <c r="V232" s="697"/>
      <c r="W232" s="697"/>
      <c r="X232" s="698"/>
      <c r="Y232" s="699"/>
      <c r="Z232" s="700"/>
      <c r="AA232" s="700"/>
      <c r="AB232" s="710"/>
      <c r="AC232" s="704"/>
      <c r="AD232" s="705"/>
      <c r="AE232" s="705"/>
      <c r="AF232" s="705"/>
      <c r="AG232" s="706"/>
      <c r="AH232" s="696"/>
      <c r="AI232" s="697"/>
      <c r="AJ232" s="697"/>
      <c r="AK232" s="697"/>
      <c r="AL232" s="697"/>
      <c r="AM232" s="697"/>
      <c r="AN232" s="697"/>
      <c r="AO232" s="697"/>
      <c r="AP232" s="697"/>
      <c r="AQ232" s="697"/>
      <c r="AR232" s="697"/>
      <c r="AS232" s="697"/>
      <c r="AT232" s="698"/>
      <c r="AU232" s="699"/>
      <c r="AV232" s="700"/>
      <c r="AW232" s="700"/>
      <c r="AX232" s="701"/>
    </row>
    <row r="233" spans="1:50" ht="24.75" customHeight="1" x14ac:dyDescent="0.15">
      <c r="A233" s="1172"/>
      <c r="B233" s="1173"/>
      <c r="C233" s="1173"/>
      <c r="D233" s="1173"/>
      <c r="E233" s="1173"/>
      <c r="F233" s="1174"/>
      <c r="G233" s="704"/>
      <c r="H233" s="705"/>
      <c r="I233" s="705"/>
      <c r="J233" s="705"/>
      <c r="K233" s="706"/>
      <c r="L233" s="696"/>
      <c r="M233" s="697"/>
      <c r="N233" s="697"/>
      <c r="O233" s="697"/>
      <c r="P233" s="697"/>
      <c r="Q233" s="697"/>
      <c r="R233" s="697"/>
      <c r="S233" s="697"/>
      <c r="T233" s="697"/>
      <c r="U233" s="697"/>
      <c r="V233" s="697"/>
      <c r="W233" s="697"/>
      <c r="X233" s="698"/>
      <c r="Y233" s="699"/>
      <c r="Z233" s="700"/>
      <c r="AA233" s="700"/>
      <c r="AB233" s="710"/>
      <c r="AC233" s="704"/>
      <c r="AD233" s="705"/>
      <c r="AE233" s="705"/>
      <c r="AF233" s="705"/>
      <c r="AG233" s="706"/>
      <c r="AH233" s="696"/>
      <c r="AI233" s="697"/>
      <c r="AJ233" s="697"/>
      <c r="AK233" s="697"/>
      <c r="AL233" s="697"/>
      <c r="AM233" s="697"/>
      <c r="AN233" s="697"/>
      <c r="AO233" s="697"/>
      <c r="AP233" s="697"/>
      <c r="AQ233" s="697"/>
      <c r="AR233" s="697"/>
      <c r="AS233" s="697"/>
      <c r="AT233" s="698"/>
      <c r="AU233" s="699"/>
      <c r="AV233" s="700"/>
      <c r="AW233" s="700"/>
      <c r="AX233" s="701"/>
    </row>
    <row r="234" spans="1:50" ht="24.75" customHeight="1" x14ac:dyDescent="0.15">
      <c r="A234" s="1172"/>
      <c r="B234" s="1173"/>
      <c r="C234" s="1173"/>
      <c r="D234" s="1173"/>
      <c r="E234" s="1173"/>
      <c r="F234" s="1174"/>
      <c r="G234" s="704"/>
      <c r="H234" s="705"/>
      <c r="I234" s="705"/>
      <c r="J234" s="705"/>
      <c r="K234" s="706"/>
      <c r="L234" s="696"/>
      <c r="M234" s="697"/>
      <c r="N234" s="697"/>
      <c r="O234" s="697"/>
      <c r="P234" s="697"/>
      <c r="Q234" s="697"/>
      <c r="R234" s="697"/>
      <c r="S234" s="697"/>
      <c r="T234" s="697"/>
      <c r="U234" s="697"/>
      <c r="V234" s="697"/>
      <c r="W234" s="697"/>
      <c r="X234" s="698"/>
      <c r="Y234" s="699"/>
      <c r="Z234" s="700"/>
      <c r="AA234" s="700"/>
      <c r="AB234" s="710"/>
      <c r="AC234" s="704"/>
      <c r="AD234" s="705"/>
      <c r="AE234" s="705"/>
      <c r="AF234" s="705"/>
      <c r="AG234" s="706"/>
      <c r="AH234" s="696"/>
      <c r="AI234" s="697"/>
      <c r="AJ234" s="697"/>
      <c r="AK234" s="697"/>
      <c r="AL234" s="697"/>
      <c r="AM234" s="697"/>
      <c r="AN234" s="697"/>
      <c r="AO234" s="697"/>
      <c r="AP234" s="697"/>
      <c r="AQ234" s="697"/>
      <c r="AR234" s="697"/>
      <c r="AS234" s="697"/>
      <c r="AT234" s="698"/>
      <c r="AU234" s="699"/>
      <c r="AV234" s="700"/>
      <c r="AW234" s="700"/>
      <c r="AX234" s="701"/>
    </row>
    <row r="235" spans="1:50" ht="24.75" customHeight="1" x14ac:dyDescent="0.15">
      <c r="A235" s="1172"/>
      <c r="B235" s="1173"/>
      <c r="C235" s="1173"/>
      <c r="D235" s="1173"/>
      <c r="E235" s="1173"/>
      <c r="F235" s="1174"/>
      <c r="G235" s="704"/>
      <c r="H235" s="705"/>
      <c r="I235" s="705"/>
      <c r="J235" s="705"/>
      <c r="K235" s="706"/>
      <c r="L235" s="696"/>
      <c r="M235" s="697"/>
      <c r="N235" s="697"/>
      <c r="O235" s="697"/>
      <c r="P235" s="697"/>
      <c r="Q235" s="697"/>
      <c r="R235" s="697"/>
      <c r="S235" s="697"/>
      <c r="T235" s="697"/>
      <c r="U235" s="697"/>
      <c r="V235" s="697"/>
      <c r="W235" s="697"/>
      <c r="X235" s="698"/>
      <c r="Y235" s="699"/>
      <c r="Z235" s="700"/>
      <c r="AA235" s="700"/>
      <c r="AB235" s="710"/>
      <c r="AC235" s="704"/>
      <c r="AD235" s="705"/>
      <c r="AE235" s="705"/>
      <c r="AF235" s="705"/>
      <c r="AG235" s="706"/>
      <c r="AH235" s="696"/>
      <c r="AI235" s="697"/>
      <c r="AJ235" s="697"/>
      <c r="AK235" s="697"/>
      <c r="AL235" s="697"/>
      <c r="AM235" s="697"/>
      <c r="AN235" s="697"/>
      <c r="AO235" s="697"/>
      <c r="AP235" s="697"/>
      <c r="AQ235" s="697"/>
      <c r="AR235" s="697"/>
      <c r="AS235" s="697"/>
      <c r="AT235" s="698"/>
      <c r="AU235" s="699"/>
      <c r="AV235" s="700"/>
      <c r="AW235" s="700"/>
      <c r="AX235" s="701"/>
    </row>
    <row r="236" spans="1:50" ht="24.75" customHeight="1" x14ac:dyDescent="0.15">
      <c r="A236" s="1172"/>
      <c r="B236" s="1173"/>
      <c r="C236" s="1173"/>
      <c r="D236" s="1173"/>
      <c r="E236" s="1173"/>
      <c r="F236" s="1174"/>
      <c r="G236" s="704"/>
      <c r="H236" s="705"/>
      <c r="I236" s="705"/>
      <c r="J236" s="705"/>
      <c r="K236" s="706"/>
      <c r="L236" s="696"/>
      <c r="M236" s="697"/>
      <c r="N236" s="697"/>
      <c r="O236" s="697"/>
      <c r="P236" s="697"/>
      <c r="Q236" s="697"/>
      <c r="R236" s="697"/>
      <c r="S236" s="697"/>
      <c r="T236" s="697"/>
      <c r="U236" s="697"/>
      <c r="V236" s="697"/>
      <c r="W236" s="697"/>
      <c r="X236" s="698"/>
      <c r="Y236" s="699"/>
      <c r="Z236" s="700"/>
      <c r="AA236" s="700"/>
      <c r="AB236" s="710"/>
      <c r="AC236" s="704"/>
      <c r="AD236" s="705"/>
      <c r="AE236" s="705"/>
      <c r="AF236" s="705"/>
      <c r="AG236" s="706"/>
      <c r="AH236" s="696"/>
      <c r="AI236" s="697"/>
      <c r="AJ236" s="697"/>
      <c r="AK236" s="697"/>
      <c r="AL236" s="697"/>
      <c r="AM236" s="697"/>
      <c r="AN236" s="697"/>
      <c r="AO236" s="697"/>
      <c r="AP236" s="697"/>
      <c r="AQ236" s="697"/>
      <c r="AR236" s="697"/>
      <c r="AS236" s="697"/>
      <c r="AT236" s="698"/>
      <c r="AU236" s="699"/>
      <c r="AV236" s="700"/>
      <c r="AW236" s="700"/>
      <c r="AX236" s="701"/>
    </row>
    <row r="237" spans="1:50" ht="24.75" customHeight="1" x14ac:dyDescent="0.15">
      <c r="A237" s="1172"/>
      <c r="B237" s="1173"/>
      <c r="C237" s="1173"/>
      <c r="D237" s="1173"/>
      <c r="E237" s="1173"/>
      <c r="F237" s="1174"/>
      <c r="G237" s="704"/>
      <c r="H237" s="705"/>
      <c r="I237" s="705"/>
      <c r="J237" s="705"/>
      <c r="K237" s="706"/>
      <c r="L237" s="696"/>
      <c r="M237" s="697"/>
      <c r="N237" s="697"/>
      <c r="O237" s="697"/>
      <c r="P237" s="697"/>
      <c r="Q237" s="697"/>
      <c r="R237" s="697"/>
      <c r="S237" s="697"/>
      <c r="T237" s="697"/>
      <c r="U237" s="697"/>
      <c r="V237" s="697"/>
      <c r="W237" s="697"/>
      <c r="X237" s="698"/>
      <c r="Y237" s="699"/>
      <c r="Z237" s="700"/>
      <c r="AA237" s="700"/>
      <c r="AB237" s="710"/>
      <c r="AC237" s="704"/>
      <c r="AD237" s="705"/>
      <c r="AE237" s="705"/>
      <c r="AF237" s="705"/>
      <c r="AG237" s="706"/>
      <c r="AH237" s="696"/>
      <c r="AI237" s="697"/>
      <c r="AJ237" s="697"/>
      <c r="AK237" s="697"/>
      <c r="AL237" s="697"/>
      <c r="AM237" s="697"/>
      <c r="AN237" s="697"/>
      <c r="AO237" s="697"/>
      <c r="AP237" s="697"/>
      <c r="AQ237" s="697"/>
      <c r="AR237" s="697"/>
      <c r="AS237" s="697"/>
      <c r="AT237" s="698"/>
      <c r="AU237" s="699"/>
      <c r="AV237" s="700"/>
      <c r="AW237" s="700"/>
      <c r="AX237" s="701"/>
    </row>
    <row r="238" spans="1:50" ht="24.75" customHeight="1" x14ac:dyDescent="0.15">
      <c r="A238" s="1172"/>
      <c r="B238" s="1173"/>
      <c r="C238" s="1173"/>
      <c r="D238" s="1173"/>
      <c r="E238" s="1173"/>
      <c r="F238" s="1174"/>
      <c r="G238" s="704"/>
      <c r="H238" s="705"/>
      <c r="I238" s="705"/>
      <c r="J238" s="705"/>
      <c r="K238" s="706"/>
      <c r="L238" s="696"/>
      <c r="M238" s="697"/>
      <c r="N238" s="697"/>
      <c r="O238" s="697"/>
      <c r="P238" s="697"/>
      <c r="Q238" s="697"/>
      <c r="R238" s="697"/>
      <c r="S238" s="697"/>
      <c r="T238" s="697"/>
      <c r="U238" s="697"/>
      <c r="V238" s="697"/>
      <c r="W238" s="697"/>
      <c r="X238" s="698"/>
      <c r="Y238" s="699"/>
      <c r="Z238" s="700"/>
      <c r="AA238" s="700"/>
      <c r="AB238" s="710"/>
      <c r="AC238" s="704"/>
      <c r="AD238" s="705"/>
      <c r="AE238" s="705"/>
      <c r="AF238" s="705"/>
      <c r="AG238" s="706"/>
      <c r="AH238" s="696"/>
      <c r="AI238" s="697"/>
      <c r="AJ238" s="697"/>
      <c r="AK238" s="697"/>
      <c r="AL238" s="697"/>
      <c r="AM238" s="697"/>
      <c r="AN238" s="697"/>
      <c r="AO238" s="697"/>
      <c r="AP238" s="697"/>
      <c r="AQ238" s="697"/>
      <c r="AR238" s="697"/>
      <c r="AS238" s="697"/>
      <c r="AT238" s="698"/>
      <c r="AU238" s="699"/>
      <c r="AV238" s="700"/>
      <c r="AW238" s="700"/>
      <c r="AX238" s="701"/>
    </row>
    <row r="239" spans="1:50" ht="24.75" customHeight="1" thickBot="1" x14ac:dyDescent="0.2">
      <c r="A239" s="1172"/>
      <c r="B239" s="1173"/>
      <c r="C239" s="1173"/>
      <c r="D239" s="1173"/>
      <c r="E239" s="1173"/>
      <c r="F239" s="1174"/>
      <c r="G239" s="932" t="s">
        <v>20</v>
      </c>
      <c r="H239" s="933"/>
      <c r="I239" s="933"/>
      <c r="J239" s="933"/>
      <c r="K239" s="933"/>
      <c r="L239" s="934"/>
      <c r="M239" s="935"/>
      <c r="N239" s="935"/>
      <c r="O239" s="935"/>
      <c r="P239" s="935"/>
      <c r="Q239" s="935"/>
      <c r="R239" s="935"/>
      <c r="S239" s="935"/>
      <c r="T239" s="935"/>
      <c r="U239" s="935"/>
      <c r="V239" s="935"/>
      <c r="W239" s="935"/>
      <c r="X239" s="936"/>
      <c r="Y239" s="937">
        <f>SUM(Y229:AB238)</f>
        <v>0</v>
      </c>
      <c r="Z239" s="938"/>
      <c r="AA239" s="938"/>
      <c r="AB239" s="939"/>
      <c r="AC239" s="932" t="s">
        <v>20</v>
      </c>
      <c r="AD239" s="933"/>
      <c r="AE239" s="933"/>
      <c r="AF239" s="933"/>
      <c r="AG239" s="933"/>
      <c r="AH239" s="934"/>
      <c r="AI239" s="935"/>
      <c r="AJ239" s="935"/>
      <c r="AK239" s="935"/>
      <c r="AL239" s="935"/>
      <c r="AM239" s="935"/>
      <c r="AN239" s="935"/>
      <c r="AO239" s="935"/>
      <c r="AP239" s="935"/>
      <c r="AQ239" s="935"/>
      <c r="AR239" s="935"/>
      <c r="AS239" s="935"/>
      <c r="AT239" s="936"/>
      <c r="AU239" s="937">
        <f>SUM(AU229:AX238)</f>
        <v>0</v>
      </c>
      <c r="AV239" s="938"/>
      <c r="AW239" s="938"/>
      <c r="AX239" s="940"/>
    </row>
    <row r="240" spans="1:50" ht="30" customHeight="1" x14ac:dyDescent="0.15">
      <c r="A240" s="1172"/>
      <c r="B240" s="1173"/>
      <c r="C240" s="1173"/>
      <c r="D240" s="1173"/>
      <c r="E240" s="1173"/>
      <c r="F240" s="1174"/>
      <c r="G240" s="693" t="s">
        <v>295</v>
      </c>
      <c r="H240" s="694"/>
      <c r="I240" s="694"/>
      <c r="J240" s="694"/>
      <c r="K240" s="694"/>
      <c r="L240" s="694"/>
      <c r="M240" s="694"/>
      <c r="N240" s="694"/>
      <c r="O240" s="694"/>
      <c r="P240" s="694"/>
      <c r="Q240" s="694"/>
      <c r="R240" s="694"/>
      <c r="S240" s="694"/>
      <c r="T240" s="694"/>
      <c r="U240" s="694"/>
      <c r="V240" s="694"/>
      <c r="W240" s="694"/>
      <c r="X240" s="694"/>
      <c r="Y240" s="694"/>
      <c r="Z240" s="694"/>
      <c r="AA240" s="694"/>
      <c r="AB240" s="695"/>
      <c r="AC240" s="693" t="s">
        <v>296</v>
      </c>
      <c r="AD240" s="694"/>
      <c r="AE240" s="694"/>
      <c r="AF240" s="694"/>
      <c r="AG240" s="694"/>
      <c r="AH240" s="694"/>
      <c r="AI240" s="694"/>
      <c r="AJ240" s="694"/>
      <c r="AK240" s="694"/>
      <c r="AL240" s="694"/>
      <c r="AM240" s="694"/>
      <c r="AN240" s="694"/>
      <c r="AO240" s="694"/>
      <c r="AP240" s="694"/>
      <c r="AQ240" s="694"/>
      <c r="AR240" s="694"/>
      <c r="AS240" s="694"/>
      <c r="AT240" s="694"/>
      <c r="AU240" s="694"/>
      <c r="AV240" s="694"/>
      <c r="AW240" s="694"/>
      <c r="AX240" s="897"/>
    </row>
    <row r="241" spans="1:50" ht="24.75" customHeight="1" x14ac:dyDescent="0.15">
      <c r="A241" s="1172"/>
      <c r="B241" s="1173"/>
      <c r="C241" s="1173"/>
      <c r="D241" s="1173"/>
      <c r="E241" s="1173"/>
      <c r="F241" s="1174"/>
      <c r="G241" s="921" t="s">
        <v>17</v>
      </c>
      <c r="H241" s="770"/>
      <c r="I241" s="770"/>
      <c r="J241" s="770"/>
      <c r="K241" s="770"/>
      <c r="L241" s="769" t="s">
        <v>18</v>
      </c>
      <c r="M241" s="770"/>
      <c r="N241" s="770"/>
      <c r="O241" s="770"/>
      <c r="P241" s="770"/>
      <c r="Q241" s="770"/>
      <c r="R241" s="770"/>
      <c r="S241" s="770"/>
      <c r="T241" s="770"/>
      <c r="U241" s="770"/>
      <c r="V241" s="770"/>
      <c r="W241" s="770"/>
      <c r="X241" s="771"/>
      <c r="Y241" s="752" t="s">
        <v>19</v>
      </c>
      <c r="Z241" s="753"/>
      <c r="AA241" s="753"/>
      <c r="AB241" s="902"/>
      <c r="AC241" s="921" t="s">
        <v>17</v>
      </c>
      <c r="AD241" s="770"/>
      <c r="AE241" s="770"/>
      <c r="AF241" s="770"/>
      <c r="AG241" s="770"/>
      <c r="AH241" s="769" t="s">
        <v>18</v>
      </c>
      <c r="AI241" s="770"/>
      <c r="AJ241" s="770"/>
      <c r="AK241" s="770"/>
      <c r="AL241" s="770"/>
      <c r="AM241" s="770"/>
      <c r="AN241" s="770"/>
      <c r="AO241" s="770"/>
      <c r="AP241" s="770"/>
      <c r="AQ241" s="770"/>
      <c r="AR241" s="770"/>
      <c r="AS241" s="770"/>
      <c r="AT241" s="771"/>
      <c r="AU241" s="752" t="s">
        <v>19</v>
      </c>
      <c r="AV241" s="753"/>
      <c r="AW241" s="753"/>
      <c r="AX241" s="754"/>
    </row>
    <row r="242" spans="1:50" ht="24.75" customHeight="1" x14ac:dyDescent="0.15">
      <c r="A242" s="1172"/>
      <c r="B242" s="1173"/>
      <c r="C242" s="1173"/>
      <c r="D242" s="1173"/>
      <c r="E242" s="1173"/>
      <c r="F242" s="1174"/>
      <c r="G242" s="946"/>
      <c r="H242" s="773"/>
      <c r="I242" s="773"/>
      <c r="J242" s="773"/>
      <c r="K242" s="774"/>
      <c r="L242" s="763"/>
      <c r="M242" s="764"/>
      <c r="N242" s="764"/>
      <c r="O242" s="764"/>
      <c r="P242" s="764"/>
      <c r="Q242" s="764"/>
      <c r="R242" s="764"/>
      <c r="S242" s="764"/>
      <c r="T242" s="764"/>
      <c r="U242" s="764"/>
      <c r="V242" s="764"/>
      <c r="W242" s="764"/>
      <c r="X242" s="765"/>
      <c r="Y242" s="482"/>
      <c r="Z242" s="483"/>
      <c r="AA242" s="483"/>
      <c r="AB242" s="941"/>
      <c r="AC242" s="946"/>
      <c r="AD242" s="773"/>
      <c r="AE242" s="773"/>
      <c r="AF242" s="773"/>
      <c r="AG242" s="774"/>
      <c r="AH242" s="763"/>
      <c r="AI242" s="764"/>
      <c r="AJ242" s="764"/>
      <c r="AK242" s="764"/>
      <c r="AL242" s="764"/>
      <c r="AM242" s="764"/>
      <c r="AN242" s="764"/>
      <c r="AO242" s="764"/>
      <c r="AP242" s="764"/>
      <c r="AQ242" s="764"/>
      <c r="AR242" s="764"/>
      <c r="AS242" s="764"/>
      <c r="AT242" s="765"/>
      <c r="AU242" s="482"/>
      <c r="AV242" s="483"/>
      <c r="AW242" s="483"/>
      <c r="AX242" s="484"/>
    </row>
    <row r="243" spans="1:50" ht="24.75" customHeight="1" x14ac:dyDescent="0.15">
      <c r="A243" s="1172"/>
      <c r="B243" s="1173"/>
      <c r="C243" s="1173"/>
      <c r="D243" s="1173"/>
      <c r="E243" s="1173"/>
      <c r="F243" s="1174"/>
      <c r="G243" s="704"/>
      <c r="H243" s="705"/>
      <c r="I243" s="705"/>
      <c r="J243" s="705"/>
      <c r="K243" s="706"/>
      <c r="L243" s="696"/>
      <c r="M243" s="697"/>
      <c r="N243" s="697"/>
      <c r="O243" s="697"/>
      <c r="P243" s="697"/>
      <c r="Q243" s="697"/>
      <c r="R243" s="697"/>
      <c r="S243" s="697"/>
      <c r="T243" s="697"/>
      <c r="U243" s="697"/>
      <c r="V243" s="697"/>
      <c r="W243" s="697"/>
      <c r="X243" s="698"/>
      <c r="Y243" s="699"/>
      <c r="Z243" s="700"/>
      <c r="AA243" s="700"/>
      <c r="AB243" s="710"/>
      <c r="AC243" s="704"/>
      <c r="AD243" s="705"/>
      <c r="AE243" s="705"/>
      <c r="AF243" s="705"/>
      <c r="AG243" s="706"/>
      <c r="AH243" s="696"/>
      <c r="AI243" s="697"/>
      <c r="AJ243" s="697"/>
      <c r="AK243" s="697"/>
      <c r="AL243" s="697"/>
      <c r="AM243" s="697"/>
      <c r="AN243" s="697"/>
      <c r="AO243" s="697"/>
      <c r="AP243" s="697"/>
      <c r="AQ243" s="697"/>
      <c r="AR243" s="697"/>
      <c r="AS243" s="697"/>
      <c r="AT243" s="698"/>
      <c r="AU243" s="699"/>
      <c r="AV243" s="700"/>
      <c r="AW243" s="700"/>
      <c r="AX243" s="701"/>
    </row>
    <row r="244" spans="1:50" ht="24.75" customHeight="1" x14ac:dyDescent="0.15">
      <c r="A244" s="1172"/>
      <c r="B244" s="1173"/>
      <c r="C244" s="1173"/>
      <c r="D244" s="1173"/>
      <c r="E244" s="1173"/>
      <c r="F244" s="1174"/>
      <c r="G244" s="704"/>
      <c r="H244" s="705"/>
      <c r="I244" s="705"/>
      <c r="J244" s="705"/>
      <c r="K244" s="706"/>
      <c r="L244" s="696"/>
      <c r="M244" s="697"/>
      <c r="N244" s="697"/>
      <c r="O244" s="697"/>
      <c r="P244" s="697"/>
      <c r="Q244" s="697"/>
      <c r="R244" s="697"/>
      <c r="S244" s="697"/>
      <c r="T244" s="697"/>
      <c r="U244" s="697"/>
      <c r="V244" s="697"/>
      <c r="W244" s="697"/>
      <c r="X244" s="698"/>
      <c r="Y244" s="699"/>
      <c r="Z244" s="700"/>
      <c r="AA244" s="700"/>
      <c r="AB244" s="710"/>
      <c r="AC244" s="704"/>
      <c r="AD244" s="705"/>
      <c r="AE244" s="705"/>
      <c r="AF244" s="705"/>
      <c r="AG244" s="706"/>
      <c r="AH244" s="696"/>
      <c r="AI244" s="697"/>
      <c r="AJ244" s="697"/>
      <c r="AK244" s="697"/>
      <c r="AL244" s="697"/>
      <c r="AM244" s="697"/>
      <c r="AN244" s="697"/>
      <c r="AO244" s="697"/>
      <c r="AP244" s="697"/>
      <c r="AQ244" s="697"/>
      <c r="AR244" s="697"/>
      <c r="AS244" s="697"/>
      <c r="AT244" s="698"/>
      <c r="AU244" s="699"/>
      <c r="AV244" s="700"/>
      <c r="AW244" s="700"/>
      <c r="AX244" s="701"/>
    </row>
    <row r="245" spans="1:50" ht="24.75" customHeight="1" x14ac:dyDescent="0.15">
      <c r="A245" s="1172"/>
      <c r="B245" s="1173"/>
      <c r="C245" s="1173"/>
      <c r="D245" s="1173"/>
      <c r="E245" s="1173"/>
      <c r="F245" s="1174"/>
      <c r="G245" s="704"/>
      <c r="H245" s="705"/>
      <c r="I245" s="705"/>
      <c r="J245" s="705"/>
      <c r="K245" s="706"/>
      <c r="L245" s="696"/>
      <c r="M245" s="697"/>
      <c r="N245" s="697"/>
      <c r="O245" s="697"/>
      <c r="P245" s="697"/>
      <c r="Q245" s="697"/>
      <c r="R245" s="697"/>
      <c r="S245" s="697"/>
      <c r="T245" s="697"/>
      <c r="U245" s="697"/>
      <c r="V245" s="697"/>
      <c r="W245" s="697"/>
      <c r="X245" s="698"/>
      <c r="Y245" s="699"/>
      <c r="Z245" s="700"/>
      <c r="AA245" s="700"/>
      <c r="AB245" s="710"/>
      <c r="AC245" s="704"/>
      <c r="AD245" s="705"/>
      <c r="AE245" s="705"/>
      <c r="AF245" s="705"/>
      <c r="AG245" s="706"/>
      <c r="AH245" s="696"/>
      <c r="AI245" s="697"/>
      <c r="AJ245" s="697"/>
      <c r="AK245" s="697"/>
      <c r="AL245" s="697"/>
      <c r="AM245" s="697"/>
      <c r="AN245" s="697"/>
      <c r="AO245" s="697"/>
      <c r="AP245" s="697"/>
      <c r="AQ245" s="697"/>
      <c r="AR245" s="697"/>
      <c r="AS245" s="697"/>
      <c r="AT245" s="698"/>
      <c r="AU245" s="699"/>
      <c r="AV245" s="700"/>
      <c r="AW245" s="700"/>
      <c r="AX245" s="701"/>
    </row>
    <row r="246" spans="1:50" ht="24.75" customHeight="1" x14ac:dyDescent="0.15">
      <c r="A246" s="1172"/>
      <c r="B246" s="1173"/>
      <c r="C246" s="1173"/>
      <c r="D246" s="1173"/>
      <c r="E246" s="1173"/>
      <c r="F246" s="1174"/>
      <c r="G246" s="704"/>
      <c r="H246" s="705"/>
      <c r="I246" s="705"/>
      <c r="J246" s="705"/>
      <c r="K246" s="706"/>
      <c r="L246" s="696"/>
      <c r="M246" s="697"/>
      <c r="N246" s="697"/>
      <c r="O246" s="697"/>
      <c r="P246" s="697"/>
      <c r="Q246" s="697"/>
      <c r="R246" s="697"/>
      <c r="S246" s="697"/>
      <c r="T246" s="697"/>
      <c r="U246" s="697"/>
      <c r="V246" s="697"/>
      <c r="W246" s="697"/>
      <c r="X246" s="698"/>
      <c r="Y246" s="699"/>
      <c r="Z246" s="700"/>
      <c r="AA246" s="700"/>
      <c r="AB246" s="710"/>
      <c r="AC246" s="704"/>
      <c r="AD246" s="705"/>
      <c r="AE246" s="705"/>
      <c r="AF246" s="705"/>
      <c r="AG246" s="706"/>
      <c r="AH246" s="696"/>
      <c r="AI246" s="697"/>
      <c r="AJ246" s="697"/>
      <c r="AK246" s="697"/>
      <c r="AL246" s="697"/>
      <c r="AM246" s="697"/>
      <c r="AN246" s="697"/>
      <c r="AO246" s="697"/>
      <c r="AP246" s="697"/>
      <c r="AQ246" s="697"/>
      <c r="AR246" s="697"/>
      <c r="AS246" s="697"/>
      <c r="AT246" s="698"/>
      <c r="AU246" s="699"/>
      <c r="AV246" s="700"/>
      <c r="AW246" s="700"/>
      <c r="AX246" s="701"/>
    </row>
    <row r="247" spans="1:50" ht="24.75" customHeight="1" x14ac:dyDescent="0.15">
      <c r="A247" s="1172"/>
      <c r="B247" s="1173"/>
      <c r="C247" s="1173"/>
      <c r="D247" s="1173"/>
      <c r="E247" s="1173"/>
      <c r="F247" s="1174"/>
      <c r="G247" s="704"/>
      <c r="H247" s="705"/>
      <c r="I247" s="705"/>
      <c r="J247" s="705"/>
      <c r="K247" s="706"/>
      <c r="L247" s="696"/>
      <c r="M247" s="697"/>
      <c r="N247" s="697"/>
      <c r="O247" s="697"/>
      <c r="P247" s="697"/>
      <c r="Q247" s="697"/>
      <c r="R247" s="697"/>
      <c r="S247" s="697"/>
      <c r="T247" s="697"/>
      <c r="U247" s="697"/>
      <c r="V247" s="697"/>
      <c r="W247" s="697"/>
      <c r="X247" s="698"/>
      <c r="Y247" s="699"/>
      <c r="Z247" s="700"/>
      <c r="AA247" s="700"/>
      <c r="AB247" s="710"/>
      <c r="AC247" s="704"/>
      <c r="AD247" s="705"/>
      <c r="AE247" s="705"/>
      <c r="AF247" s="705"/>
      <c r="AG247" s="706"/>
      <c r="AH247" s="696"/>
      <c r="AI247" s="697"/>
      <c r="AJ247" s="697"/>
      <c r="AK247" s="697"/>
      <c r="AL247" s="697"/>
      <c r="AM247" s="697"/>
      <c r="AN247" s="697"/>
      <c r="AO247" s="697"/>
      <c r="AP247" s="697"/>
      <c r="AQ247" s="697"/>
      <c r="AR247" s="697"/>
      <c r="AS247" s="697"/>
      <c r="AT247" s="698"/>
      <c r="AU247" s="699"/>
      <c r="AV247" s="700"/>
      <c r="AW247" s="700"/>
      <c r="AX247" s="701"/>
    </row>
    <row r="248" spans="1:50" ht="24.75" customHeight="1" x14ac:dyDescent="0.15">
      <c r="A248" s="1172"/>
      <c r="B248" s="1173"/>
      <c r="C248" s="1173"/>
      <c r="D248" s="1173"/>
      <c r="E248" s="1173"/>
      <c r="F248" s="1174"/>
      <c r="G248" s="704"/>
      <c r="H248" s="705"/>
      <c r="I248" s="705"/>
      <c r="J248" s="705"/>
      <c r="K248" s="706"/>
      <c r="L248" s="696"/>
      <c r="M248" s="697"/>
      <c r="N248" s="697"/>
      <c r="O248" s="697"/>
      <c r="P248" s="697"/>
      <c r="Q248" s="697"/>
      <c r="R248" s="697"/>
      <c r="S248" s="697"/>
      <c r="T248" s="697"/>
      <c r="U248" s="697"/>
      <c r="V248" s="697"/>
      <c r="W248" s="697"/>
      <c r="X248" s="698"/>
      <c r="Y248" s="699"/>
      <c r="Z248" s="700"/>
      <c r="AA248" s="700"/>
      <c r="AB248" s="710"/>
      <c r="AC248" s="704"/>
      <c r="AD248" s="705"/>
      <c r="AE248" s="705"/>
      <c r="AF248" s="705"/>
      <c r="AG248" s="706"/>
      <c r="AH248" s="696"/>
      <c r="AI248" s="697"/>
      <c r="AJ248" s="697"/>
      <c r="AK248" s="697"/>
      <c r="AL248" s="697"/>
      <c r="AM248" s="697"/>
      <c r="AN248" s="697"/>
      <c r="AO248" s="697"/>
      <c r="AP248" s="697"/>
      <c r="AQ248" s="697"/>
      <c r="AR248" s="697"/>
      <c r="AS248" s="697"/>
      <c r="AT248" s="698"/>
      <c r="AU248" s="699"/>
      <c r="AV248" s="700"/>
      <c r="AW248" s="700"/>
      <c r="AX248" s="701"/>
    </row>
    <row r="249" spans="1:50" ht="24.75" customHeight="1" x14ac:dyDescent="0.15">
      <c r="A249" s="1172"/>
      <c r="B249" s="1173"/>
      <c r="C249" s="1173"/>
      <c r="D249" s="1173"/>
      <c r="E249" s="1173"/>
      <c r="F249" s="1174"/>
      <c r="G249" s="704"/>
      <c r="H249" s="705"/>
      <c r="I249" s="705"/>
      <c r="J249" s="705"/>
      <c r="K249" s="706"/>
      <c r="L249" s="696"/>
      <c r="M249" s="697"/>
      <c r="N249" s="697"/>
      <c r="O249" s="697"/>
      <c r="P249" s="697"/>
      <c r="Q249" s="697"/>
      <c r="R249" s="697"/>
      <c r="S249" s="697"/>
      <c r="T249" s="697"/>
      <c r="U249" s="697"/>
      <c r="V249" s="697"/>
      <c r="W249" s="697"/>
      <c r="X249" s="698"/>
      <c r="Y249" s="699"/>
      <c r="Z249" s="700"/>
      <c r="AA249" s="700"/>
      <c r="AB249" s="710"/>
      <c r="AC249" s="704"/>
      <c r="AD249" s="705"/>
      <c r="AE249" s="705"/>
      <c r="AF249" s="705"/>
      <c r="AG249" s="706"/>
      <c r="AH249" s="696"/>
      <c r="AI249" s="697"/>
      <c r="AJ249" s="697"/>
      <c r="AK249" s="697"/>
      <c r="AL249" s="697"/>
      <c r="AM249" s="697"/>
      <c r="AN249" s="697"/>
      <c r="AO249" s="697"/>
      <c r="AP249" s="697"/>
      <c r="AQ249" s="697"/>
      <c r="AR249" s="697"/>
      <c r="AS249" s="697"/>
      <c r="AT249" s="698"/>
      <c r="AU249" s="699"/>
      <c r="AV249" s="700"/>
      <c r="AW249" s="700"/>
      <c r="AX249" s="701"/>
    </row>
    <row r="250" spans="1:50" ht="24.75" customHeight="1" x14ac:dyDescent="0.15">
      <c r="A250" s="1172"/>
      <c r="B250" s="1173"/>
      <c r="C250" s="1173"/>
      <c r="D250" s="1173"/>
      <c r="E250" s="1173"/>
      <c r="F250" s="1174"/>
      <c r="G250" s="704"/>
      <c r="H250" s="705"/>
      <c r="I250" s="705"/>
      <c r="J250" s="705"/>
      <c r="K250" s="706"/>
      <c r="L250" s="696"/>
      <c r="M250" s="697"/>
      <c r="N250" s="697"/>
      <c r="O250" s="697"/>
      <c r="P250" s="697"/>
      <c r="Q250" s="697"/>
      <c r="R250" s="697"/>
      <c r="S250" s="697"/>
      <c r="T250" s="697"/>
      <c r="U250" s="697"/>
      <c r="V250" s="697"/>
      <c r="W250" s="697"/>
      <c r="X250" s="698"/>
      <c r="Y250" s="699"/>
      <c r="Z250" s="700"/>
      <c r="AA250" s="700"/>
      <c r="AB250" s="710"/>
      <c r="AC250" s="704"/>
      <c r="AD250" s="705"/>
      <c r="AE250" s="705"/>
      <c r="AF250" s="705"/>
      <c r="AG250" s="706"/>
      <c r="AH250" s="696"/>
      <c r="AI250" s="697"/>
      <c r="AJ250" s="697"/>
      <c r="AK250" s="697"/>
      <c r="AL250" s="697"/>
      <c r="AM250" s="697"/>
      <c r="AN250" s="697"/>
      <c r="AO250" s="697"/>
      <c r="AP250" s="697"/>
      <c r="AQ250" s="697"/>
      <c r="AR250" s="697"/>
      <c r="AS250" s="697"/>
      <c r="AT250" s="698"/>
      <c r="AU250" s="699"/>
      <c r="AV250" s="700"/>
      <c r="AW250" s="700"/>
      <c r="AX250" s="701"/>
    </row>
    <row r="251" spans="1:50" ht="24.75" customHeight="1" x14ac:dyDescent="0.15">
      <c r="A251" s="1172"/>
      <c r="B251" s="1173"/>
      <c r="C251" s="1173"/>
      <c r="D251" s="1173"/>
      <c r="E251" s="1173"/>
      <c r="F251" s="1174"/>
      <c r="G251" s="704"/>
      <c r="H251" s="705"/>
      <c r="I251" s="705"/>
      <c r="J251" s="705"/>
      <c r="K251" s="706"/>
      <c r="L251" s="696"/>
      <c r="M251" s="697"/>
      <c r="N251" s="697"/>
      <c r="O251" s="697"/>
      <c r="P251" s="697"/>
      <c r="Q251" s="697"/>
      <c r="R251" s="697"/>
      <c r="S251" s="697"/>
      <c r="T251" s="697"/>
      <c r="U251" s="697"/>
      <c r="V251" s="697"/>
      <c r="W251" s="697"/>
      <c r="X251" s="698"/>
      <c r="Y251" s="699"/>
      <c r="Z251" s="700"/>
      <c r="AA251" s="700"/>
      <c r="AB251" s="710"/>
      <c r="AC251" s="704"/>
      <c r="AD251" s="705"/>
      <c r="AE251" s="705"/>
      <c r="AF251" s="705"/>
      <c r="AG251" s="706"/>
      <c r="AH251" s="696"/>
      <c r="AI251" s="697"/>
      <c r="AJ251" s="697"/>
      <c r="AK251" s="697"/>
      <c r="AL251" s="697"/>
      <c r="AM251" s="697"/>
      <c r="AN251" s="697"/>
      <c r="AO251" s="697"/>
      <c r="AP251" s="697"/>
      <c r="AQ251" s="697"/>
      <c r="AR251" s="697"/>
      <c r="AS251" s="697"/>
      <c r="AT251" s="698"/>
      <c r="AU251" s="699"/>
      <c r="AV251" s="700"/>
      <c r="AW251" s="700"/>
      <c r="AX251" s="701"/>
    </row>
    <row r="252" spans="1:50" ht="24.75" customHeight="1" thickBot="1" x14ac:dyDescent="0.2">
      <c r="A252" s="1172"/>
      <c r="B252" s="1173"/>
      <c r="C252" s="1173"/>
      <c r="D252" s="1173"/>
      <c r="E252" s="1173"/>
      <c r="F252" s="1174"/>
      <c r="G252" s="932" t="s">
        <v>20</v>
      </c>
      <c r="H252" s="933"/>
      <c r="I252" s="933"/>
      <c r="J252" s="933"/>
      <c r="K252" s="933"/>
      <c r="L252" s="934"/>
      <c r="M252" s="935"/>
      <c r="N252" s="935"/>
      <c r="O252" s="935"/>
      <c r="P252" s="935"/>
      <c r="Q252" s="935"/>
      <c r="R252" s="935"/>
      <c r="S252" s="935"/>
      <c r="T252" s="935"/>
      <c r="U252" s="935"/>
      <c r="V252" s="935"/>
      <c r="W252" s="935"/>
      <c r="X252" s="936"/>
      <c r="Y252" s="937">
        <f>SUM(Y242:AB251)</f>
        <v>0</v>
      </c>
      <c r="Z252" s="938"/>
      <c r="AA252" s="938"/>
      <c r="AB252" s="939"/>
      <c r="AC252" s="932" t="s">
        <v>20</v>
      </c>
      <c r="AD252" s="933"/>
      <c r="AE252" s="933"/>
      <c r="AF252" s="933"/>
      <c r="AG252" s="933"/>
      <c r="AH252" s="934"/>
      <c r="AI252" s="935"/>
      <c r="AJ252" s="935"/>
      <c r="AK252" s="935"/>
      <c r="AL252" s="935"/>
      <c r="AM252" s="935"/>
      <c r="AN252" s="935"/>
      <c r="AO252" s="935"/>
      <c r="AP252" s="935"/>
      <c r="AQ252" s="935"/>
      <c r="AR252" s="935"/>
      <c r="AS252" s="935"/>
      <c r="AT252" s="936"/>
      <c r="AU252" s="937">
        <f>SUM(AU242:AX251)</f>
        <v>0</v>
      </c>
      <c r="AV252" s="938"/>
      <c r="AW252" s="938"/>
      <c r="AX252" s="940"/>
    </row>
    <row r="253" spans="1:50" ht="30" customHeight="1" x14ac:dyDescent="0.15">
      <c r="A253" s="1172"/>
      <c r="B253" s="1173"/>
      <c r="C253" s="1173"/>
      <c r="D253" s="1173"/>
      <c r="E253" s="1173"/>
      <c r="F253" s="1174"/>
      <c r="G253" s="693" t="s">
        <v>297</v>
      </c>
      <c r="H253" s="694"/>
      <c r="I253" s="694"/>
      <c r="J253" s="694"/>
      <c r="K253" s="694"/>
      <c r="L253" s="694"/>
      <c r="M253" s="694"/>
      <c r="N253" s="694"/>
      <c r="O253" s="694"/>
      <c r="P253" s="694"/>
      <c r="Q253" s="694"/>
      <c r="R253" s="694"/>
      <c r="S253" s="694"/>
      <c r="T253" s="694"/>
      <c r="U253" s="694"/>
      <c r="V253" s="694"/>
      <c r="W253" s="694"/>
      <c r="X253" s="694"/>
      <c r="Y253" s="694"/>
      <c r="Z253" s="694"/>
      <c r="AA253" s="694"/>
      <c r="AB253" s="695"/>
      <c r="AC253" s="693" t="s">
        <v>192</v>
      </c>
      <c r="AD253" s="694"/>
      <c r="AE253" s="694"/>
      <c r="AF253" s="694"/>
      <c r="AG253" s="694"/>
      <c r="AH253" s="694"/>
      <c r="AI253" s="694"/>
      <c r="AJ253" s="694"/>
      <c r="AK253" s="694"/>
      <c r="AL253" s="694"/>
      <c r="AM253" s="694"/>
      <c r="AN253" s="694"/>
      <c r="AO253" s="694"/>
      <c r="AP253" s="694"/>
      <c r="AQ253" s="694"/>
      <c r="AR253" s="694"/>
      <c r="AS253" s="694"/>
      <c r="AT253" s="694"/>
      <c r="AU253" s="694"/>
      <c r="AV253" s="694"/>
      <c r="AW253" s="694"/>
      <c r="AX253" s="897"/>
    </row>
    <row r="254" spans="1:50" ht="24.75" customHeight="1" x14ac:dyDescent="0.15">
      <c r="A254" s="1172"/>
      <c r="B254" s="1173"/>
      <c r="C254" s="1173"/>
      <c r="D254" s="1173"/>
      <c r="E254" s="1173"/>
      <c r="F254" s="1174"/>
      <c r="G254" s="921" t="s">
        <v>17</v>
      </c>
      <c r="H254" s="770"/>
      <c r="I254" s="770"/>
      <c r="J254" s="770"/>
      <c r="K254" s="770"/>
      <c r="L254" s="769" t="s">
        <v>18</v>
      </c>
      <c r="M254" s="770"/>
      <c r="N254" s="770"/>
      <c r="O254" s="770"/>
      <c r="P254" s="770"/>
      <c r="Q254" s="770"/>
      <c r="R254" s="770"/>
      <c r="S254" s="770"/>
      <c r="T254" s="770"/>
      <c r="U254" s="770"/>
      <c r="V254" s="770"/>
      <c r="W254" s="770"/>
      <c r="X254" s="771"/>
      <c r="Y254" s="752" t="s">
        <v>19</v>
      </c>
      <c r="Z254" s="753"/>
      <c r="AA254" s="753"/>
      <c r="AB254" s="902"/>
      <c r="AC254" s="921" t="s">
        <v>17</v>
      </c>
      <c r="AD254" s="770"/>
      <c r="AE254" s="770"/>
      <c r="AF254" s="770"/>
      <c r="AG254" s="770"/>
      <c r="AH254" s="769" t="s">
        <v>18</v>
      </c>
      <c r="AI254" s="770"/>
      <c r="AJ254" s="770"/>
      <c r="AK254" s="770"/>
      <c r="AL254" s="770"/>
      <c r="AM254" s="770"/>
      <c r="AN254" s="770"/>
      <c r="AO254" s="770"/>
      <c r="AP254" s="770"/>
      <c r="AQ254" s="770"/>
      <c r="AR254" s="770"/>
      <c r="AS254" s="770"/>
      <c r="AT254" s="771"/>
      <c r="AU254" s="752" t="s">
        <v>19</v>
      </c>
      <c r="AV254" s="753"/>
      <c r="AW254" s="753"/>
      <c r="AX254" s="754"/>
    </row>
    <row r="255" spans="1:50" ht="24.75" customHeight="1" x14ac:dyDescent="0.15">
      <c r="A255" s="1172"/>
      <c r="B255" s="1173"/>
      <c r="C255" s="1173"/>
      <c r="D255" s="1173"/>
      <c r="E255" s="1173"/>
      <c r="F255" s="1174"/>
      <c r="G255" s="946"/>
      <c r="H255" s="773"/>
      <c r="I255" s="773"/>
      <c r="J255" s="773"/>
      <c r="K255" s="774"/>
      <c r="L255" s="763"/>
      <c r="M255" s="764"/>
      <c r="N255" s="764"/>
      <c r="O255" s="764"/>
      <c r="P255" s="764"/>
      <c r="Q255" s="764"/>
      <c r="R255" s="764"/>
      <c r="S255" s="764"/>
      <c r="T255" s="764"/>
      <c r="U255" s="764"/>
      <c r="V255" s="764"/>
      <c r="W255" s="764"/>
      <c r="X255" s="765"/>
      <c r="Y255" s="482"/>
      <c r="Z255" s="483"/>
      <c r="AA255" s="483"/>
      <c r="AB255" s="941"/>
      <c r="AC255" s="946"/>
      <c r="AD255" s="773"/>
      <c r="AE255" s="773"/>
      <c r="AF255" s="773"/>
      <c r="AG255" s="774"/>
      <c r="AH255" s="763"/>
      <c r="AI255" s="764"/>
      <c r="AJ255" s="764"/>
      <c r="AK255" s="764"/>
      <c r="AL255" s="764"/>
      <c r="AM255" s="764"/>
      <c r="AN255" s="764"/>
      <c r="AO255" s="764"/>
      <c r="AP255" s="764"/>
      <c r="AQ255" s="764"/>
      <c r="AR255" s="764"/>
      <c r="AS255" s="764"/>
      <c r="AT255" s="765"/>
      <c r="AU255" s="482"/>
      <c r="AV255" s="483"/>
      <c r="AW255" s="483"/>
      <c r="AX255" s="484"/>
    </row>
    <row r="256" spans="1:50" ht="24.75" customHeight="1" x14ac:dyDescent="0.15">
      <c r="A256" s="1172"/>
      <c r="B256" s="1173"/>
      <c r="C256" s="1173"/>
      <c r="D256" s="1173"/>
      <c r="E256" s="1173"/>
      <c r="F256" s="1174"/>
      <c r="G256" s="704"/>
      <c r="H256" s="705"/>
      <c r="I256" s="705"/>
      <c r="J256" s="705"/>
      <c r="K256" s="706"/>
      <c r="L256" s="696"/>
      <c r="M256" s="697"/>
      <c r="N256" s="697"/>
      <c r="O256" s="697"/>
      <c r="P256" s="697"/>
      <c r="Q256" s="697"/>
      <c r="R256" s="697"/>
      <c r="S256" s="697"/>
      <c r="T256" s="697"/>
      <c r="U256" s="697"/>
      <c r="V256" s="697"/>
      <c r="W256" s="697"/>
      <c r="X256" s="698"/>
      <c r="Y256" s="699"/>
      <c r="Z256" s="700"/>
      <c r="AA256" s="700"/>
      <c r="AB256" s="710"/>
      <c r="AC256" s="704"/>
      <c r="AD256" s="705"/>
      <c r="AE256" s="705"/>
      <c r="AF256" s="705"/>
      <c r="AG256" s="706"/>
      <c r="AH256" s="696"/>
      <c r="AI256" s="697"/>
      <c r="AJ256" s="697"/>
      <c r="AK256" s="697"/>
      <c r="AL256" s="697"/>
      <c r="AM256" s="697"/>
      <c r="AN256" s="697"/>
      <c r="AO256" s="697"/>
      <c r="AP256" s="697"/>
      <c r="AQ256" s="697"/>
      <c r="AR256" s="697"/>
      <c r="AS256" s="697"/>
      <c r="AT256" s="698"/>
      <c r="AU256" s="699"/>
      <c r="AV256" s="700"/>
      <c r="AW256" s="700"/>
      <c r="AX256" s="701"/>
    </row>
    <row r="257" spans="1:50" ht="24.75" customHeight="1" x14ac:dyDescent="0.15">
      <c r="A257" s="1172"/>
      <c r="B257" s="1173"/>
      <c r="C257" s="1173"/>
      <c r="D257" s="1173"/>
      <c r="E257" s="1173"/>
      <c r="F257" s="1174"/>
      <c r="G257" s="704"/>
      <c r="H257" s="705"/>
      <c r="I257" s="705"/>
      <c r="J257" s="705"/>
      <c r="K257" s="706"/>
      <c r="L257" s="696"/>
      <c r="M257" s="697"/>
      <c r="N257" s="697"/>
      <c r="O257" s="697"/>
      <c r="P257" s="697"/>
      <c r="Q257" s="697"/>
      <c r="R257" s="697"/>
      <c r="S257" s="697"/>
      <c r="T257" s="697"/>
      <c r="U257" s="697"/>
      <c r="V257" s="697"/>
      <c r="W257" s="697"/>
      <c r="X257" s="698"/>
      <c r="Y257" s="699"/>
      <c r="Z257" s="700"/>
      <c r="AA257" s="700"/>
      <c r="AB257" s="710"/>
      <c r="AC257" s="704"/>
      <c r="AD257" s="705"/>
      <c r="AE257" s="705"/>
      <c r="AF257" s="705"/>
      <c r="AG257" s="706"/>
      <c r="AH257" s="696"/>
      <c r="AI257" s="697"/>
      <c r="AJ257" s="697"/>
      <c r="AK257" s="697"/>
      <c r="AL257" s="697"/>
      <c r="AM257" s="697"/>
      <c r="AN257" s="697"/>
      <c r="AO257" s="697"/>
      <c r="AP257" s="697"/>
      <c r="AQ257" s="697"/>
      <c r="AR257" s="697"/>
      <c r="AS257" s="697"/>
      <c r="AT257" s="698"/>
      <c r="AU257" s="699"/>
      <c r="AV257" s="700"/>
      <c r="AW257" s="700"/>
      <c r="AX257" s="701"/>
    </row>
    <row r="258" spans="1:50" ht="24.75" customHeight="1" x14ac:dyDescent="0.15">
      <c r="A258" s="1172"/>
      <c r="B258" s="1173"/>
      <c r="C258" s="1173"/>
      <c r="D258" s="1173"/>
      <c r="E258" s="1173"/>
      <c r="F258" s="1174"/>
      <c r="G258" s="704"/>
      <c r="H258" s="705"/>
      <c r="I258" s="705"/>
      <c r="J258" s="705"/>
      <c r="K258" s="706"/>
      <c r="L258" s="696"/>
      <c r="M258" s="697"/>
      <c r="N258" s="697"/>
      <c r="O258" s="697"/>
      <c r="P258" s="697"/>
      <c r="Q258" s="697"/>
      <c r="R258" s="697"/>
      <c r="S258" s="697"/>
      <c r="T258" s="697"/>
      <c r="U258" s="697"/>
      <c r="V258" s="697"/>
      <c r="W258" s="697"/>
      <c r="X258" s="698"/>
      <c r="Y258" s="699"/>
      <c r="Z258" s="700"/>
      <c r="AA258" s="700"/>
      <c r="AB258" s="710"/>
      <c r="AC258" s="704"/>
      <c r="AD258" s="705"/>
      <c r="AE258" s="705"/>
      <c r="AF258" s="705"/>
      <c r="AG258" s="706"/>
      <c r="AH258" s="696"/>
      <c r="AI258" s="697"/>
      <c r="AJ258" s="697"/>
      <c r="AK258" s="697"/>
      <c r="AL258" s="697"/>
      <c r="AM258" s="697"/>
      <c r="AN258" s="697"/>
      <c r="AO258" s="697"/>
      <c r="AP258" s="697"/>
      <c r="AQ258" s="697"/>
      <c r="AR258" s="697"/>
      <c r="AS258" s="697"/>
      <c r="AT258" s="698"/>
      <c r="AU258" s="699"/>
      <c r="AV258" s="700"/>
      <c r="AW258" s="700"/>
      <c r="AX258" s="701"/>
    </row>
    <row r="259" spans="1:50" ht="24.75" customHeight="1" x14ac:dyDescent="0.15">
      <c r="A259" s="1172"/>
      <c r="B259" s="1173"/>
      <c r="C259" s="1173"/>
      <c r="D259" s="1173"/>
      <c r="E259" s="1173"/>
      <c r="F259" s="1174"/>
      <c r="G259" s="704"/>
      <c r="H259" s="705"/>
      <c r="I259" s="705"/>
      <c r="J259" s="705"/>
      <c r="K259" s="706"/>
      <c r="L259" s="696"/>
      <c r="M259" s="697"/>
      <c r="N259" s="697"/>
      <c r="O259" s="697"/>
      <c r="P259" s="697"/>
      <c r="Q259" s="697"/>
      <c r="R259" s="697"/>
      <c r="S259" s="697"/>
      <c r="T259" s="697"/>
      <c r="U259" s="697"/>
      <c r="V259" s="697"/>
      <c r="W259" s="697"/>
      <c r="X259" s="698"/>
      <c r="Y259" s="699"/>
      <c r="Z259" s="700"/>
      <c r="AA259" s="700"/>
      <c r="AB259" s="710"/>
      <c r="AC259" s="704"/>
      <c r="AD259" s="705"/>
      <c r="AE259" s="705"/>
      <c r="AF259" s="705"/>
      <c r="AG259" s="706"/>
      <c r="AH259" s="696"/>
      <c r="AI259" s="697"/>
      <c r="AJ259" s="697"/>
      <c r="AK259" s="697"/>
      <c r="AL259" s="697"/>
      <c r="AM259" s="697"/>
      <c r="AN259" s="697"/>
      <c r="AO259" s="697"/>
      <c r="AP259" s="697"/>
      <c r="AQ259" s="697"/>
      <c r="AR259" s="697"/>
      <c r="AS259" s="697"/>
      <c r="AT259" s="698"/>
      <c r="AU259" s="699"/>
      <c r="AV259" s="700"/>
      <c r="AW259" s="700"/>
      <c r="AX259" s="701"/>
    </row>
    <row r="260" spans="1:50" ht="24.75" customHeight="1" x14ac:dyDescent="0.15">
      <c r="A260" s="1172"/>
      <c r="B260" s="1173"/>
      <c r="C260" s="1173"/>
      <c r="D260" s="1173"/>
      <c r="E260" s="1173"/>
      <c r="F260" s="1174"/>
      <c r="G260" s="704"/>
      <c r="H260" s="705"/>
      <c r="I260" s="705"/>
      <c r="J260" s="705"/>
      <c r="K260" s="706"/>
      <c r="L260" s="696"/>
      <c r="M260" s="697"/>
      <c r="N260" s="697"/>
      <c r="O260" s="697"/>
      <c r="P260" s="697"/>
      <c r="Q260" s="697"/>
      <c r="R260" s="697"/>
      <c r="S260" s="697"/>
      <c r="T260" s="697"/>
      <c r="U260" s="697"/>
      <c r="V260" s="697"/>
      <c r="W260" s="697"/>
      <c r="X260" s="698"/>
      <c r="Y260" s="699"/>
      <c r="Z260" s="700"/>
      <c r="AA260" s="700"/>
      <c r="AB260" s="710"/>
      <c r="AC260" s="704"/>
      <c r="AD260" s="705"/>
      <c r="AE260" s="705"/>
      <c r="AF260" s="705"/>
      <c r="AG260" s="706"/>
      <c r="AH260" s="696"/>
      <c r="AI260" s="697"/>
      <c r="AJ260" s="697"/>
      <c r="AK260" s="697"/>
      <c r="AL260" s="697"/>
      <c r="AM260" s="697"/>
      <c r="AN260" s="697"/>
      <c r="AO260" s="697"/>
      <c r="AP260" s="697"/>
      <c r="AQ260" s="697"/>
      <c r="AR260" s="697"/>
      <c r="AS260" s="697"/>
      <c r="AT260" s="698"/>
      <c r="AU260" s="699"/>
      <c r="AV260" s="700"/>
      <c r="AW260" s="700"/>
      <c r="AX260" s="701"/>
    </row>
    <row r="261" spans="1:50" ht="24.75" customHeight="1" x14ac:dyDescent="0.15">
      <c r="A261" s="1172"/>
      <c r="B261" s="1173"/>
      <c r="C261" s="1173"/>
      <c r="D261" s="1173"/>
      <c r="E261" s="1173"/>
      <c r="F261" s="1174"/>
      <c r="G261" s="704"/>
      <c r="H261" s="705"/>
      <c r="I261" s="705"/>
      <c r="J261" s="705"/>
      <c r="K261" s="706"/>
      <c r="L261" s="696"/>
      <c r="M261" s="697"/>
      <c r="N261" s="697"/>
      <c r="O261" s="697"/>
      <c r="P261" s="697"/>
      <c r="Q261" s="697"/>
      <c r="R261" s="697"/>
      <c r="S261" s="697"/>
      <c r="T261" s="697"/>
      <c r="U261" s="697"/>
      <c r="V261" s="697"/>
      <c r="W261" s="697"/>
      <c r="X261" s="698"/>
      <c r="Y261" s="699"/>
      <c r="Z261" s="700"/>
      <c r="AA261" s="700"/>
      <c r="AB261" s="710"/>
      <c r="AC261" s="704"/>
      <c r="AD261" s="705"/>
      <c r="AE261" s="705"/>
      <c r="AF261" s="705"/>
      <c r="AG261" s="706"/>
      <c r="AH261" s="696"/>
      <c r="AI261" s="697"/>
      <c r="AJ261" s="697"/>
      <c r="AK261" s="697"/>
      <c r="AL261" s="697"/>
      <c r="AM261" s="697"/>
      <c r="AN261" s="697"/>
      <c r="AO261" s="697"/>
      <c r="AP261" s="697"/>
      <c r="AQ261" s="697"/>
      <c r="AR261" s="697"/>
      <c r="AS261" s="697"/>
      <c r="AT261" s="698"/>
      <c r="AU261" s="699"/>
      <c r="AV261" s="700"/>
      <c r="AW261" s="700"/>
      <c r="AX261" s="701"/>
    </row>
    <row r="262" spans="1:50" ht="24.75" customHeight="1" x14ac:dyDescent="0.15">
      <c r="A262" s="1172"/>
      <c r="B262" s="1173"/>
      <c r="C262" s="1173"/>
      <c r="D262" s="1173"/>
      <c r="E262" s="1173"/>
      <c r="F262" s="1174"/>
      <c r="G262" s="704"/>
      <c r="H262" s="705"/>
      <c r="I262" s="705"/>
      <c r="J262" s="705"/>
      <c r="K262" s="706"/>
      <c r="L262" s="696"/>
      <c r="M262" s="697"/>
      <c r="N262" s="697"/>
      <c r="O262" s="697"/>
      <c r="P262" s="697"/>
      <c r="Q262" s="697"/>
      <c r="R262" s="697"/>
      <c r="S262" s="697"/>
      <c r="T262" s="697"/>
      <c r="U262" s="697"/>
      <c r="V262" s="697"/>
      <c r="W262" s="697"/>
      <c r="X262" s="698"/>
      <c r="Y262" s="699"/>
      <c r="Z262" s="700"/>
      <c r="AA262" s="700"/>
      <c r="AB262" s="710"/>
      <c r="AC262" s="704"/>
      <c r="AD262" s="705"/>
      <c r="AE262" s="705"/>
      <c r="AF262" s="705"/>
      <c r="AG262" s="706"/>
      <c r="AH262" s="696"/>
      <c r="AI262" s="697"/>
      <c r="AJ262" s="697"/>
      <c r="AK262" s="697"/>
      <c r="AL262" s="697"/>
      <c r="AM262" s="697"/>
      <c r="AN262" s="697"/>
      <c r="AO262" s="697"/>
      <c r="AP262" s="697"/>
      <c r="AQ262" s="697"/>
      <c r="AR262" s="697"/>
      <c r="AS262" s="697"/>
      <c r="AT262" s="698"/>
      <c r="AU262" s="699"/>
      <c r="AV262" s="700"/>
      <c r="AW262" s="700"/>
      <c r="AX262" s="701"/>
    </row>
    <row r="263" spans="1:50" ht="24.75" customHeight="1" x14ac:dyDescent="0.15">
      <c r="A263" s="1172"/>
      <c r="B263" s="1173"/>
      <c r="C263" s="1173"/>
      <c r="D263" s="1173"/>
      <c r="E263" s="1173"/>
      <c r="F263" s="1174"/>
      <c r="G263" s="704"/>
      <c r="H263" s="705"/>
      <c r="I263" s="705"/>
      <c r="J263" s="705"/>
      <c r="K263" s="706"/>
      <c r="L263" s="696"/>
      <c r="M263" s="697"/>
      <c r="N263" s="697"/>
      <c r="O263" s="697"/>
      <c r="P263" s="697"/>
      <c r="Q263" s="697"/>
      <c r="R263" s="697"/>
      <c r="S263" s="697"/>
      <c r="T263" s="697"/>
      <c r="U263" s="697"/>
      <c r="V263" s="697"/>
      <c r="W263" s="697"/>
      <c r="X263" s="698"/>
      <c r="Y263" s="699"/>
      <c r="Z263" s="700"/>
      <c r="AA263" s="700"/>
      <c r="AB263" s="710"/>
      <c r="AC263" s="704"/>
      <c r="AD263" s="705"/>
      <c r="AE263" s="705"/>
      <c r="AF263" s="705"/>
      <c r="AG263" s="706"/>
      <c r="AH263" s="696"/>
      <c r="AI263" s="697"/>
      <c r="AJ263" s="697"/>
      <c r="AK263" s="697"/>
      <c r="AL263" s="697"/>
      <c r="AM263" s="697"/>
      <c r="AN263" s="697"/>
      <c r="AO263" s="697"/>
      <c r="AP263" s="697"/>
      <c r="AQ263" s="697"/>
      <c r="AR263" s="697"/>
      <c r="AS263" s="697"/>
      <c r="AT263" s="698"/>
      <c r="AU263" s="699"/>
      <c r="AV263" s="700"/>
      <c r="AW263" s="700"/>
      <c r="AX263" s="701"/>
    </row>
    <row r="264" spans="1:50" ht="24.75" customHeight="1" x14ac:dyDescent="0.15">
      <c r="A264" s="1172"/>
      <c r="B264" s="1173"/>
      <c r="C264" s="1173"/>
      <c r="D264" s="1173"/>
      <c r="E264" s="1173"/>
      <c r="F264" s="1174"/>
      <c r="G264" s="704"/>
      <c r="H264" s="705"/>
      <c r="I264" s="705"/>
      <c r="J264" s="705"/>
      <c r="K264" s="706"/>
      <c r="L264" s="696"/>
      <c r="M264" s="697"/>
      <c r="N264" s="697"/>
      <c r="O264" s="697"/>
      <c r="P264" s="697"/>
      <c r="Q264" s="697"/>
      <c r="R264" s="697"/>
      <c r="S264" s="697"/>
      <c r="T264" s="697"/>
      <c r="U264" s="697"/>
      <c r="V264" s="697"/>
      <c r="W264" s="697"/>
      <c r="X264" s="698"/>
      <c r="Y264" s="699"/>
      <c r="Z264" s="700"/>
      <c r="AA264" s="700"/>
      <c r="AB264" s="710"/>
      <c r="AC264" s="704"/>
      <c r="AD264" s="705"/>
      <c r="AE264" s="705"/>
      <c r="AF264" s="705"/>
      <c r="AG264" s="706"/>
      <c r="AH264" s="696"/>
      <c r="AI264" s="697"/>
      <c r="AJ264" s="697"/>
      <c r="AK264" s="697"/>
      <c r="AL264" s="697"/>
      <c r="AM264" s="697"/>
      <c r="AN264" s="697"/>
      <c r="AO264" s="697"/>
      <c r="AP264" s="697"/>
      <c r="AQ264" s="697"/>
      <c r="AR264" s="697"/>
      <c r="AS264" s="697"/>
      <c r="AT264" s="698"/>
      <c r="AU264" s="699"/>
      <c r="AV264" s="700"/>
      <c r="AW264" s="700"/>
      <c r="AX264" s="701"/>
    </row>
    <row r="265" spans="1:50" ht="24.75" customHeight="1" thickBot="1" x14ac:dyDescent="0.2">
      <c r="A265" s="1175"/>
      <c r="B265" s="1176"/>
      <c r="C265" s="1176"/>
      <c r="D265" s="1176"/>
      <c r="E265" s="1176"/>
      <c r="F265" s="1177"/>
      <c r="G265" s="1160" t="s">
        <v>20</v>
      </c>
      <c r="H265" s="1161"/>
      <c r="I265" s="1161"/>
      <c r="J265" s="1161"/>
      <c r="K265" s="1161"/>
      <c r="L265" s="1162"/>
      <c r="M265" s="1163"/>
      <c r="N265" s="1163"/>
      <c r="O265" s="1163"/>
      <c r="P265" s="1163"/>
      <c r="Q265" s="1163"/>
      <c r="R265" s="1163"/>
      <c r="S265" s="1163"/>
      <c r="T265" s="1163"/>
      <c r="U265" s="1163"/>
      <c r="V265" s="1163"/>
      <c r="W265" s="1163"/>
      <c r="X265" s="1164"/>
      <c r="Y265" s="1165">
        <f>SUM(Y255:AB264)</f>
        <v>0</v>
      </c>
      <c r="Z265" s="1166"/>
      <c r="AA265" s="1166"/>
      <c r="AB265" s="1167"/>
      <c r="AC265" s="1160" t="s">
        <v>20</v>
      </c>
      <c r="AD265" s="1161"/>
      <c r="AE265" s="1161"/>
      <c r="AF265" s="1161"/>
      <c r="AG265" s="1161"/>
      <c r="AH265" s="1162"/>
      <c r="AI265" s="1163"/>
      <c r="AJ265" s="1163"/>
      <c r="AK265" s="1163"/>
      <c r="AL265" s="1163"/>
      <c r="AM265" s="1163"/>
      <c r="AN265" s="1163"/>
      <c r="AO265" s="1163"/>
      <c r="AP265" s="1163"/>
      <c r="AQ265" s="1163"/>
      <c r="AR265" s="1163"/>
      <c r="AS265" s="1163"/>
      <c r="AT265" s="1164"/>
      <c r="AU265" s="1165">
        <f>SUM(AU255:AX264)</f>
        <v>0</v>
      </c>
      <c r="AV265" s="1166"/>
      <c r="AW265" s="1166"/>
      <c r="AX265" s="11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48" t="s">
        <v>300</v>
      </c>
      <c r="K3" s="381"/>
      <c r="L3" s="381"/>
      <c r="M3" s="381"/>
      <c r="N3" s="381"/>
      <c r="O3" s="381"/>
      <c r="P3" s="382" t="s">
        <v>27</v>
      </c>
      <c r="Q3" s="382"/>
      <c r="R3" s="382"/>
      <c r="S3" s="382"/>
      <c r="T3" s="382"/>
      <c r="U3" s="382"/>
      <c r="V3" s="382"/>
      <c r="W3" s="382"/>
      <c r="X3" s="382"/>
      <c r="Y3" s="383" t="s">
        <v>354</v>
      </c>
      <c r="Z3" s="384"/>
      <c r="AA3" s="384"/>
      <c r="AB3" s="384"/>
      <c r="AC3" s="148" t="s">
        <v>339</v>
      </c>
      <c r="AD3" s="148"/>
      <c r="AE3" s="148"/>
      <c r="AF3" s="148"/>
      <c r="AG3" s="148"/>
      <c r="AH3" s="383" t="s">
        <v>261</v>
      </c>
      <c r="AI3" s="380"/>
      <c r="AJ3" s="380"/>
      <c r="AK3" s="380"/>
      <c r="AL3" s="380" t="s">
        <v>21</v>
      </c>
      <c r="AM3" s="380"/>
      <c r="AN3" s="380"/>
      <c r="AO3" s="385"/>
      <c r="AP3" s="386" t="s">
        <v>301</v>
      </c>
      <c r="AQ3" s="386"/>
      <c r="AR3" s="386"/>
      <c r="AS3" s="386"/>
      <c r="AT3" s="386"/>
      <c r="AU3" s="386"/>
      <c r="AV3" s="386"/>
      <c r="AW3" s="386"/>
      <c r="AX3" s="386"/>
    </row>
    <row r="4" spans="1:50" ht="26.25" customHeight="1" x14ac:dyDescent="0.15">
      <c r="A4" s="1183">
        <v>1</v>
      </c>
      <c r="B4" s="1183">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83">
        <v>2</v>
      </c>
      <c r="B5" s="1183">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83">
        <v>3</v>
      </c>
      <c r="B6" s="1183">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83">
        <v>4</v>
      </c>
      <c r="B7" s="1183">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83">
        <v>5</v>
      </c>
      <c r="B8" s="1183">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83">
        <v>6</v>
      </c>
      <c r="B9" s="1183">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83">
        <v>7</v>
      </c>
      <c r="B10" s="1183">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83">
        <v>8</v>
      </c>
      <c r="B11" s="1183">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83">
        <v>9</v>
      </c>
      <c r="B12" s="1183">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83">
        <v>10</v>
      </c>
      <c r="B13" s="1183">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83">
        <v>11</v>
      </c>
      <c r="B14" s="1183">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83">
        <v>12</v>
      </c>
      <c r="B15" s="1183">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83">
        <v>13</v>
      </c>
      <c r="B16" s="1183">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83">
        <v>14</v>
      </c>
      <c r="B17" s="1183">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83">
        <v>15</v>
      </c>
      <c r="B18" s="1183">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83">
        <v>16</v>
      </c>
      <c r="B19" s="1183">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83">
        <v>17</v>
      </c>
      <c r="B20" s="1183">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83">
        <v>18</v>
      </c>
      <c r="B21" s="1183">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83">
        <v>19</v>
      </c>
      <c r="B22" s="1183">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83">
        <v>20</v>
      </c>
      <c r="B23" s="1183">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83">
        <v>21</v>
      </c>
      <c r="B24" s="1183">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83">
        <v>22</v>
      </c>
      <c r="B25" s="1183">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83">
        <v>23</v>
      </c>
      <c r="B26" s="1183">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83">
        <v>24</v>
      </c>
      <c r="B27" s="1183">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83">
        <v>25</v>
      </c>
      <c r="B28" s="1183">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83">
        <v>26</v>
      </c>
      <c r="B29" s="1183">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83">
        <v>27</v>
      </c>
      <c r="B30" s="1183">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83">
        <v>28</v>
      </c>
      <c r="B31" s="1183">
        <v>1</v>
      </c>
      <c r="C31" s="367"/>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83">
        <v>29</v>
      </c>
      <c r="B32" s="1183">
        <v>1</v>
      </c>
      <c r="C32" s="367"/>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83">
        <v>30</v>
      </c>
      <c r="B33" s="1183">
        <v>1</v>
      </c>
      <c r="C33" s="367"/>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48" t="s">
        <v>300</v>
      </c>
      <c r="K36" s="381"/>
      <c r="L36" s="381"/>
      <c r="M36" s="381"/>
      <c r="N36" s="381"/>
      <c r="O36" s="381"/>
      <c r="P36" s="382" t="s">
        <v>27</v>
      </c>
      <c r="Q36" s="382"/>
      <c r="R36" s="382"/>
      <c r="S36" s="382"/>
      <c r="T36" s="382"/>
      <c r="U36" s="382"/>
      <c r="V36" s="382"/>
      <c r="W36" s="382"/>
      <c r="X36" s="382"/>
      <c r="Y36" s="383" t="s">
        <v>354</v>
      </c>
      <c r="Z36" s="384"/>
      <c r="AA36" s="384"/>
      <c r="AB36" s="384"/>
      <c r="AC36" s="148" t="s">
        <v>339</v>
      </c>
      <c r="AD36" s="148"/>
      <c r="AE36" s="148"/>
      <c r="AF36" s="148"/>
      <c r="AG36" s="148"/>
      <c r="AH36" s="383" t="s">
        <v>261</v>
      </c>
      <c r="AI36" s="380"/>
      <c r="AJ36" s="380"/>
      <c r="AK36" s="380"/>
      <c r="AL36" s="380" t="s">
        <v>21</v>
      </c>
      <c r="AM36" s="380"/>
      <c r="AN36" s="380"/>
      <c r="AO36" s="385"/>
      <c r="AP36" s="386" t="s">
        <v>301</v>
      </c>
      <c r="AQ36" s="386"/>
      <c r="AR36" s="386"/>
      <c r="AS36" s="386"/>
      <c r="AT36" s="386"/>
      <c r="AU36" s="386"/>
      <c r="AV36" s="386"/>
      <c r="AW36" s="386"/>
      <c r="AX36" s="386"/>
    </row>
    <row r="37" spans="1:50" ht="26.25" customHeight="1" x14ac:dyDescent="0.15">
      <c r="A37" s="1183">
        <v>1</v>
      </c>
      <c r="B37" s="1183">
        <v>1</v>
      </c>
      <c r="C37" s="367"/>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83">
        <v>2</v>
      </c>
      <c r="B38" s="1183">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83">
        <v>3</v>
      </c>
      <c r="B39" s="1183">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83">
        <v>4</v>
      </c>
      <c r="B40" s="1183">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83">
        <v>5</v>
      </c>
      <c r="B41" s="1183">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83">
        <v>6</v>
      </c>
      <c r="B42" s="1183">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83">
        <v>7</v>
      </c>
      <c r="B43" s="1183">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83">
        <v>8</v>
      </c>
      <c r="B44" s="1183">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83">
        <v>9</v>
      </c>
      <c r="B45" s="1183">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83">
        <v>10</v>
      </c>
      <c r="B46" s="1183">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83">
        <v>11</v>
      </c>
      <c r="B47" s="1183">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83">
        <v>12</v>
      </c>
      <c r="B48" s="1183">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83">
        <v>13</v>
      </c>
      <c r="B49" s="1183">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83">
        <v>14</v>
      </c>
      <c r="B50" s="1183">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83">
        <v>15</v>
      </c>
      <c r="B51" s="1183">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83">
        <v>16</v>
      </c>
      <c r="B52" s="1183">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83">
        <v>17</v>
      </c>
      <c r="B53" s="1183">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83">
        <v>18</v>
      </c>
      <c r="B54" s="1183">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83">
        <v>19</v>
      </c>
      <c r="B55" s="1183">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83">
        <v>20</v>
      </c>
      <c r="B56" s="1183">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83">
        <v>21</v>
      </c>
      <c r="B57" s="1183">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83">
        <v>22</v>
      </c>
      <c r="B58" s="1183">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83">
        <v>23</v>
      </c>
      <c r="B59" s="1183">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83">
        <v>24</v>
      </c>
      <c r="B60" s="1183">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83">
        <v>25</v>
      </c>
      <c r="B61" s="1183">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83">
        <v>26</v>
      </c>
      <c r="B62" s="1183">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83">
        <v>27</v>
      </c>
      <c r="B63" s="1183">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83">
        <v>28</v>
      </c>
      <c r="B64" s="1183">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83">
        <v>29</v>
      </c>
      <c r="B65" s="1183">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83">
        <v>30</v>
      </c>
      <c r="B66" s="1183">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48" t="s">
        <v>300</v>
      </c>
      <c r="K69" s="381"/>
      <c r="L69" s="381"/>
      <c r="M69" s="381"/>
      <c r="N69" s="381"/>
      <c r="O69" s="381"/>
      <c r="P69" s="382" t="s">
        <v>27</v>
      </c>
      <c r="Q69" s="382"/>
      <c r="R69" s="382"/>
      <c r="S69" s="382"/>
      <c r="T69" s="382"/>
      <c r="U69" s="382"/>
      <c r="V69" s="382"/>
      <c r="W69" s="382"/>
      <c r="X69" s="382"/>
      <c r="Y69" s="383" t="s">
        <v>354</v>
      </c>
      <c r="Z69" s="384"/>
      <c r="AA69" s="384"/>
      <c r="AB69" s="384"/>
      <c r="AC69" s="148" t="s">
        <v>339</v>
      </c>
      <c r="AD69" s="148"/>
      <c r="AE69" s="148"/>
      <c r="AF69" s="148"/>
      <c r="AG69" s="148"/>
      <c r="AH69" s="383" t="s">
        <v>261</v>
      </c>
      <c r="AI69" s="380"/>
      <c r="AJ69" s="380"/>
      <c r="AK69" s="380"/>
      <c r="AL69" s="380" t="s">
        <v>21</v>
      </c>
      <c r="AM69" s="380"/>
      <c r="AN69" s="380"/>
      <c r="AO69" s="385"/>
      <c r="AP69" s="386" t="s">
        <v>301</v>
      </c>
      <c r="AQ69" s="386"/>
      <c r="AR69" s="386"/>
      <c r="AS69" s="386"/>
      <c r="AT69" s="386"/>
      <c r="AU69" s="386"/>
      <c r="AV69" s="386"/>
      <c r="AW69" s="386"/>
      <c r="AX69" s="386"/>
    </row>
    <row r="70" spans="1:50" ht="26.25" customHeight="1" x14ac:dyDescent="0.15">
      <c r="A70" s="1183">
        <v>1</v>
      </c>
      <c r="B70" s="1183">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83">
        <v>2</v>
      </c>
      <c r="B71" s="1183">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83">
        <v>3</v>
      </c>
      <c r="B72" s="1183">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83">
        <v>4</v>
      </c>
      <c r="B73" s="1183">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83">
        <v>5</v>
      </c>
      <c r="B74" s="1183">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83">
        <v>6</v>
      </c>
      <c r="B75" s="1183">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83">
        <v>7</v>
      </c>
      <c r="B76" s="1183">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83">
        <v>8</v>
      </c>
      <c r="B77" s="1183">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83">
        <v>9</v>
      </c>
      <c r="B78" s="1183">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83">
        <v>10</v>
      </c>
      <c r="B79" s="1183">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83">
        <v>11</v>
      </c>
      <c r="B80" s="1183">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83">
        <v>12</v>
      </c>
      <c r="B81" s="1183">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83">
        <v>13</v>
      </c>
      <c r="B82" s="1183">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83">
        <v>14</v>
      </c>
      <c r="B83" s="1183">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83">
        <v>15</v>
      </c>
      <c r="B84" s="1183">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83">
        <v>16</v>
      </c>
      <c r="B85" s="1183">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83">
        <v>17</v>
      </c>
      <c r="B86" s="1183">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83">
        <v>18</v>
      </c>
      <c r="B87" s="1183">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83">
        <v>19</v>
      </c>
      <c r="B88" s="1183">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83">
        <v>20</v>
      </c>
      <c r="B89" s="1183">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83">
        <v>21</v>
      </c>
      <c r="B90" s="1183">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83">
        <v>22</v>
      </c>
      <c r="B91" s="1183">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83">
        <v>23</v>
      </c>
      <c r="B92" s="1183">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83">
        <v>24</v>
      </c>
      <c r="B93" s="1183">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83">
        <v>25</v>
      </c>
      <c r="B94" s="1183">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83">
        <v>26</v>
      </c>
      <c r="B95" s="1183">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83">
        <v>27</v>
      </c>
      <c r="B96" s="1183">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83">
        <v>28</v>
      </c>
      <c r="B97" s="1183">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83">
        <v>29</v>
      </c>
      <c r="B98" s="1183">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83">
        <v>30</v>
      </c>
      <c r="B99" s="1183">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48" t="s">
        <v>300</v>
      </c>
      <c r="K102" s="381"/>
      <c r="L102" s="381"/>
      <c r="M102" s="381"/>
      <c r="N102" s="381"/>
      <c r="O102" s="381"/>
      <c r="P102" s="382" t="s">
        <v>27</v>
      </c>
      <c r="Q102" s="382"/>
      <c r="R102" s="382"/>
      <c r="S102" s="382"/>
      <c r="T102" s="382"/>
      <c r="U102" s="382"/>
      <c r="V102" s="382"/>
      <c r="W102" s="382"/>
      <c r="X102" s="382"/>
      <c r="Y102" s="383" t="s">
        <v>354</v>
      </c>
      <c r="Z102" s="384"/>
      <c r="AA102" s="384"/>
      <c r="AB102" s="384"/>
      <c r="AC102" s="148" t="s">
        <v>339</v>
      </c>
      <c r="AD102" s="148"/>
      <c r="AE102" s="148"/>
      <c r="AF102" s="148"/>
      <c r="AG102" s="148"/>
      <c r="AH102" s="383" t="s">
        <v>261</v>
      </c>
      <c r="AI102" s="380"/>
      <c r="AJ102" s="380"/>
      <c r="AK102" s="380"/>
      <c r="AL102" s="380" t="s">
        <v>21</v>
      </c>
      <c r="AM102" s="380"/>
      <c r="AN102" s="380"/>
      <c r="AO102" s="385"/>
      <c r="AP102" s="386" t="s">
        <v>301</v>
      </c>
      <c r="AQ102" s="386"/>
      <c r="AR102" s="386"/>
      <c r="AS102" s="386"/>
      <c r="AT102" s="386"/>
      <c r="AU102" s="386"/>
      <c r="AV102" s="386"/>
      <c r="AW102" s="386"/>
      <c r="AX102" s="386"/>
    </row>
    <row r="103" spans="1:50" ht="26.25" customHeight="1" x14ac:dyDescent="0.15">
      <c r="A103" s="1183">
        <v>1</v>
      </c>
      <c r="B103" s="1183">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83">
        <v>2</v>
      </c>
      <c r="B104" s="1183">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83">
        <v>3</v>
      </c>
      <c r="B105" s="1183">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83">
        <v>4</v>
      </c>
      <c r="B106" s="1183">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83">
        <v>5</v>
      </c>
      <c r="B107" s="1183">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83">
        <v>6</v>
      </c>
      <c r="B108" s="1183">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83">
        <v>7</v>
      </c>
      <c r="B109" s="1183">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83">
        <v>8</v>
      </c>
      <c r="B110" s="1183">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83">
        <v>9</v>
      </c>
      <c r="B111" s="1183">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83">
        <v>10</v>
      </c>
      <c r="B112" s="1183">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83">
        <v>11</v>
      </c>
      <c r="B113" s="1183">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83">
        <v>12</v>
      </c>
      <c r="B114" s="1183">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83">
        <v>13</v>
      </c>
      <c r="B115" s="1183">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83">
        <v>14</v>
      </c>
      <c r="B116" s="1183">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83">
        <v>15</v>
      </c>
      <c r="B117" s="1183">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83">
        <v>16</v>
      </c>
      <c r="B118" s="1183">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83">
        <v>17</v>
      </c>
      <c r="B119" s="1183">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83">
        <v>18</v>
      </c>
      <c r="B120" s="1183">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83">
        <v>19</v>
      </c>
      <c r="B121" s="1183">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83">
        <v>20</v>
      </c>
      <c r="B122" s="1183">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83">
        <v>21</v>
      </c>
      <c r="B123" s="1183">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83">
        <v>22</v>
      </c>
      <c r="B124" s="1183">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83">
        <v>23</v>
      </c>
      <c r="B125" s="1183">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83">
        <v>24</v>
      </c>
      <c r="B126" s="1183">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83">
        <v>25</v>
      </c>
      <c r="B127" s="1183">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83">
        <v>26</v>
      </c>
      <c r="B128" s="1183">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83">
        <v>27</v>
      </c>
      <c r="B129" s="1183">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83">
        <v>28</v>
      </c>
      <c r="B130" s="1183">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83">
        <v>29</v>
      </c>
      <c r="B131" s="1183">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83">
        <v>30</v>
      </c>
      <c r="B132" s="1183">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48" t="s">
        <v>300</v>
      </c>
      <c r="K135" s="381"/>
      <c r="L135" s="381"/>
      <c r="M135" s="381"/>
      <c r="N135" s="381"/>
      <c r="O135" s="381"/>
      <c r="P135" s="382" t="s">
        <v>27</v>
      </c>
      <c r="Q135" s="382"/>
      <c r="R135" s="382"/>
      <c r="S135" s="382"/>
      <c r="T135" s="382"/>
      <c r="U135" s="382"/>
      <c r="V135" s="382"/>
      <c r="W135" s="382"/>
      <c r="X135" s="382"/>
      <c r="Y135" s="383" t="s">
        <v>354</v>
      </c>
      <c r="Z135" s="384"/>
      <c r="AA135" s="384"/>
      <c r="AB135" s="384"/>
      <c r="AC135" s="148" t="s">
        <v>339</v>
      </c>
      <c r="AD135" s="148"/>
      <c r="AE135" s="148"/>
      <c r="AF135" s="148"/>
      <c r="AG135" s="148"/>
      <c r="AH135" s="383" t="s">
        <v>261</v>
      </c>
      <c r="AI135" s="380"/>
      <c r="AJ135" s="380"/>
      <c r="AK135" s="380"/>
      <c r="AL135" s="380" t="s">
        <v>21</v>
      </c>
      <c r="AM135" s="380"/>
      <c r="AN135" s="380"/>
      <c r="AO135" s="385"/>
      <c r="AP135" s="386" t="s">
        <v>301</v>
      </c>
      <c r="AQ135" s="386"/>
      <c r="AR135" s="386"/>
      <c r="AS135" s="386"/>
      <c r="AT135" s="386"/>
      <c r="AU135" s="386"/>
      <c r="AV135" s="386"/>
      <c r="AW135" s="386"/>
      <c r="AX135" s="386"/>
    </row>
    <row r="136" spans="1:50" ht="26.25" customHeight="1" x14ac:dyDescent="0.15">
      <c r="A136" s="1183">
        <v>1</v>
      </c>
      <c r="B136" s="1183">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83">
        <v>2</v>
      </c>
      <c r="B137" s="1183">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83">
        <v>3</v>
      </c>
      <c r="B138" s="1183">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83">
        <v>4</v>
      </c>
      <c r="B139" s="1183">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83">
        <v>5</v>
      </c>
      <c r="B140" s="1183">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83">
        <v>6</v>
      </c>
      <c r="B141" s="1183">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83">
        <v>7</v>
      </c>
      <c r="B142" s="1183">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83">
        <v>8</v>
      </c>
      <c r="B143" s="1183">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83">
        <v>9</v>
      </c>
      <c r="B144" s="1183">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83">
        <v>10</v>
      </c>
      <c r="B145" s="1183">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83">
        <v>11</v>
      </c>
      <c r="B146" s="1183">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83">
        <v>12</v>
      </c>
      <c r="B147" s="1183">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83">
        <v>13</v>
      </c>
      <c r="B148" s="1183">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83">
        <v>14</v>
      </c>
      <c r="B149" s="1183">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83">
        <v>15</v>
      </c>
      <c r="B150" s="1183">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83">
        <v>16</v>
      </c>
      <c r="B151" s="1183">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83">
        <v>17</v>
      </c>
      <c r="B152" s="1183">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83">
        <v>18</v>
      </c>
      <c r="B153" s="1183">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83">
        <v>19</v>
      </c>
      <c r="B154" s="1183">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83">
        <v>20</v>
      </c>
      <c r="B155" s="1183">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83">
        <v>21</v>
      </c>
      <c r="B156" s="1183">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83">
        <v>22</v>
      </c>
      <c r="B157" s="1183">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83">
        <v>23</v>
      </c>
      <c r="B158" s="1183">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83">
        <v>24</v>
      </c>
      <c r="B159" s="1183">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83">
        <v>25</v>
      </c>
      <c r="B160" s="1183">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83">
        <v>26</v>
      </c>
      <c r="B161" s="1183">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83">
        <v>27</v>
      </c>
      <c r="B162" s="1183">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83">
        <v>28</v>
      </c>
      <c r="B163" s="1183">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83">
        <v>29</v>
      </c>
      <c r="B164" s="1183">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83">
        <v>30</v>
      </c>
      <c r="B165" s="1183">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48" t="s">
        <v>300</v>
      </c>
      <c r="K168" s="381"/>
      <c r="L168" s="381"/>
      <c r="M168" s="381"/>
      <c r="N168" s="381"/>
      <c r="O168" s="381"/>
      <c r="P168" s="382" t="s">
        <v>27</v>
      </c>
      <c r="Q168" s="382"/>
      <c r="R168" s="382"/>
      <c r="S168" s="382"/>
      <c r="T168" s="382"/>
      <c r="U168" s="382"/>
      <c r="V168" s="382"/>
      <c r="W168" s="382"/>
      <c r="X168" s="382"/>
      <c r="Y168" s="383" t="s">
        <v>354</v>
      </c>
      <c r="Z168" s="384"/>
      <c r="AA168" s="384"/>
      <c r="AB168" s="384"/>
      <c r="AC168" s="148" t="s">
        <v>339</v>
      </c>
      <c r="AD168" s="148"/>
      <c r="AE168" s="148"/>
      <c r="AF168" s="148"/>
      <c r="AG168" s="148"/>
      <c r="AH168" s="383" t="s">
        <v>261</v>
      </c>
      <c r="AI168" s="380"/>
      <c r="AJ168" s="380"/>
      <c r="AK168" s="380"/>
      <c r="AL168" s="380" t="s">
        <v>21</v>
      </c>
      <c r="AM168" s="380"/>
      <c r="AN168" s="380"/>
      <c r="AO168" s="385"/>
      <c r="AP168" s="386" t="s">
        <v>301</v>
      </c>
      <c r="AQ168" s="386"/>
      <c r="AR168" s="386"/>
      <c r="AS168" s="386"/>
      <c r="AT168" s="386"/>
      <c r="AU168" s="386"/>
      <c r="AV168" s="386"/>
      <c r="AW168" s="386"/>
      <c r="AX168" s="386"/>
    </row>
    <row r="169" spans="1:50" ht="26.25" customHeight="1" x14ac:dyDescent="0.15">
      <c r="A169" s="1183">
        <v>1</v>
      </c>
      <c r="B169" s="1183">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83">
        <v>2</v>
      </c>
      <c r="B170" s="1183">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83">
        <v>3</v>
      </c>
      <c r="B171" s="1183">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83">
        <v>4</v>
      </c>
      <c r="B172" s="1183">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83">
        <v>5</v>
      </c>
      <c r="B173" s="1183">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83">
        <v>6</v>
      </c>
      <c r="B174" s="1183">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83">
        <v>7</v>
      </c>
      <c r="B175" s="1183">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83">
        <v>8</v>
      </c>
      <c r="B176" s="1183">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83">
        <v>9</v>
      </c>
      <c r="B177" s="1183">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83">
        <v>10</v>
      </c>
      <c r="B178" s="1183">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83">
        <v>11</v>
      </c>
      <c r="B179" s="1183">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83">
        <v>12</v>
      </c>
      <c r="B180" s="1183">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83">
        <v>13</v>
      </c>
      <c r="B181" s="1183">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83">
        <v>14</v>
      </c>
      <c r="B182" s="1183">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83">
        <v>15</v>
      </c>
      <c r="B183" s="1183">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83">
        <v>16</v>
      </c>
      <c r="B184" s="1183">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83">
        <v>17</v>
      </c>
      <c r="B185" s="1183">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83">
        <v>18</v>
      </c>
      <c r="B186" s="1183">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83">
        <v>19</v>
      </c>
      <c r="B187" s="1183">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83">
        <v>20</v>
      </c>
      <c r="B188" s="1183">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83">
        <v>21</v>
      </c>
      <c r="B189" s="1183">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83">
        <v>22</v>
      </c>
      <c r="B190" s="1183">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83">
        <v>23</v>
      </c>
      <c r="B191" s="1183">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83">
        <v>24</v>
      </c>
      <c r="B192" s="1183">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83">
        <v>25</v>
      </c>
      <c r="B193" s="1183">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83">
        <v>26</v>
      </c>
      <c r="B194" s="1183">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83">
        <v>27</v>
      </c>
      <c r="B195" s="1183">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83">
        <v>28</v>
      </c>
      <c r="B196" s="1183">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83">
        <v>29</v>
      </c>
      <c r="B197" s="1183">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83">
        <v>30</v>
      </c>
      <c r="B198" s="1183">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48" t="s">
        <v>300</v>
      </c>
      <c r="K201" s="381"/>
      <c r="L201" s="381"/>
      <c r="M201" s="381"/>
      <c r="N201" s="381"/>
      <c r="O201" s="381"/>
      <c r="P201" s="382" t="s">
        <v>27</v>
      </c>
      <c r="Q201" s="382"/>
      <c r="R201" s="382"/>
      <c r="S201" s="382"/>
      <c r="T201" s="382"/>
      <c r="U201" s="382"/>
      <c r="V201" s="382"/>
      <c r="W201" s="382"/>
      <c r="X201" s="382"/>
      <c r="Y201" s="383" t="s">
        <v>354</v>
      </c>
      <c r="Z201" s="384"/>
      <c r="AA201" s="384"/>
      <c r="AB201" s="384"/>
      <c r="AC201" s="148" t="s">
        <v>339</v>
      </c>
      <c r="AD201" s="148"/>
      <c r="AE201" s="148"/>
      <c r="AF201" s="148"/>
      <c r="AG201" s="148"/>
      <c r="AH201" s="383" t="s">
        <v>261</v>
      </c>
      <c r="AI201" s="380"/>
      <c r="AJ201" s="380"/>
      <c r="AK201" s="380"/>
      <c r="AL201" s="380" t="s">
        <v>21</v>
      </c>
      <c r="AM201" s="380"/>
      <c r="AN201" s="380"/>
      <c r="AO201" s="385"/>
      <c r="AP201" s="386" t="s">
        <v>301</v>
      </c>
      <c r="AQ201" s="386"/>
      <c r="AR201" s="386"/>
      <c r="AS201" s="386"/>
      <c r="AT201" s="386"/>
      <c r="AU201" s="386"/>
      <c r="AV201" s="386"/>
      <c r="AW201" s="386"/>
      <c r="AX201" s="386"/>
    </row>
    <row r="202" spans="1:50" ht="26.25" customHeight="1" x14ac:dyDescent="0.15">
      <c r="A202" s="1183">
        <v>1</v>
      </c>
      <c r="B202" s="1183">
        <v>1</v>
      </c>
      <c r="C202" s="367"/>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83">
        <v>2</v>
      </c>
      <c r="B203" s="1183">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83">
        <v>3</v>
      </c>
      <c r="B204" s="1183">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83">
        <v>4</v>
      </c>
      <c r="B205" s="1183">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83">
        <v>5</v>
      </c>
      <c r="B206" s="1183">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83">
        <v>6</v>
      </c>
      <c r="B207" s="1183">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83">
        <v>7</v>
      </c>
      <c r="B208" s="1183">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83">
        <v>8</v>
      </c>
      <c r="B209" s="1183">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83">
        <v>9</v>
      </c>
      <c r="B210" s="1183">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83">
        <v>10</v>
      </c>
      <c r="B211" s="1183">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83">
        <v>11</v>
      </c>
      <c r="B212" s="1183">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83">
        <v>12</v>
      </c>
      <c r="B213" s="1183">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83">
        <v>13</v>
      </c>
      <c r="B214" s="1183">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83">
        <v>14</v>
      </c>
      <c r="B215" s="1183">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83">
        <v>15</v>
      </c>
      <c r="B216" s="1183">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83">
        <v>16</v>
      </c>
      <c r="B217" s="1183">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83">
        <v>17</v>
      </c>
      <c r="B218" s="1183">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83">
        <v>18</v>
      </c>
      <c r="B219" s="1183">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83">
        <v>19</v>
      </c>
      <c r="B220" s="1183">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83">
        <v>20</v>
      </c>
      <c r="B221" s="1183">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83">
        <v>21</v>
      </c>
      <c r="B222" s="1183">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83">
        <v>22</v>
      </c>
      <c r="B223" s="1183">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83">
        <v>23</v>
      </c>
      <c r="B224" s="1183">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83">
        <v>24</v>
      </c>
      <c r="B225" s="1183">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83">
        <v>25</v>
      </c>
      <c r="B226" s="1183">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83">
        <v>26</v>
      </c>
      <c r="B227" s="1183">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83">
        <v>27</v>
      </c>
      <c r="B228" s="1183">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83">
        <v>28</v>
      </c>
      <c r="B229" s="1183">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83">
        <v>29</v>
      </c>
      <c r="B230" s="1183">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83">
        <v>30</v>
      </c>
      <c r="B231" s="1183">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48" t="s">
        <v>300</v>
      </c>
      <c r="K234" s="381"/>
      <c r="L234" s="381"/>
      <c r="M234" s="381"/>
      <c r="N234" s="381"/>
      <c r="O234" s="381"/>
      <c r="P234" s="382" t="s">
        <v>27</v>
      </c>
      <c r="Q234" s="382"/>
      <c r="R234" s="382"/>
      <c r="S234" s="382"/>
      <c r="T234" s="382"/>
      <c r="U234" s="382"/>
      <c r="V234" s="382"/>
      <c r="W234" s="382"/>
      <c r="X234" s="382"/>
      <c r="Y234" s="383" t="s">
        <v>354</v>
      </c>
      <c r="Z234" s="384"/>
      <c r="AA234" s="384"/>
      <c r="AB234" s="384"/>
      <c r="AC234" s="148" t="s">
        <v>339</v>
      </c>
      <c r="AD234" s="148"/>
      <c r="AE234" s="148"/>
      <c r="AF234" s="148"/>
      <c r="AG234" s="148"/>
      <c r="AH234" s="383" t="s">
        <v>261</v>
      </c>
      <c r="AI234" s="380"/>
      <c r="AJ234" s="380"/>
      <c r="AK234" s="380"/>
      <c r="AL234" s="380" t="s">
        <v>21</v>
      </c>
      <c r="AM234" s="380"/>
      <c r="AN234" s="380"/>
      <c r="AO234" s="385"/>
      <c r="AP234" s="386" t="s">
        <v>301</v>
      </c>
      <c r="AQ234" s="386"/>
      <c r="AR234" s="386"/>
      <c r="AS234" s="386"/>
      <c r="AT234" s="386"/>
      <c r="AU234" s="386"/>
      <c r="AV234" s="386"/>
      <c r="AW234" s="386"/>
      <c r="AX234" s="386"/>
    </row>
    <row r="235" spans="1:50" ht="26.25" customHeight="1" x14ac:dyDescent="0.15">
      <c r="A235" s="1183">
        <v>1</v>
      </c>
      <c r="B235" s="1183">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83">
        <v>2</v>
      </c>
      <c r="B236" s="1183">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83">
        <v>3</v>
      </c>
      <c r="B237" s="1183">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83">
        <v>4</v>
      </c>
      <c r="B238" s="1183">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83">
        <v>5</v>
      </c>
      <c r="B239" s="1183">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83">
        <v>6</v>
      </c>
      <c r="B240" s="1183">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83">
        <v>7</v>
      </c>
      <c r="B241" s="1183">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83">
        <v>8</v>
      </c>
      <c r="B242" s="1183">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83">
        <v>9</v>
      </c>
      <c r="B243" s="1183">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83">
        <v>10</v>
      </c>
      <c r="B244" s="1183">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83">
        <v>11</v>
      </c>
      <c r="B245" s="1183">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83">
        <v>12</v>
      </c>
      <c r="B246" s="1183">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83">
        <v>13</v>
      </c>
      <c r="B247" s="1183">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83">
        <v>14</v>
      </c>
      <c r="B248" s="1183">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83">
        <v>15</v>
      </c>
      <c r="B249" s="1183">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83">
        <v>16</v>
      </c>
      <c r="B250" s="1183">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83">
        <v>17</v>
      </c>
      <c r="B251" s="1183">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83">
        <v>18</v>
      </c>
      <c r="B252" s="1183">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83">
        <v>19</v>
      </c>
      <c r="B253" s="1183">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83">
        <v>20</v>
      </c>
      <c r="B254" s="1183">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83">
        <v>21</v>
      </c>
      <c r="B255" s="1183">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83">
        <v>22</v>
      </c>
      <c r="B256" s="1183">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83">
        <v>23</v>
      </c>
      <c r="B257" s="1183">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83">
        <v>24</v>
      </c>
      <c r="B258" s="1183">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83">
        <v>25</v>
      </c>
      <c r="B259" s="1183">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83">
        <v>26</v>
      </c>
      <c r="B260" s="1183">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83">
        <v>27</v>
      </c>
      <c r="B261" s="1183">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83">
        <v>28</v>
      </c>
      <c r="B262" s="1183">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83">
        <v>29</v>
      </c>
      <c r="B263" s="1183">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83">
        <v>30</v>
      </c>
      <c r="B264" s="1183">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48" t="s">
        <v>300</v>
      </c>
      <c r="K267" s="381"/>
      <c r="L267" s="381"/>
      <c r="M267" s="381"/>
      <c r="N267" s="381"/>
      <c r="O267" s="381"/>
      <c r="P267" s="382" t="s">
        <v>27</v>
      </c>
      <c r="Q267" s="382"/>
      <c r="R267" s="382"/>
      <c r="S267" s="382"/>
      <c r="T267" s="382"/>
      <c r="U267" s="382"/>
      <c r="V267" s="382"/>
      <c r="W267" s="382"/>
      <c r="X267" s="382"/>
      <c r="Y267" s="383" t="s">
        <v>354</v>
      </c>
      <c r="Z267" s="384"/>
      <c r="AA267" s="384"/>
      <c r="AB267" s="384"/>
      <c r="AC267" s="148" t="s">
        <v>339</v>
      </c>
      <c r="AD267" s="148"/>
      <c r="AE267" s="148"/>
      <c r="AF267" s="148"/>
      <c r="AG267" s="148"/>
      <c r="AH267" s="383" t="s">
        <v>261</v>
      </c>
      <c r="AI267" s="380"/>
      <c r="AJ267" s="380"/>
      <c r="AK267" s="380"/>
      <c r="AL267" s="380" t="s">
        <v>21</v>
      </c>
      <c r="AM267" s="380"/>
      <c r="AN267" s="380"/>
      <c r="AO267" s="385"/>
      <c r="AP267" s="386" t="s">
        <v>301</v>
      </c>
      <c r="AQ267" s="386"/>
      <c r="AR267" s="386"/>
      <c r="AS267" s="386"/>
      <c r="AT267" s="386"/>
      <c r="AU267" s="386"/>
      <c r="AV267" s="386"/>
      <c r="AW267" s="386"/>
      <c r="AX267" s="386"/>
    </row>
    <row r="268" spans="1:50" ht="26.25" customHeight="1" x14ac:dyDescent="0.15">
      <c r="A268" s="1183">
        <v>1</v>
      </c>
      <c r="B268" s="1183">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83">
        <v>2</v>
      </c>
      <c r="B269" s="1183">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83">
        <v>3</v>
      </c>
      <c r="B270" s="1183">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83">
        <v>4</v>
      </c>
      <c r="B271" s="1183">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83">
        <v>5</v>
      </c>
      <c r="B272" s="1183">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83">
        <v>6</v>
      </c>
      <c r="B273" s="1183">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83">
        <v>7</v>
      </c>
      <c r="B274" s="1183">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83">
        <v>8</v>
      </c>
      <c r="B275" s="1183">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83">
        <v>9</v>
      </c>
      <c r="B276" s="1183">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83">
        <v>10</v>
      </c>
      <c r="B277" s="1183">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83">
        <v>11</v>
      </c>
      <c r="B278" s="1183">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83">
        <v>12</v>
      </c>
      <c r="B279" s="1183">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83">
        <v>13</v>
      </c>
      <c r="B280" s="1183">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83">
        <v>14</v>
      </c>
      <c r="B281" s="1183">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83">
        <v>15</v>
      </c>
      <c r="B282" s="1183">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83">
        <v>16</v>
      </c>
      <c r="B283" s="1183">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83">
        <v>17</v>
      </c>
      <c r="B284" s="1183">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83">
        <v>18</v>
      </c>
      <c r="B285" s="1183">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83">
        <v>19</v>
      </c>
      <c r="B286" s="1183">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83">
        <v>20</v>
      </c>
      <c r="B287" s="1183">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83">
        <v>21</v>
      </c>
      <c r="B288" s="1183">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83">
        <v>22</v>
      </c>
      <c r="B289" s="1183">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83">
        <v>23</v>
      </c>
      <c r="B290" s="1183">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83">
        <v>24</v>
      </c>
      <c r="B291" s="1183">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83">
        <v>25</v>
      </c>
      <c r="B292" s="1183">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83">
        <v>26</v>
      </c>
      <c r="B293" s="1183">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83">
        <v>27</v>
      </c>
      <c r="B294" s="1183">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83">
        <v>28</v>
      </c>
      <c r="B295" s="1183">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83">
        <v>29</v>
      </c>
      <c r="B296" s="1183">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83">
        <v>30</v>
      </c>
      <c r="B297" s="1183">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48" t="s">
        <v>300</v>
      </c>
      <c r="K300" s="381"/>
      <c r="L300" s="381"/>
      <c r="M300" s="381"/>
      <c r="N300" s="381"/>
      <c r="O300" s="381"/>
      <c r="P300" s="382" t="s">
        <v>27</v>
      </c>
      <c r="Q300" s="382"/>
      <c r="R300" s="382"/>
      <c r="S300" s="382"/>
      <c r="T300" s="382"/>
      <c r="U300" s="382"/>
      <c r="V300" s="382"/>
      <c r="W300" s="382"/>
      <c r="X300" s="382"/>
      <c r="Y300" s="383" t="s">
        <v>354</v>
      </c>
      <c r="Z300" s="384"/>
      <c r="AA300" s="384"/>
      <c r="AB300" s="384"/>
      <c r="AC300" s="148" t="s">
        <v>339</v>
      </c>
      <c r="AD300" s="148"/>
      <c r="AE300" s="148"/>
      <c r="AF300" s="148"/>
      <c r="AG300" s="148"/>
      <c r="AH300" s="383" t="s">
        <v>261</v>
      </c>
      <c r="AI300" s="380"/>
      <c r="AJ300" s="380"/>
      <c r="AK300" s="380"/>
      <c r="AL300" s="380" t="s">
        <v>21</v>
      </c>
      <c r="AM300" s="380"/>
      <c r="AN300" s="380"/>
      <c r="AO300" s="385"/>
      <c r="AP300" s="386" t="s">
        <v>301</v>
      </c>
      <c r="AQ300" s="386"/>
      <c r="AR300" s="386"/>
      <c r="AS300" s="386"/>
      <c r="AT300" s="386"/>
      <c r="AU300" s="386"/>
      <c r="AV300" s="386"/>
      <c r="AW300" s="386"/>
      <c r="AX300" s="386"/>
    </row>
    <row r="301" spans="1:50" ht="26.25" customHeight="1" x14ac:dyDescent="0.15">
      <c r="A301" s="1183">
        <v>1</v>
      </c>
      <c r="B301" s="1183">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83">
        <v>2</v>
      </c>
      <c r="B302" s="1183">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83">
        <v>3</v>
      </c>
      <c r="B303" s="1183">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83">
        <v>4</v>
      </c>
      <c r="B304" s="1183">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83">
        <v>5</v>
      </c>
      <c r="B305" s="1183">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83">
        <v>6</v>
      </c>
      <c r="B306" s="1183">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83">
        <v>7</v>
      </c>
      <c r="B307" s="1183">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83">
        <v>8</v>
      </c>
      <c r="B308" s="1183">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83">
        <v>9</v>
      </c>
      <c r="B309" s="1183">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83">
        <v>10</v>
      </c>
      <c r="B310" s="1183">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83">
        <v>11</v>
      </c>
      <c r="B311" s="1183">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83">
        <v>12</v>
      </c>
      <c r="B312" s="1183">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83">
        <v>13</v>
      </c>
      <c r="B313" s="1183">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83">
        <v>14</v>
      </c>
      <c r="B314" s="1183">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83">
        <v>15</v>
      </c>
      <c r="B315" s="1183">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83">
        <v>16</v>
      </c>
      <c r="B316" s="1183">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83">
        <v>17</v>
      </c>
      <c r="B317" s="1183">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83">
        <v>18</v>
      </c>
      <c r="B318" s="1183">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83">
        <v>19</v>
      </c>
      <c r="B319" s="1183">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83">
        <v>20</v>
      </c>
      <c r="B320" s="1183">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83">
        <v>21</v>
      </c>
      <c r="B321" s="1183">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83">
        <v>22</v>
      </c>
      <c r="B322" s="1183">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83">
        <v>23</v>
      </c>
      <c r="B323" s="1183">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83">
        <v>24</v>
      </c>
      <c r="B324" s="1183">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83">
        <v>25</v>
      </c>
      <c r="B325" s="1183">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83">
        <v>26</v>
      </c>
      <c r="B326" s="1183">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83">
        <v>27</v>
      </c>
      <c r="B327" s="1183">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83">
        <v>28</v>
      </c>
      <c r="B328" s="1183">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83">
        <v>29</v>
      </c>
      <c r="B329" s="1183">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83">
        <v>30</v>
      </c>
      <c r="B330" s="1183">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48" t="s">
        <v>300</v>
      </c>
      <c r="K333" s="381"/>
      <c r="L333" s="381"/>
      <c r="M333" s="381"/>
      <c r="N333" s="381"/>
      <c r="O333" s="381"/>
      <c r="P333" s="382" t="s">
        <v>27</v>
      </c>
      <c r="Q333" s="382"/>
      <c r="R333" s="382"/>
      <c r="S333" s="382"/>
      <c r="T333" s="382"/>
      <c r="U333" s="382"/>
      <c r="V333" s="382"/>
      <c r="W333" s="382"/>
      <c r="X333" s="382"/>
      <c r="Y333" s="383" t="s">
        <v>354</v>
      </c>
      <c r="Z333" s="384"/>
      <c r="AA333" s="384"/>
      <c r="AB333" s="384"/>
      <c r="AC333" s="148" t="s">
        <v>339</v>
      </c>
      <c r="AD333" s="148"/>
      <c r="AE333" s="148"/>
      <c r="AF333" s="148"/>
      <c r="AG333" s="148"/>
      <c r="AH333" s="383" t="s">
        <v>261</v>
      </c>
      <c r="AI333" s="380"/>
      <c r="AJ333" s="380"/>
      <c r="AK333" s="380"/>
      <c r="AL333" s="380" t="s">
        <v>21</v>
      </c>
      <c r="AM333" s="380"/>
      <c r="AN333" s="380"/>
      <c r="AO333" s="385"/>
      <c r="AP333" s="386" t="s">
        <v>301</v>
      </c>
      <c r="AQ333" s="386"/>
      <c r="AR333" s="386"/>
      <c r="AS333" s="386"/>
      <c r="AT333" s="386"/>
      <c r="AU333" s="386"/>
      <c r="AV333" s="386"/>
      <c r="AW333" s="386"/>
      <c r="AX333" s="386"/>
    </row>
    <row r="334" spans="1:50" ht="26.25" customHeight="1" x14ac:dyDescent="0.15">
      <c r="A334" s="1183">
        <v>1</v>
      </c>
      <c r="B334" s="1183">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83">
        <v>2</v>
      </c>
      <c r="B335" s="1183">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83">
        <v>3</v>
      </c>
      <c r="B336" s="1183">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83">
        <v>4</v>
      </c>
      <c r="B337" s="1183">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83">
        <v>5</v>
      </c>
      <c r="B338" s="1183">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83">
        <v>6</v>
      </c>
      <c r="B339" s="1183">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83">
        <v>7</v>
      </c>
      <c r="B340" s="1183">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83">
        <v>8</v>
      </c>
      <c r="B341" s="1183">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83">
        <v>9</v>
      </c>
      <c r="B342" s="1183">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83">
        <v>10</v>
      </c>
      <c r="B343" s="1183">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83">
        <v>11</v>
      </c>
      <c r="B344" s="1183">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83">
        <v>12</v>
      </c>
      <c r="B345" s="1183">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83">
        <v>13</v>
      </c>
      <c r="B346" s="1183">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83">
        <v>14</v>
      </c>
      <c r="B347" s="1183">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83">
        <v>15</v>
      </c>
      <c r="B348" s="1183">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83">
        <v>16</v>
      </c>
      <c r="B349" s="1183">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83">
        <v>17</v>
      </c>
      <c r="B350" s="1183">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83">
        <v>18</v>
      </c>
      <c r="B351" s="1183">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83">
        <v>19</v>
      </c>
      <c r="B352" s="1183">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83">
        <v>20</v>
      </c>
      <c r="B353" s="1183">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83">
        <v>21</v>
      </c>
      <c r="B354" s="1183">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83">
        <v>22</v>
      </c>
      <c r="B355" s="1183">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83">
        <v>23</v>
      </c>
      <c r="B356" s="1183">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83">
        <v>24</v>
      </c>
      <c r="B357" s="1183">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83">
        <v>25</v>
      </c>
      <c r="B358" s="1183">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83">
        <v>26</v>
      </c>
      <c r="B359" s="1183">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83">
        <v>27</v>
      </c>
      <c r="B360" s="1183">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83">
        <v>28</v>
      </c>
      <c r="B361" s="1183">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83">
        <v>29</v>
      </c>
      <c r="B362" s="1183">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83">
        <v>30</v>
      </c>
      <c r="B363" s="1183">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48" t="s">
        <v>300</v>
      </c>
      <c r="K366" s="381"/>
      <c r="L366" s="381"/>
      <c r="M366" s="381"/>
      <c r="N366" s="381"/>
      <c r="O366" s="381"/>
      <c r="P366" s="382" t="s">
        <v>27</v>
      </c>
      <c r="Q366" s="382"/>
      <c r="R366" s="382"/>
      <c r="S366" s="382"/>
      <c r="T366" s="382"/>
      <c r="U366" s="382"/>
      <c r="V366" s="382"/>
      <c r="W366" s="382"/>
      <c r="X366" s="382"/>
      <c r="Y366" s="383" t="s">
        <v>354</v>
      </c>
      <c r="Z366" s="384"/>
      <c r="AA366" s="384"/>
      <c r="AB366" s="384"/>
      <c r="AC366" s="148" t="s">
        <v>339</v>
      </c>
      <c r="AD366" s="148"/>
      <c r="AE366" s="148"/>
      <c r="AF366" s="148"/>
      <c r="AG366" s="148"/>
      <c r="AH366" s="383" t="s">
        <v>261</v>
      </c>
      <c r="AI366" s="380"/>
      <c r="AJ366" s="380"/>
      <c r="AK366" s="380"/>
      <c r="AL366" s="380" t="s">
        <v>21</v>
      </c>
      <c r="AM366" s="380"/>
      <c r="AN366" s="380"/>
      <c r="AO366" s="385"/>
      <c r="AP366" s="386" t="s">
        <v>301</v>
      </c>
      <c r="AQ366" s="386"/>
      <c r="AR366" s="386"/>
      <c r="AS366" s="386"/>
      <c r="AT366" s="386"/>
      <c r="AU366" s="386"/>
      <c r="AV366" s="386"/>
      <c r="AW366" s="386"/>
      <c r="AX366" s="386"/>
    </row>
    <row r="367" spans="1:50" ht="26.25" customHeight="1" x14ac:dyDescent="0.15">
      <c r="A367" s="1183">
        <v>1</v>
      </c>
      <c r="B367" s="1183">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83">
        <v>2</v>
      </c>
      <c r="B368" s="1183">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83">
        <v>3</v>
      </c>
      <c r="B369" s="1183">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83">
        <v>4</v>
      </c>
      <c r="B370" s="1183">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83">
        <v>5</v>
      </c>
      <c r="B371" s="1183">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83">
        <v>6</v>
      </c>
      <c r="B372" s="1183">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83">
        <v>7</v>
      </c>
      <c r="B373" s="1183">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83">
        <v>8</v>
      </c>
      <c r="B374" s="1183">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83">
        <v>9</v>
      </c>
      <c r="B375" s="1183">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83">
        <v>10</v>
      </c>
      <c r="B376" s="1183">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83">
        <v>11</v>
      </c>
      <c r="B377" s="1183">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83">
        <v>12</v>
      </c>
      <c r="B378" s="1183">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83">
        <v>13</v>
      </c>
      <c r="B379" s="1183">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83">
        <v>14</v>
      </c>
      <c r="B380" s="1183">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83">
        <v>15</v>
      </c>
      <c r="B381" s="1183">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83">
        <v>16</v>
      </c>
      <c r="B382" s="1183">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83">
        <v>17</v>
      </c>
      <c r="B383" s="1183">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83">
        <v>18</v>
      </c>
      <c r="B384" s="1183">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83">
        <v>19</v>
      </c>
      <c r="B385" s="1183">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83">
        <v>20</v>
      </c>
      <c r="B386" s="1183">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83">
        <v>21</v>
      </c>
      <c r="B387" s="1183">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83">
        <v>22</v>
      </c>
      <c r="B388" s="1183">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83">
        <v>23</v>
      </c>
      <c r="B389" s="1183">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83">
        <v>24</v>
      </c>
      <c r="B390" s="1183">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83">
        <v>25</v>
      </c>
      <c r="B391" s="1183">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83">
        <v>26</v>
      </c>
      <c r="B392" s="1183">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83">
        <v>27</v>
      </c>
      <c r="B393" s="1183">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83">
        <v>28</v>
      </c>
      <c r="B394" s="1183">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83">
        <v>29</v>
      </c>
      <c r="B395" s="1183">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83">
        <v>30</v>
      </c>
      <c r="B396" s="1183">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48" t="s">
        <v>300</v>
      </c>
      <c r="K399" s="381"/>
      <c r="L399" s="381"/>
      <c r="M399" s="381"/>
      <c r="N399" s="381"/>
      <c r="O399" s="381"/>
      <c r="P399" s="382" t="s">
        <v>27</v>
      </c>
      <c r="Q399" s="382"/>
      <c r="R399" s="382"/>
      <c r="S399" s="382"/>
      <c r="T399" s="382"/>
      <c r="U399" s="382"/>
      <c r="V399" s="382"/>
      <c r="W399" s="382"/>
      <c r="X399" s="382"/>
      <c r="Y399" s="383" t="s">
        <v>354</v>
      </c>
      <c r="Z399" s="384"/>
      <c r="AA399" s="384"/>
      <c r="AB399" s="384"/>
      <c r="AC399" s="148" t="s">
        <v>339</v>
      </c>
      <c r="AD399" s="148"/>
      <c r="AE399" s="148"/>
      <c r="AF399" s="148"/>
      <c r="AG399" s="148"/>
      <c r="AH399" s="383" t="s">
        <v>261</v>
      </c>
      <c r="AI399" s="380"/>
      <c r="AJ399" s="380"/>
      <c r="AK399" s="380"/>
      <c r="AL399" s="380" t="s">
        <v>21</v>
      </c>
      <c r="AM399" s="380"/>
      <c r="AN399" s="380"/>
      <c r="AO399" s="385"/>
      <c r="AP399" s="386" t="s">
        <v>301</v>
      </c>
      <c r="AQ399" s="386"/>
      <c r="AR399" s="386"/>
      <c r="AS399" s="386"/>
      <c r="AT399" s="386"/>
      <c r="AU399" s="386"/>
      <c r="AV399" s="386"/>
      <c r="AW399" s="386"/>
      <c r="AX399" s="386"/>
    </row>
    <row r="400" spans="1:50" ht="26.25" customHeight="1" x14ac:dyDescent="0.15">
      <c r="A400" s="1183">
        <v>1</v>
      </c>
      <c r="B400" s="1183">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83">
        <v>2</v>
      </c>
      <c r="B401" s="1183">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83">
        <v>3</v>
      </c>
      <c r="B402" s="1183">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83">
        <v>4</v>
      </c>
      <c r="B403" s="1183">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83">
        <v>5</v>
      </c>
      <c r="B404" s="1183">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83">
        <v>6</v>
      </c>
      <c r="B405" s="1183">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83">
        <v>7</v>
      </c>
      <c r="B406" s="1183">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83">
        <v>8</v>
      </c>
      <c r="B407" s="1183">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83">
        <v>9</v>
      </c>
      <c r="B408" s="1183">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83">
        <v>10</v>
      </c>
      <c r="B409" s="1183">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83">
        <v>11</v>
      </c>
      <c r="B410" s="1183">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83">
        <v>12</v>
      </c>
      <c r="B411" s="1183">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83">
        <v>13</v>
      </c>
      <c r="B412" s="1183">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83">
        <v>14</v>
      </c>
      <c r="B413" s="1183">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83">
        <v>15</v>
      </c>
      <c r="B414" s="1183">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83">
        <v>16</v>
      </c>
      <c r="B415" s="1183">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83">
        <v>17</v>
      </c>
      <c r="B416" s="1183">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83">
        <v>18</v>
      </c>
      <c r="B417" s="1183">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83">
        <v>19</v>
      </c>
      <c r="B418" s="1183">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83">
        <v>20</v>
      </c>
      <c r="B419" s="1183">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83">
        <v>21</v>
      </c>
      <c r="B420" s="1183">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83">
        <v>22</v>
      </c>
      <c r="B421" s="1183">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83">
        <v>23</v>
      </c>
      <c r="B422" s="1183">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83">
        <v>24</v>
      </c>
      <c r="B423" s="1183">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83">
        <v>25</v>
      </c>
      <c r="B424" s="1183">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83">
        <v>26</v>
      </c>
      <c r="B425" s="1183">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83">
        <v>27</v>
      </c>
      <c r="B426" s="1183">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83">
        <v>28</v>
      </c>
      <c r="B427" s="1183">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83">
        <v>29</v>
      </c>
      <c r="B428" s="1183">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83">
        <v>30</v>
      </c>
      <c r="B429" s="1183">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48" t="s">
        <v>300</v>
      </c>
      <c r="K432" s="381"/>
      <c r="L432" s="381"/>
      <c r="M432" s="381"/>
      <c r="N432" s="381"/>
      <c r="O432" s="381"/>
      <c r="P432" s="382" t="s">
        <v>27</v>
      </c>
      <c r="Q432" s="382"/>
      <c r="R432" s="382"/>
      <c r="S432" s="382"/>
      <c r="T432" s="382"/>
      <c r="U432" s="382"/>
      <c r="V432" s="382"/>
      <c r="W432" s="382"/>
      <c r="X432" s="382"/>
      <c r="Y432" s="383" t="s">
        <v>354</v>
      </c>
      <c r="Z432" s="384"/>
      <c r="AA432" s="384"/>
      <c r="AB432" s="384"/>
      <c r="AC432" s="148" t="s">
        <v>339</v>
      </c>
      <c r="AD432" s="148"/>
      <c r="AE432" s="148"/>
      <c r="AF432" s="148"/>
      <c r="AG432" s="148"/>
      <c r="AH432" s="383" t="s">
        <v>261</v>
      </c>
      <c r="AI432" s="380"/>
      <c r="AJ432" s="380"/>
      <c r="AK432" s="380"/>
      <c r="AL432" s="380" t="s">
        <v>21</v>
      </c>
      <c r="AM432" s="380"/>
      <c r="AN432" s="380"/>
      <c r="AO432" s="385"/>
      <c r="AP432" s="386" t="s">
        <v>301</v>
      </c>
      <c r="AQ432" s="386"/>
      <c r="AR432" s="386"/>
      <c r="AS432" s="386"/>
      <c r="AT432" s="386"/>
      <c r="AU432" s="386"/>
      <c r="AV432" s="386"/>
      <c r="AW432" s="386"/>
      <c r="AX432" s="386"/>
    </row>
    <row r="433" spans="1:50" ht="26.25" customHeight="1" x14ac:dyDescent="0.15">
      <c r="A433" s="1183">
        <v>1</v>
      </c>
      <c r="B433" s="1183">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83">
        <v>2</v>
      </c>
      <c r="B434" s="1183">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83">
        <v>3</v>
      </c>
      <c r="B435" s="1183">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83">
        <v>4</v>
      </c>
      <c r="B436" s="1183">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83">
        <v>5</v>
      </c>
      <c r="B437" s="1183">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83">
        <v>6</v>
      </c>
      <c r="B438" s="1183">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83">
        <v>7</v>
      </c>
      <c r="B439" s="1183">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83">
        <v>8</v>
      </c>
      <c r="B440" s="1183">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83">
        <v>9</v>
      </c>
      <c r="B441" s="1183">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83">
        <v>10</v>
      </c>
      <c r="B442" s="1183">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83">
        <v>11</v>
      </c>
      <c r="B443" s="1183">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83">
        <v>12</v>
      </c>
      <c r="B444" s="1183">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83">
        <v>13</v>
      </c>
      <c r="B445" s="1183">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83">
        <v>14</v>
      </c>
      <c r="B446" s="1183">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83">
        <v>15</v>
      </c>
      <c r="B447" s="1183">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83">
        <v>16</v>
      </c>
      <c r="B448" s="1183">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83">
        <v>17</v>
      </c>
      <c r="B449" s="1183">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83">
        <v>18</v>
      </c>
      <c r="B450" s="1183">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83">
        <v>19</v>
      </c>
      <c r="B451" s="1183">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83">
        <v>20</v>
      </c>
      <c r="B452" s="1183">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83">
        <v>21</v>
      </c>
      <c r="B453" s="1183">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83">
        <v>22</v>
      </c>
      <c r="B454" s="1183">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83">
        <v>23</v>
      </c>
      <c r="B455" s="1183">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83">
        <v>24</v>
      </c>
      <c r="B456" s="1183">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83">
        <v>25</v>
      </c>
      <c r="B457" s="1183">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83">
        <v>26</v>
      </c>
      <c r="B458" s="1183">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83">
        <v>27</v>
      </c>
      <c r="B459" s="1183">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83">
        <v>28</v>
      </c>
      <c r="B460" s="1183">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83">
        <v>29</v>
      </c>
      <c r="B461" s="1183">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83">
        <v>30</v>
      </c>
      <c r="B462" s="1183">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48" t="s">
        <v>300</v>
      </c>
      <c r="K465" s="381"/>
      <c r="L465" s="381"/>
      <c r="M465" s="381"/>
      <c r="N465" s="381"/>
      <c r="O465" s="381"/>
      <c r="P465" s="382" t="s">
        <v>27</v>
      </c>
      <c r="Q465" s="382"/>
      <c r="R465" s="382"/>
      <c r="S465" s="382"/>
      <c r="T465" s="382"/>
      <c r="U465" s="382"/>
      <c r="V465" s="382"/>
      <c r="W465" s="382"/>
      <c r="X465" s="382"/>
      <c r="Y465" s="383" t="s">
        <v>354</v>
      </c>
      <c r="Z465" s="384"/>
      <c r="AA465" s="384"/>
      <c r="AB465" s="384"/>
      <c r="AC465" s="148" t="s">
        <v>339</v>
      </c>
      <c r="AD465" s="148"/>
      <c r="AE465" s="148"/>
      <c r="AF465" s="148"/>
      <c r="AG465" s="148"/>
      <c r="AH465" s="383" t="s">
        <v>261</v>
      </c>
      <c r="AI465" s="380"/>
      <c r="AJ465" s="380"/>
      <c r="AK465" s="380"/>
      <c r="AL465" s="380" t="s">
        <v>21</v>
      </c>
      <c r="AM465" s="380"/>
      <c r="AN465" s="380"/>
      <c r="AO465" s="385"/>
      <c r="AP465" s="386" t="s">
        <v>301</v>
      </c>
      <c r="AQ465" s="386"/>
      <c r="AR465" s="386"/>
      <c r="AS465" s="386"/>
      <c r="AT465" s="386"/>
      <c r="AU465" s="386"/>
      <c r="AV465" s="386"/>
      <c r="AW465" s="386"/>
      <c r="AX465" s="386"/>
    </row>
    <row r="466" spans="1:50" ht="26.25" customHeight="1" x14ac:dyDescent="0.15">
      <c r="A466" s="1183">
        <v>1</v>
      </c>
      <c r="B466" s="1183">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83">
        <v>2</v>
      </c>
      <c r="B467" s="1183">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83">
        <v>3</v>
      </c>
      <c r="B468" s="1183">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83">
        <v>4</v>
      </c>
      <c r="B469" s="1183">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83">
        <v>5</v>
      </c>
      <c r="B470" s="1183">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83">
        <v>6</v>
      </c>
      <c r="B471" s="1183">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83">
        <v>7</v>
      </c>
      <c r="B472" s="1183">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83">
        <v>8</v>
      </c>
      <c r="B473" s="1183">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83">
        <v>9</v>
      </c>
      <c r="B474" s="1183">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83">
        <v>10</v>
      </c>
      <c r="B475" s="1183">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83">
        <v>11</v>
      </c>
      <c r="B476" s="1183">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83">
        <v>12</v>
      </c>
      <c r="B477" s="1183">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83">
        <v>13</v>
      </c>
      <c r="B478" s="1183">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83">
        <v>14</v>
      </c>
      <c r="B479" s="1183">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83">
        <v>15</v>
      </c>
      <c r="B480" s="1183">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83">
        <v>16</v>
      </c>
      <c r="B481" s="1183">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83">
        <v>17</v>
      </c>
      <c r="B482" s="1183">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83">
        <v>18</v>
      </c>
      <c r="B483" s="1183">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83">
        <v>19</v>
      </c>
      <c r="B484" s="1183">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83">
        <v>20</v>
      </c>
      <c r="B485" s="1183">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83">
        <v>21</v>
      </c>
      <c r="B486" s="1183">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83">
        <v>22</v>
      </c>
      <c r="B487" s="1183">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83">
        <v>23</v>
      </c>
      <c r="B488" s="1183">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83">
        <v>24</v>
      </c>
      <c r="B489" s="1183">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83">
        <v>25</v>
      </c>
      <c r="B490" s="1183">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83">
        <v>26</v>
      </c>
      <c r="B491" s="1183">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83">
        <v>27</v>
      </c>
      <c r="B492" s="1183">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83">
        <v>28</v>
      </c>
      <c r="B493" s="1183">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83">
        <v>29</v>
      </c>
      <c r="B494" s="1183">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83">
        <v>30</v>
      </c>
      <c r="B495" s="1183">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48" t="s">
        <v>300</v>
      </c>
      <c r="K498" s="381"/>
      <c r="L498" s="381"/>
      <c r="M498" s="381"/>
      <c r="N498" s="381"/>
      <c r="O498" s="381"/>
      <c r="P498" s="382" t="s">
        <v>27</v>
      </c>
      <c r="Q498" s="382"/>
      <c r="R498" s="382"/>
      <c r="S498" s="382"/>
      <c r="T498" s="382"/>
      <c r="U498" s="382"/>
      <c r="V498" s="382"/>
      <c r="W498" s="382"/>
      <c r="X498" s="382"/>
      <c r="Y498" s="383" t="s">
        <v>354</v>
      </c>
      <c r="Z498" s="384"/>
      <c r="AA498" s="384"/>
      <c r="AB498" s="384"/>
      <c r="AC498" s="148" t="s">
        <v>339</v>
      </c>
      <c r="AD498" s="148"/>
      <c r="AE498" s="148"/>
      <c r="AF498" s="148"/>
      <c r="AG498" s="148"/>
      <c r="AH498" s="383" t="s">
        <v>261</v>
      </c>
      <c r="AI498" s="380"/>
      <c r="AJ498" s="380"/>
      <c r="AK498" s="380"/>
      <c r="AL498" s="380" t="s">
        <v>21</v>
      </c>
      <c r="AM498" s="380"/>
      <c r="AN498" s="380"/>
      <c r="AO498" s="385"/>
      <c r="AP498" s="386" t="s">
        <v>301</v>
      </c>
      <c r="AQ498" s="386"/>
      <c r="AR498" s="386"/>
      <c r="AS498" s="386"/>
      <c r="AT498" s="386"/>
      <c r="AU498" s="386"/>
      <c r="AV498" s="386"/>
      <c r="AW498" s="386"/>
      <c r="AX498" s="386"/>
    </row>
    <row r="499" spans="1:50" ht="26.25" customHeight="1" x14ac:dyDescent="0.15">
      <c r="A499" s="1183">
        <v>1</v>
      </c>
      <c r="B499" s="1183">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83">
        <v>2</v>
      </c>
      <c r="B500" s="1183">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83">
        <v>3</v>
      </c>
      <c r="B501" s="1183">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83">
        <v>4</v>
      </c>
      <c r="B502" s="1183">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83">
        <v>5</v>
      </c>
      <c r="B503" s="1183">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83">
        <v>6</v>
      </c>
      <c r="B504" s="1183">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83">
        <v>7</v>
      </c>
      <c r="B505" s="1183">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83">
        <v>8</v>
      </c>
      <c r="B506" s="1183">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83">
        <v>9</v>
      </c>
      <c r="B507" s="1183">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83">
        <v>10</v>
      </c>
      <c r="B508" s="1183">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83">
        <v>11</v>
      </c>
      <c r="B509" s="1183">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83">
        <v>12</v>
      </c>
      <c r="B510" s="1183">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83">
        <v>13</v>
      </c>
      <c r="B511" s="1183">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83">
        <v>14</v>
      </c>
      <c r="B512" s="1183">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83">
        <v>15</v>
      </c>
      <c r="B513" s="1183">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83">
        <v>16</v>
      </c>
      <c r="B514" s="1183">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83">
        <v>17</v>
      </c>
      <c r="B515" s="1183">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83">
        <v>18</v>
      </c>
      <c r="B516" s="1183">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83">
        <v>19</v>
      </c>
      <c r="B517" s="1183">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83">
        <v>20</v>
      </c>
      <c r="B518" s="1183">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83">
        <v>21</v>
      </c>
      <c r="B519" s="1183">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83">
        <v>22</v>
      </c>
      <c r="B520" s="1183">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83">
        <v>23</v>
      </c>
      <c r="B521" s="1183">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83">
        <v>24</v>
      </c>
      <c r="B522" s="1183">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83">
        <v>25</v>
      </c>
      <c r="B523" s="1183">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83">
        <v>26</v>
      </c>
      <c r="B524" s="1183">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83">
        <v>27</v>
      </c>
      <c r="B525" s="1183">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83">
        <v>28</v>
      </c>
      <c r="B526" s="1183">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83">
        <v>29</v>
      </c>
      <c r="B527" s="1183">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83">
        <v>30</v>
      </c>
      <c r="B528" s="1183">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48" t="s">
        <v>300</v>
      </c>
      <c r="K531" s="381"/>
      <c r="L531" s="381"/>
      <c r="M531" s="381"/>
      <c r="N531" s="381"/>
      <c r="O531" s="381"/>
      <c r="P531" s="382" t="s">
        <v>27</v>
      </c>
      <c r="Q531" s="382"/>
      <c r="R531" s="382"/>
      <c r="S531" s="382"/>
      <c r="T531" s="382"/>
      <c r="U531" s="382"/>
      <c r="V531" s="382"/>
      <c r="W531" s="382"/>
      <c r="X531" s="382"/>
      <c r="Y531" s="383" t="s">
        <v>354</v>
      </c>
      <c r="Z531" s="384"/>
      <c r="AA531" s="384"/>
      <c r="AB531" s="384"/>
      <c r="AC531" s="148" t="s">
        <v>339</v>
      </c>
      <c r="AD531" s="148"/>
      <c r="AE531" s="148"/>
      <c r="AF531" s="148"/>
      <c r="AG531" s="148"/>
      <c r="AH531" s="383" t="s">
        <v>261</v>
      </c>
      <c r="AI531" s="380"/>
      <c r="AJ531" s="380"/>
      <c r="AK531" s="380"/>
      <c r="AL531" s="380" t="s">
        <v>21</v>
      </c>
      <c r="AM531" s="380"/>
      <c r="AN531" s="380"/>
      <c r="AO531" s="385"/>
      <c r="AP531" s="386" t="s">
        <v>301</v>
      </c>
      <c r="AQ531" s="386"/>
      <c r="AR531" s="386"/>
      <c r="AS531" s="386"/>
      <c r="AT531" s="386"/>
      <c r="AU531" s="386"/>
      <c r="AV531" s="386"/>
      <c r="AW531" s="386"/>
      <c r="AX531" s="386"/>
    </row>
    <row r="532" spans="1:50" ht="26.25" customHeight="1" x14ac:dyDescent="0.15">
      <c r="A532" s="1183">
        <v>1</v>
      </c>
      <c r="B532" s="1183">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83">
        <v>2</v>
      </c>
      <c r="B533" s="1183">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83">
        <v>3</v>
      </c>
      <c r="B534" s="1183">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83">
        <v>4</v>
      </c>
      <c r="B535" s="1183">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83">
        <v>5</v>
      </c>
      <c r="B536" s="1183">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83">
        <v>6</v>
      </c>
      <c r="B537" s="1183">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83">
        <v>7</v>
      </c>
      <c r="B538" s="1183">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83">
        <v>8</v>
      </c>
      <c r="B539" s="1183">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83">
        <v>9</v>
      </c>
      <c r="B540" s="1183">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83">
        <v>10</v>
      </c>
      <c r="B541" s="1183">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83">
        <v>11</v>
      </c>
      <c r="B542" s="1183">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83">
        <v>12</v>
      </c>
      <c r="B543" s="1183">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83">
        <v>13</v>
      </c>
      <c r="B544" s="1183">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83">
        <v>14</v>
      </c>
      <c r="B545" s="1183">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83">
        <v>15</v>
      </c>
      <c r="B546" s="1183">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83">
        <v>16</v>
      </c>
      <c r="B547" s="1183">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83">
        <v>17</v>
      </c>
      <c r="B548" s="1183">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83">
        <v>18</v>
      </c>
      <c r="B549" s="1183">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83">
        <v>19</v>
      </c>
      <c r="B550" s="1183">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83">
        <v>20</v>
      </c>
      <c r="B551" s="1183">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83">
        <v>21</v>
      </c>
      <c r="B552" s="1183">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83">
        <v>22</v>
      </c>
      <c r="B553" s="1183">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83">
        <v>23</v>
      </c>
      <c r="B554" s="1183">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83">
        <v>24</v>
      </c>
      <c r="B555" s="1183">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83">
        <v>25</v>
      </c>
      <c r="B556" s="1183">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83">
        <v>26</v>
      </c>
      <c r="B557" s="1183">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83">
        <v>27</v>
      </c>
      <c r="B558" s="1183">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83">
        <v>28</v>
      </c>
      <c r="B559" s="1183">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83">
        <v>29</v>
      </c>
      <c r="B560" s="1183">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83">
        <v>30</v>
      </c>
      <c r="B561" s="1183">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48" t="s">
        <v>300</v>
      </c>
      <c r="K564" s="381"/>
      <c r="L564" s="381"/>
      <c r="M564" s="381"/>
      <c r="N564" s="381"/>
      <c r="O564" s="381"/>
      <c r="P564" s="382" t="s">
        <v>27</v>
      </c>
      <c r="Q564" s="382"/>
      <c r="R564" s="382"/>
      <c r="S564" s="382"/>
      <c r="T564" s="382"/>
      <c r="U564" s="382"/>
      <c r="V564" s="382"/>
      <c r="W564" s="382"/>
      <c r="X564" s="382"/>
      <c r="Y564" s="383" t="s">
        <v>354</v>
      </c>
      <c r="Z564" s="384"/>
      <c r="AA564" s="384"/>
      <c r="AB564" s="384"/>
      <c r="AC564" s="148" t="s">
        <v>339</v>
      </c>
      <c r="AD564" s="148"/>
      <c r="AE564" s="148"/>
      <c r="AF564" s="148"/>
      <c r="AG564" s="148"/>
      <c r="AH564" s="383" t="s">
        <v>261</v>
      </c>
      <c r="AI564" s="380"/>
      <c r="AJ564" s="380"/>
      <c r="AK564" s="380"/>
      <c r="AL564" s="380" t="s">
        <v>21</v>
      </c>
      <c r="AM564" s="380"/>
      <c r="AN564" s="380"/>
      <c r="AO564" s="385"/>
      <c r="AP564" s="386" t="s">
        <v>301</v>
      </c>
      <c r="AQ564" s="386"/>
      <c r="AR564" s="386"/>
      <c r="AS564" s="386"/>
      <c r="AT564" s="386"/>
      <c r="AU564" s="386"/>
      <c r="AV564" s="386"/>
      <c r="AW564" s="386"/>
      <c r="AX564" s="386"/>
    </row>
    <row r="565" spans="1:50" ht="26.25" customHeight="1" x14ac:dyDescent="0.15">
      <c r="A565" s="1183">
        <v>1</v>
      </c>
      <c r="B565" s="1183">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83">
        <v>2</v>
      </c>
      <c r="B566" s="1183">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83">
        <v>3</v>
      </c>
      <c r="B567" s="1183">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83">
        <v>4</v>
      </c>
      <c r="B568" s="1183">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83">
        <v>5</v>
      </c>
      <c r="B569" s="1183">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83">
        <v>6</v>
      </c>
      <c r="B570" s="1183">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83">
        <v>7</v>
      </c>
      <c r="B571" s="1183">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83">
        <v>8</v>
      </c>
      <c r="B572" s="1183">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83">
        <v>9</v>
      </c>
      <c r="B573" s="1183">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83">
        <v>10</v>
      </c>
      <c r="B574" s="1183">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83">
        <v>11</v>
      </c>
      <c r="B575" s="1183">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83">
        <v>12</v>
      </c>
      <c r="B576" s="1183">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83">
        <v>13</v>
      </c>
      <c r="B577" s="1183">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83">
        <v>14</v>
      </c>
      <c r="B578" s="1183">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83">
        <v>15</v>
      </c>
      <c r="B579" s="1183">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83">
        <v>16</v>
      </c>
      <c r="B580" s="1183">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83">
        <v>17</v>
      </c>
      <c r="B581" s="1183">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83">
        <v>18</v>
      </c>
      <c r="B582" s="1183">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83">
        <v>19</v>
      </c>
      <c r="B583" s="1183">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83">
        <v>20</v>
      </c>
      <c r="B584" s="1183">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83">
        <v>21</v>
      </c>
      <c r="B585" s="1183">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83">
        <v>22</v>
      </c>
      <c r="B586" s="1183">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83">
        <v>23</v>
      </c>
      <c r="B587" s="1183">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83">
        <v>24</v>
      </c>
      <c r="B588" s="1183">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83">
        <v>25</v>
      </c>
      <c r="B589" s="1183">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83">
        <v>26</v>
      </c>
      <c r="B590" s="1183">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83">
        <v>27</v>
      </c>
      <c r="B591" s="1183">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83">
        <v>28</v>
      </c>
      <c r="B592" s="1183">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83">
        <v>29</v>
      </c>
      <c r="B593" s="1183">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83">
        <v>30</v>
      </c>
      <c r="B594" s="1183">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48" t="s">
        <v>300</v>
      </c>
      <c r="K597" s="381"/>
      <c r="L597" s="381"/>
      <c r="M597" s="381"/>
      <c r="N597" s="381"/>
      <c r="O597" s="381"/>
      <c r="P597" s="382" t="s">
        <v>27</v>
      </c>
      <c r="Q597" s="382"/>
      <c r="R597" s="382"/>
      <c r="S597" s="382"/>
      <c r="T597" s="382"/>
      <c r="U597" s="382"/>
      <c r="V597" s="382"/>
      <c r="W597" s="382"/>
      <c r="X597" s="382"/>
      <c r="Y597" s="383" t="s">
        <v>354</v>
      </c>
      <c r="Z597" s="384"/>
      <c r="AA597" s="384"/>
      <c r="AB597" s="384"/>
      <c r="AC597" s="148" t="s">
        <v>339</v>
      </c>
      <c r="AD597" s="148"/>
      <c r="AE597" s="148"/>
      <c r="AF597" s="148"/>
      <c r="AG597" s="148"/>
      <c r="AH597" s="383" t="s">
        <v>261</v>
      </c>
      <c r="AI597" s="380"/>
      <c r="AJ597" s="380"/>
      <c r="AK597" s="380"/>
      <c r="AL597" s="380" t="s">
        <v>21</v>
      </c>
      <c r="AM597" s="380"/>
      <c r="AN597" s="380"/>
      <c r="AO597" s="385"/>
      <c r="AP597" s="386" t="s">
        <v>301</v>
      </c>
      <c r="AQ597" s="386"/>
      <c r="AR597" s="386"/>
      <c r="AS597" s="386"/>
      <c r="AT597" s="386"/>
      <c r="AU597" s="386"/>
      <c r="AV597" s="386"/>
      <c r="AW597" s="386"/>
      <c r="AX597" s="386"/>
    </row>
    <row r="598" spans="1:50" ht="26.25" customHeight="1" x14ac:dyDescent="0.15">
      <c r="A598" s="1183">
        <v>1</v>
      </c>
      <c r="B598" s="1183">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83">
        <v>2</v>
      </c>
      <c r="B599" s="1183">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83">
        <v>3</v>
      </c>
      <c r="B600" s="1183">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83">
        <v>4</v>
      </c>
      <c r="B601" s="1183">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83">
        <v>5</v>
      </c>
      <c r="B602" s="1183">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83">
        <v>6</v>
      </c>
      <c r="B603" s="1183">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83">
        <v>7</v>
      </c>
      <c r="B604" s="1183">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83">
        <v>8</v>
      </c>
      <c r="B605" s="1183">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83">
        <v>9</v>
      </c>
      <c r="B606" s="1183">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83">
        <v>10</v>
      </c>
      <c r="B607" s="1183">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83">
        <v>11</v>
      </c>
      <c r="B608" s="1183">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83">
        <v>12</v>
      </c>
      <c r="B609" s="1183">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83">
        <v>13</v>
      </c>
      <c r="B610" s="1183">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83">
        <v>14</v>
      </c>
      <c r="B611" s="1183">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83">
        <v>15</v>
      </c>
      <c r="B612" s="1183">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83">
        <v>16</v>
      </c>
      <c r="B613" s="1183">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83">
        <v>17</v>
      </c>
      <c r="B614" s="1183">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83">
        <v>18</v>
      </c>
      <c r="B615" s="1183">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83">
        <v>19</v>
      </c>
      <c r="B616" s="1183">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83">
        <v>20</v>
      </c>
      <c r="B617" s="1183">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83">
        <v>21</v>
      </c>
      <c r="B618" s="1183">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83">
        <v>22</v>
      </c>
      <c r="B619" s="1183">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83">
        <v>23</v>
      </c>
      <c r="B620" s="1183">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83">
        <v>24</v>
      </c>
      <c r="B621" s="1183">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83">
        <v>25</v>
      </c>
      <c r="B622" s="1183">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83">
        <v>26</v>
      </c>
      <c r="B623" s="1183">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83">
        <v>27</v>
      </c>
      <c r="B624" s="1183">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83">
        <v>28</v>
      </c>
      <c r="B625" s="1183">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83">
        <v>29</v>
      </c>
      <c r="B626" s="1183">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83">
        <v>30</v>
      </c>
      <c r="B627" s="1183">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48" t="s">
        <v>300</v>
      </c>
      <c r="K630" s="381"/>
      <c r="L630" s="381"/>
      <c r="M630" s="381"/>
      <c r="N630" s="381"/>
      <c r="O630" s="381"/>
      <c r="P630" s="382" t="s">
        <v>27</v>
      </c>
      <c r="Q630" s="382"/>
      <c r="R630" s="382"/>
      <c r="S630" s="382"/>
      <c r="T630" s="382"/>
      <c r="U630" s="382"/>
      <c r="V630" s="382"/>
      <c r="W630" s="382"/>
      <c r="X630" s="382"/>
      <c r="Y630" s="383" t="s">
        <v>354</v>
      </c>
      <c r="Z630" s="384"/>
      <c r="AA630" s="384"/>
      <c r="AB630" s="384"/>
      <c r="AC630" s="148" t="s">
        <v>339</v>
      </c>
      <c r="AD630" s="148"/>
      <c r="AE630" s="148"/>
      <c r="AF630" s="148"/>
      <c r="AG630" s="148"/>
      <c r="AH630" s="383" t="s">
        <v>261</v>
      </c>
      <c r="AI630" s="380"/>
      <c r="AJ630" s="380"/>
      <c r="AK630" s="380"/>
      <c r="AL630" s="380" t="s">
        <v>21</v>
      </c>
      <c r="AM630" s="380"/>
      <c r="AN630" s="380"/>
      <c r="AO630" s="385"/>
      <c r="AP630" s="386" t="s">
        <v>301</v>
      </c>
      <c r="AQ630" s="386"/>
      <c r="AR630" s="386"/>
      <c r="AS630" s="386"/>
      <c r="AT630" s="386"/>
      <c r="AU630" s="386"/>
      <c r="AV630" s="386"/>
      <c r="AW630" s="386"/>
      <c r="AX630" s="386"/>
    </row>
    <row r="631" spans="1:50" ht="26.25" customHeight="1" x14ac:dyDescent="0.15">
      <c r="A631" s="1183">
        <v>1</v>
      </c>
      <c r="B631" s="1183">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83">
        <v>2</v>
      </c>
      <c r="B632" s="1183">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83">
        <v>3</v>
      </c>
      <c r="B633" s="1183">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83">
        <v>4</v>
      </c>
      <c r="B634" s="1183">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83">
        <v>5</v>
      </c>
      <c r="B635" s="1183">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83">
        <v>6</v>
      </c>
      <c r="B636" s="1183">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83">
        <v>7</v>
      </c>
      <c r="B637" s="1183">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83">
        <v>8</v>
      </c>
      <c r="B638" s="1183">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83">
        <v>9</v>
      </c>
      <c r="B639" s="1183">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83">
        <v>10</v>
      </c>
      <c r="B640" s="1183">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83">
        <v>11</v>
      </c>
      <c r="B641" s="1183">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83">
        <v>12</v>
      </c>
      <c r="B642" s="1183">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83">
        <v>13</v>
      </c>
      <c r="B643" s="1183">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83">
        <v>14</v>
      </c>
      <c r="B644" s="1183">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83">
        <v>15</v>
      </c>
      <c r="B645" s="1183">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83">
        <v>16</v>
      </c>
      <c r="B646" s="1183">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83">
        <v>17</v>
      </c>
      <c r="B647" s="1183">
        <v>1</v>
      </c>
      <c r="C647" s="367"/>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83">
        <v>18</v>
      </c>
      <c r="B648" s="1183">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83">
        <v>19</v>
      </c>
      <c r="B649" s="1183">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83">
        <v>20</v>
      </c>
      <c r="B650" s="1183">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83">
        <v>21</v>
      </c>
      <c r="B651" s="1183">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83">
        <v>22</v>
      </c>
      <c r="B652" s="1183">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83">
        <v>23</v>
      </c>
      <c r="B653" s="1183">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83">
        <v>24</v>
      </c>
      <c r="B654" s="1183">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83">
        <v>25</v>
      </c>
      <c r="B655" s="1183">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83">
        <v>26</v>
      </c>
      <c r="B656" s="1183">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83">
        <v>27</v>
      </c>
      <c r="B657" s="1183">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83">
        <v>28</v>
      </c>
      <c r="B658" s="1183">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83">
        <v>29</v>
      </c>
      <c r="B659" s="1183">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83">
        <v>30</v>
      </c>
      <c r="B660" s="1183">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48" t="s">
        <v>300</v>
      </c>
      <c r="K663" s="381"/>
      <c r="L663" s="381"/>
      <c r="M663" s="381"/>
      <c r="N663" s="381"/>
      <c r="O663" s="381"/>
      <c r="P663" s="382" t="s">
        <v>27</v>
      </c>
      <c r="Q663" s="382"/>
      <c r="R663" s="382"/>
      <c r="S663" s="382"/>
      <c r="T663" s="382"/>
      <c r="U663" s="382"/>
      <c r="V663" s="382"/>
      <c r="W663" s="382"/>
      <c r="X663" s="382"/>
      <c r="Y663" s="383" t="s">
        <v>354</v>
      </c>
      <c r="Z663" s="384"/>
      <c r="AA663" s="384"/>
      <c r="AB663" s="384"/>
      <c r="AC663" s="148" t="s">
        <v>339</v>
      </c>
      <c r="AD663" s="148"/>
      <c r="AE663" s="148"/>
      <c r="AF663" s="148"/>
      <c r="AG663" s="148"/>
      <c r="AH663" s="383" t="s">
        <v>261</v>
      </c>
      <c r="AI663" s="380"/>
      <c r="AJ663" s="380"/>
      <c r="AK663" s="380"/>
      <c r="AL663" s="380" t="s">
        <v>21</v>
      </c>
      <c r="AM663" s="380"/>
      <c r="AN663" s="380"/>
      <c r="AO663" s="385"/>
      <c r="AP663" s="386" t="s">
        <v>301</v>
      </c>
      <c r="AQ663" s="386"/>
      <c r="AR663" s="386"/>
      <c r="AS663" s="386"/>
      <c r="AT663" s="386"/>
      <c r="AU663" s="386"/>
      <c r="AV663" s="386"/>
      <c r="AW663" s="386"/>
      <c r="AX663" s="386"/>
    </row>
    <row r="664" spans="1:50" ht="26.25" customHeight="1" x14ac:dyDescent="0.15">
      <c r="A664" s="1183">
        <v>1</v>
      </c>
      <c r="B664" s="1183">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83">
        <v>2</v>
      </c>
      <c r="B665" s="1183">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83">
        <v>3</v>
      </c>
      <c r="B666" s="1183">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83">
        <v>4</v>
      </c>
      <c r="B667" s="1183">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83">
        <v>5</v>
      </c>
      <c r="B668" s="1183">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83">
        <v>6</v>
      </c>
      <c r="B669" s="1183">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83">
        <v>7</v>
      </c>
      <c r="B670" s="1183">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83">
        <v>8</v>
      </c>
      <c r="B671" s="1183">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83">
        <v>9</v>
      </c>
      <c r="B672" s="1183">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83">
        <v>10</v>
      </c>
      <c r="B673" s="1183">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83">
        <v>11</v>
      </c>
      <c r="B674" s="1183">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83">
        <v>12</v>
      </c>
      <c r="B675" s="1183">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83">
        <v>13</v>
      </c>
      <c r="B676" s="1183">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83">
        <v>14</v>
      </c>
      <c r="B677" s="1183">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83">
        <v>15</v>
      </c>
      <c r="B678" s="1183">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83">
        <v>16</v>
      </c>
      <c r="B679" s="1183">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83">
        <v>17</v>
      </c>
      <c r="B680" s="1183">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83">
        <v>18</v>
      </c>
      <c r="B681" s="1183">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83">
        <v>19</v>
      </c>
      <c r="B682" s="1183">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83">
        <v>20</v>
      </c>
      <c r="B683" s="1183">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83">
        <v>21</v>
      </c>
      <c r="B684" s="1183">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83">
        <v>22</v>
      </c>
      <c r="B685" s="1183">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83">
        <v>23</v>
      </c>
      <c r="B686" s="1183">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83">
        <v>24</v>
      </c>
      <c r="B687" s="1183">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83">
        <v>25</v>
      </c>
      <c r="B688" s="1183">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83">
        <v>26</v>
      </c>
      <c r="B689" s="1183">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83">
        <v>27</v>
      </c>
      <c r="B690" s="1183">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83">
        <v>28</v>
      </c>
      <c r="B691" s="1183">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83">
        <v>29</v>
      </c>
      <c r="B692" s="1183">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83">
        <v>30</v>
      </c>
      <c r="B693" s="1183">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48" t="s">
        <v>300</v>
      </c>
      <c r="K696" s="381"/>
      <c r="L696" s="381"/>
      <c r="M696" s="381"/>
      <c r="N696" s="381"/>
      <c r="O696" s="381"/>
      <c r="P696" s="382" t="s">
        <v>27</v>
      </c>
      <c r="Q696" s="382"/>
      <c r="R696" s="382"/>
      <c r="S696" s="382"/>
      <c r="T696" s="382"/>
      <c r="U696" s="382"/>
      <c r="V696" s="382"/>
      <c r="W696" s="382"/>
      <c r="X696" s="382"/>
      <c r="Y696" s="383" t="s">
        <v>354</v>
      </c>
      <c r="Z696" s="384"/>
      <c r="AA696" s="384"/>
      <c r="AB696" s="384"/>
      <c r="AC696" s="148" t="s">
        <v>339</v>
      </c>
      <c r="AD696" s="148"/>
      <c r="AE696" s="148"/>
      <c r="AF696" s="148"/>
      <c r="AG696" s="148"/>
      <c r="AH696" s="383" t="s">
        <v>261</v>
      </c>
      <c r="AI696" s="380"/>
      <c r="AJ696" s="380"/>
      <c r="AK696" s="380"/>
      <c r="AL696" s="380" t="s">
        <v>21</v>
      </c>
      <c r="AM696" s="380"/>
      <c r="AN696" s="380"/>
      <c r="AO696" s="385"/>
      <c r="AP696" s="386" t="s">
        <v>301</v>
      </c>
      <c r="AQ696" s="386"/>
      <c r="AR696" s="386"/>
      <c r="AS696" s="386"/>
      <c r="AT696" s="386"/>
      <c r="AU696" s="386"/>
      <c r="AV696" s="386"/>
      <c r="AW696" s="386"/>
      <c r="AX696" s="386"/>
    </row>
    <row r="697" spans="1:50" ht="26.25" customHeight="1" x14ac:dyDescent="0.15">
      <c r="A697" s="1183">
        <v>1</v>
      </c>
      <c r="B697" s="1183">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83">
        <v>2</v>
      </c>
      <c r="B698" s="1183">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83">
        <v>3</v>
      </c>
      <c r="B699" s="1183">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83">
        <v>4</v>
      </c>
      <c r="B700" s="1183">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83">
        <v>5</v>
      </c>
      <c r="B701" s="1183">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83">
        <v>6</v>
      </c>
      <c r="B702" s="1183">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83">
        <v>7</v>
      </c>
      <c r="B703" s="1183">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83">
        <v>8</v>
      </c>
      <c r="B704" s="1183">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83">
        <v>9</v>
      </c>
      <c r="B705" s="1183">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83">
        <v>10</v>
      </c>
      <c r="B706" s="1183">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83">
        <v>11</v>
      </c>
      <c r="B707" s="1183">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83">
        <v>12</v>
      </c>
      <c r="B708" s="1183">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83">
        <v>13</v>
      </c>
      <c r="B709" s="1183">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83">
        <v>14</v>
      </c>
      <c r="B710" s="1183">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83">
        <v>15</v>
      </c>
      <c r="B711" s="1183">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83">
        <v>16</v>
      </c>
      <c r="B712" s="1183">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83">
        <v>17</v>
      </c>
      <c r="B713" s="1183">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83">
        <v>18</v>
      </c>
      <c r="B714" s="1183">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83">
        <v>19</v>
      </c>
      <c r="B715" s="1183">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83">
        <v>20</v>
      </c>
      <c r="B716" s="1183">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83">
        <v>21</v>
      </c>
      <c r="B717" s="1183">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83">
        <v>22</v>
      </c>
      <c r="B718" s="1183">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83">
        <v>23</v>
      </c>
      <c r="B719" s="1183">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83">
        <v>24</v>
      </c>
      <c r="B720" s="1183">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83">
        <v>25</v>
      </c>
      <c r="B721" s="1183">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83">
        <v>26</v>
      </c>
      <c r="B722" s="1183">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83">
        <v>27</v>
      </c>
      <c r="B723" s="1183">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83">
        <v>28</v>
      </c>
      <c r="B724" s="1183">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83">
        <v>29</v>
      </c>
      <c r="B725" s="1183">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83">
        <v>30</v>
      </c>
      <c r="B726" s="1183">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48" t="s">
        <v>300</v>
      </c>
      <c r="K729" s="381"/>
      <c r="L729" s="381"/>
      <c r="M729" s="381"/>
      <c r="N729" s="381"/>
      <c r="O729" s="381"/>
      <c r="P729" s="382" t="s">
        <v>27</v>
      </c>
      <c r="Q729" s="382"/>
      <c r="R729" s="382"/>
      <c r="S729" s="382"/>
      <c r="T729" s="382"/>
      <c r="U729" s="382"/>
      <c r="V729" s="382"/>
      <c r="W729" s="382"/>
      <c r="X729" s="382"/>
      <c r="Y729" s="383" t="s">
        <v>354</v>
      </c>
      <c r="Z729" s="384"/>
      <c r="AA729" s="384"/>
      <c r="AB729" s="384"/>
      <c r="AC729" s="148" t="s">
        <v>339</v>
      </c>
      <c r="AD729" s="148"/>
      <c r="AE729" s="148"/>
      <c r="AF729" s="148"/>
      <c r="AG729" s="148"/>
      <c r="AH729" s="383" t="s">
        <v>261</v>
      </c>
      <c r="AI729" s="380"/>
      <c r="AJ729" s="380"/>
      <c r="AK729" s="380"/>
      <c r="AL729" s="380" t="s">
        <v>21</v>
      </c>
      <c r="AM729" s="380"/>
      <c r="AN729" s="380"/>
      <c r="AO729" s="385"/>
      <c r="AP729" s="386" t="s">
        <v>301</v>
      </c>
      <c r="AQ729" s="386"/>
      <c r="AR729" s="386"/>
      <c r="AS729" s="386"/>
      <c r="AT729" s="386"/>
      <c r="AU729" s="386"/>
      <c r="AV729" s="386"/>
      <c r="AW729" s="386"/>
      <c r="AX729" s="386"/>
    </row>
    <row r="730" spans="1:50" ht="26.25" customHeight="1" x14ac:dyDescent="0.15">
      <c r="A730" s="1183">
        <v>1</v>
      </c>
      <c r="B730" s="1183">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83">
        <v>2</v>
      </c>
      <c r="B731" s="1183">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83">
        <v>3</v>
      </c>
      <c r="B732" s="1183">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83">
        <v>4</v>
      </c>
      <c r="B733" s="1183">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83">
        <v>5</v>
      </c>
      <c r="B734" s="1183">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83">
        <v>6</v>
      </c>
      <c r="B735" s="1183">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83">
        <v>7</v>
      </c>
      <c r="B736" s="1183">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83">
        <v>8</v>
      </c>
      <c r="B737" s="1183">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83">
        <v>9</v>
      </c>
      <c r="B738" s="1183">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83">
        <v>10</v>
      </c>
      <c r="B739" s="1183">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83">
        <v>11</v>
      </c>
      <c r="B740" s="1183">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83">
        <v>12</v>
      </c>
      <c r="B741" s="1183">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83">
        <v>13</v>
      </c>
      <c r="B742" s="1183">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83">
        <v>14</v>
      </c>
      <c r="B743" s="1183">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83">
        <v>15</v>
      </c>
      <c r="B744" s="1183">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83">
        <v>16</v>
      </c>
      <c r="B745" s="1183">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83">
        <v>17</v>
      </c>
      <c r="B746" s="1183">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83">
        <v>18</v>
      </c>
      <c r="B747" s="1183">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83">
        <v>19</v>
      </c>
      <c r="B748" s="1183">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83">
        <v>20</v>
      </c>
      <c r="B749" s="1183">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83">
        <v>21</v>
      </c>
      <c r="B750" s="1183">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83">
        <v>22</v>
      </c>
      <c r="B751" s="1183">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83">
        <v>23</v>
      </c>
      <c r="B752" s="1183">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83">
        <v>24</v>
      </c>
      <c r="B753" s="1183">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83">
        <v>25</v>
      </c>
      <c r="B754" s="1183">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83">
        <v>26</v>
      </c>
      <c r="B755" s="1183">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83">
        <v>27</v>
      </c>
      <c r="B756" s="1183">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83">
        <v>28</v>
      </c>
      <c r="B757" s="1183">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83">
        <v>29</v>
      </c>
      <c r="B758" s="1183">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83">
        <v>30</v>
      </c>
      <c r="B759" s="1183">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48" t="s">
        <v>300</v>
      </c>
      <c r="K762" s="381"/>
      <c r="L762" s="381"/>
      <c r="M762" s="381"/>
      <c r="N762" s="381"/>
      <c r="O762" s="381"/>
      <c r="P762" s="382" t="s">
        <v>27</v>
      </c>
      <c r="Q762" s="382"/>
      <c r="R762" s="382"/>
      <c r="S762" s="382"/>
      <c r="T762" s="382"/>
      <c r="U762" s="382"/>
      <c r="V762" s="382"/>
      <c r="W762" s="382"/>
      <c r="X762" s="382"/>
      <c r="Y762" s="383" t="s">
        <v>354</v>
      </c>
      <c r="Z762" s="384"/>
      <c r="AA762" s="384"/>
      <c r="AB762" s="384"/>
      <c r="AC762" s="148" t="s">
        <v>339</v>
      </c>
      <c r="AD762" s="148"/>
      <c r="AE762" s="148"/>
      <c r="AF762" s="148"/>
      <c r="AG762" s="148"/>
      <c r="AH762" s="383" t="s">
        <v>261</v>
      </c>
      <c r="AI762" s="380"/>
      <c r="AJ762" s="380"/>
      <c r="AK762" s="380"/>
      <c r="AL762" s="380" t="s">
        <v>21</v>
      </c>
      <c r="AM762" s="380"/>
      <c r="AN762" s="380"/>
      <c r="AO762" s="385"/>
      <c r="AP762" s="386" t="s">
        <v>301</v>
      </c>
      <c r="AQ762" s="386"/>
      <c r="AR762" s="386"/>
      <c r="AS762" s="386"/>
      <c r="AT762" s="386"/>
      <c r="AU762" s="386"/>
      <c r="AV762" s="386"/>
      <c r="AW762" s="386"/>
      <c r="AX762" s="386"/>
    </row>
    <row r="763" spans="1:50" ht="26.25" customHeight="1" x14ac:dyDescent="0.15">
      <c r="A763" s="1183">
        <v>1</v>
      </c>
      <c r="B763" s="1183">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83">
        <v>2</v>
      </c>
      <c r="B764" s="1183">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83">
        <v>3</v>
      </c>
      <c r="B765" s="1183">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83">
        <v>4</v>
      </c>
      <c r="B766" s="1183">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83">
        <v>5</v>
      </c>
      <c r="B767" s="1183">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83">
        <v>6</v>
      </c>
      <c r="B768" s="1183">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83">
        <v>7</v>
      </c>
      <c r="B769" s="1183">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83">
        <v>8</v>
      </c>
      <c r="B770" s="1183">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83">
        <v>9</v>
      </c>
      <c r="B771" s="1183">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83">
        <v>10</v>
      </c>
      <c r="B772" s="1183">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83">
        <v>11</v>
      </c>
      <c r="B773" s="1183">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83">
        <v>12</v>
      </c>
      <c r="B774" s="1183">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83">
        <v>13</v>
      </c>
      <c r="B775" s="1183">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83">
        <v>14</v>
      </c>
      <c r="B776" s="1183">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83">
        <v>15</v>
      </c>
      <c r="B777" s="1183">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83">
        <v>16</v>
      </c>
      <c r="B778" s="1183">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83">
        <v>17</v>
      </c>
      <c r="B779" s="1183">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83">
        <v>18</v>
      </c>
      <c r="B780" s="1183">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83">
        <v>19</v>
      </c>
      <c r="B781" s="1183">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83">
        <v>20</v>
      </c>
      <c r="B782" s="1183">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83">
        <v>21</v>
      </c>
      <c r="B783" s="1183">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83">
        <v>22</v>
      </c>
      <c r="B784" s="1183">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83">
        <v>23</v>
      </c>
      <c r="B785" s="1183">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83">
        <v>24</v>
      </c>
      <c r="B786" s="1183">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83">
        <v>25</v>
      </c>
      <c r="B787" s="1183">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83">
        <v>26</v>
      </c>
      <c r="B788" s="1183">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83">
        <v>27</v>
      </c>
      <c r="B789" s="1183">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83">
        <v>28</v>
      </c>
      <c r="B790" s="1183">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83">
        <v>29</v>
      </c>
      <c r="B791" s="1183">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83">
        <v>30</v>
      </c>
      <c r="B792" s="1183">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48" t="s">
        <v>300</v>
      </c>
      <c r="K795" s="381"/>
      <c r="L795" s="381"/>
      <c r="M795" s="381"/>
      <c r="N795" s="381"/>
      <c r="O795" s="381"/>
      <c r="P795" s="382" t="s">
        <v>27</v>
      </c>
      <c r="Q795" s="382"/>
      <c r="R795" s="382"/>
      <c r="S795" s="382"/>
      <c r="T795" s="382"/>
      <c r="U795" s="382"/>
      <c r="V795" s="382"/>
      <c r="W795" s="382"/>
      <c r="X795" s="382"/>
      <c r="Y795" s="383" t="s">
        <v>354</v>
      </c>
      <c r="Z795" s="384"/>
      <c r="AA795" s="384"/>
      <c r="AB795" s="384"/>
      <c r="AC795" s="148" t="s">
        <v>339</v>
      </c>
      <c r="AD795" s="148"/>
      <c r="AE795" s="148"/>
      <c r="AF795" s="148"/>
      <c r="AG795" s="148"/>
      <c r="AH795" s="383" t="s">
        <v>261</v>
      </c>
      <c r="AI795" s="380"/>
      <c r="AJ795" s="380"/>
      <c r="AK795" s="380"/>
      <c r="AL795" s="380" t="s">
        <v>21</v>
      </c>
      <c r="AM795" s="380"/>
      <c r="AN795" s="380"/>
      <c r="AO795" s="385"/>
      <c r="AP795" s="386" t="s">
        <v>301</v>
      </c>
      <c r="AQ795" s="386"/>
      <c r="AR795" s="386"/>
      <c r="AS795" s="386"/>
      <c r="AT795" s="386"/>
      <c r="AU795" s="386"/>
      <c r="AV795" s="386"/>
      <c r="AW795" s="386"/>
      <c r="AX795" s="386"/>
    </row>
    <row r="796" spans="1:50" ht="26.25" customHeight="1" x14ac:dyDescent="0.15">
      <c r="A796" s="1183">
        <v>1</v>
      </c>
      <c r="B796" s="1183">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83">
        <v>2</v>
      </c>
      <c r="B797" s="1183">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83">
        <v>3</v>
      </c>
      <c r="B798" s="1183">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83">
        <v>4</v>
      </c>
      <c r="B799" s="1183">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83">
        <v>5</v>
      </c>
      <c r="B800" s="1183">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83">
        <v>6</v>
      </c>
      <c r="B801" s="1183">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83">
        <v>7</v>
      </c>
      <c r="B802" s="1183">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83">
        <v>8</v>
      </c>
      <c r="B803" s="1183">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83">
        <v>9</v>
      </c>
      <c r="B804" s="1183">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83">
        <v>10</v>
      </c>
      <c r="B805" s="1183">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83">
        <v>11</v>
      </c>
      <c r="B806" s="1183">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83">
        <v>12</v>
      </c>
      <c r="B807" s="1183">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83">
        <v>13</v>
      </c>
      <c r="B808" s="1183">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83">
        <v>14</v>
      </c>
      <c r="B809" s="1183">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83">
        <v>15</v>
      </c>
      <c r="B810" s="1183">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83">
        <v>16</v>
      </c>
      <c r="B811" s="1183">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83">
        <v>17</v>
      </c>
      <c r="B812" s="1183">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83">
        <v>18</v>
      </c>
      <c r="B813" s="1183">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83">
        <v>19</v>
      </c>
      <c r="B814" s="1183">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83">
        <v>20</v>
      </c>
      <c r="B815" s="1183">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83">
        <v>21</v>
      </c>
      <c r="B816" s="1183">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83">
        <v>22</v>
      </c>
      <c r="B817" s="1183">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83">
        <v>23</v>
      </c>
      <c r="B818" s="1183">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83">
        <v>24</v>
      </c>
      <c r="B819" s="1183">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83">
        <v>25</v>
      </c>
      <c r="B820" s="1183">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83">
        <v>26</v>
      </c>
      <c r="B821" s="1183">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83">
        <v>27</v>
      </c>
      <c r="B822" s="1183">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83">
        <v>28</v>
      </c>
      <c r="B823" s="1183">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83">
        <v>29</v>
      </c>
      <c r="B824" s="1183">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83">
        <v>30</v>
      </c>
      <c r="B825" s="1183">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48" t="s">
        <v>300</v>
      </c>
      <c r="K828" s="381"/>
      <c r="L828" s="381"/>
      <c r="M828" s="381"/>
      <c r="N828" s="381"/>
      <c r="O828" s="381"/>
      <c r="P828" s="382" t="s">
        <v>27</v>
      </c>
      <c r="Q828" s="382"/>
      <c r="R828" s="382"/>
      <c r="S828" s="382"/>
      <c r="T828" s="382"/>
      <c r="U828" s="382"/>
      <c r="V828" s="382"/>
      <c r="W828" s="382"/>
      <c r="X828" s="382"/>
      <c r="Y828" s="383" t="s">
        <v>354</v>
      </c>
      <c r="Z828" s="384"/>
      <c r="AA828" s="384"/>
      <c r="AB828" s="384"/>
      <c r="AC828" s="148" t="s">
        <v>339</v>
      </c>
      <c r="AD828" s="148"/>
      <c r="AE828" s="148"/>
      <c r="AF828" s="148"/>
      <c r="AG828" s="148"/>
      <c r="AH828" s="383" t="s">
        <v>261</v>
      </c>
      <c r="AI828" s="380"/>
      <c r="AJ828" s="380"/>
      <c r="AK828" s="380"/>
      <c r="AL828" s="380" t="s">
        <v>21</v>
      </c>
      <c r="AM828" s="380"/>
      <c r="AN828" s="380"/>
      <c r="AO828" s="385"/>
      <c r="AP828" s="386" t="s">
        <v>301</v>
      </c>
      <c r="AQ828" s="386"/>
      <c r="AR828" s="386"/>
      <c r="AS828" s="386"/>
      <c r="AT828" s="386"/>
      <c r="AU828" s="386"/>
      <c r="AV828" s="386"/>
      <c r="AW828" s="386"/>
      <c r="AX828" s="386"/>
    </row>
    <row r="829" spans="1:50" ht="26.25" customHeight="1" x14ac:dyDescent="0.15">
      <c r="A829" s="1183">
        <v>1</v>
      </c>
      <c r="B829" s="1183">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83">
        <v>2</v>
      </c>
      <c r="B830" s="1183">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83">
        <v>3</v>
      </c>
      <c r="B831" s="1183">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83">
        <v>4</v>
      </c>
      <c r="B832" s="1183">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83">
        <v>5</v>
      </c>
      <c r="B833" s="1183">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83">
        <v>6</v>
      </c>
      <c r="B834" s="1183">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83">
        <v>7</v>
      </c>
      <c r="B835" s="1183">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83">
        <v>8</v>
      </c>
      <c r="B836" s="1183">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83">
        <v>9</v>
      </c>
      <c r="B837" s="1183">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83">
        <v>10</v>
      </c>
      <c r="B838" s="1183">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83">
        <v>11</v>
      </c>
      <c r="B839" s="1183">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83">
        <v>12</v>
      </c>
      <c r="B840" s="1183">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83">
        <v>13</v>
      </c>
      <c r="B841" s="1183">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83">
        <v>14</v>
      </c>
      <c r="B842" s="1183">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83">
        <v>15</v>
      </c>
      <c r="B843" s="1183">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83">
        <v>16</v>
      </c>
      <c r="B844" s="1183">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83">
        <v>17</v>
      </c>
      <c r="B845" s="1183">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83">
        <v>18</v>
      </c>
      <c r="B846" s="1183">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83">
        <v>19</v>
      </c>
      <c r="B847" s="1183">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83">
        <v>20</v>
      </c>
      <c r="B848" s="1183">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83">
        <v>21</v>
      </c>
      <c r="B849" s="1183">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83">
        <v>22</v>
      </c>
      <c r="B850" s="1183">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83">
        <v>23</v>
      </c>
      <c r="B851" s="1183">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83">
        <v>24</v>
      </c>
      <c r="B852" s="1183">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83">
        <v>25</v>
      </c>
      <c r="B853" s="1183">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83">
        <v>26</v>
      </c>
      <c r="B854" s="1183">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83">
        <v>27</v>
      </c>
      <c r="B855" s="1183">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83">
        <v>28</v>
      </c>
      <c r="B856" s="1183">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83">
        <v>29</v>
      </c>
      <c r="B857" s="1183">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83">
        <v>30</v>
      </c>
      <c r="B858" s="1183">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48" t="s">
        <v>300</v>
      </c>
      <c r="K861" s="381"/>
      <c r="L861" s="381"/>
      <c r="M861" s="381"/>
      <c r="N861" s="381"/>
      <c r="O861" s="381"/>
      <c r="P861" s="382" t="s">
        <v>27</v>
      </c>
      <c r="Q861" s="382"/>
      <c r="R861" s="382"/>
      <c r="S861" s="382"/>
      <c r="T861" s="382"/>
      <c r="U861" s="382"/>
      <c r="V861" s="382"/>
      <c r="W861" s="382"/>
      <c r="X861" s="382"/>
      <c r="Y861" s="383" t="s">
        <v>354</v>
      </c>
      <c r="Z861" s="384"/>
      <c r="AA861" s="384"/>
      <c r="AB861" s="384"/>
      <c r="AC861" s="148" t="s">
        <v>339</v>
      </c>
      <c r="AD861" s="148"/>
      <c r="AE861" s="148"/>
      <c r="AF861" s="148"/>
      <c r="AG861" s="148"/>
      <c r="AH861" s="383" t="s">
        <v>261</v>
      </c>
      <c r="AI861" s="380"/>
      <c r="AJ861" s="380"/>
      <c r="AK861" s="380"/>
      <c r="AL861" s="380" t="s">
        <v>21</v>
      </c>
      <c r="AM861" s="380"/>
      <c r="AN861" s="380"/>
      <c r="AO861" s="385"/>
      <c r="AP861" s="386" t="s">
        <v>301</v>
      </c>
      <c r="AQ861" s="386"/>
      <c r="AR861" s="386"/>
      <c r="AS861" s="386"/>
      <c r="AT861" s="386"/>
      <c r="AU861" s="386"/>
      <c r="AV861" s="386"/>
      <c r="AW861" s="386"/>
      <c r="AX861" s="386"/>
    </row>
    <row r="862" spans="1:50" ht="26.25" customHeight="1" x14ac:dyDescent="0.15">
      <c r="A862" s="1183">
        <v>1</v>
      </c>
      <c r="B862" s="1183">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83">
        <v>2</v>
      </c>
      <c r="B863" s="1183">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83">
        <v>3</v>
      </c>
      <c r="B864" s="1183">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83">
        <v>4</v>
      </c>
      <c r="B865" s="1183">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83">
        <v>5</v>
      </c>
      <c r="B866" s="1183">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83">
        <v>6</v>
      </c>
      <c r="B867" s="1183">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83">
        <v>7</v>
      </c>
      <c r="B868" s="1183">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83">
        <v>8</v>
      </c>
      <c r="B869" s="1183">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83">
        <v>9</v>
      </c>
      <c r="B870" s="1183">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83">
        <v>10</v>
      </c>
      <c r="B871" s="1183">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83">
        <v>11</v>
      </c>
      <c r="B872" s="1183">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83">
        <v>12</v>
      </c>
      <c r="B873" s="1183">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83">
        <v>13</v>
      </c>
      <c r="B874" s="1183">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83">
        <v>14</v>
      </c>
      <c r="B875" s="1183">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83">
        <v>15</v>
      </c>
      <c r="B876" s="1183">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83">
        <v>16</v>
      </c>
      <c r="B877" s="1183">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83">
        <v>17</v>
      </c>
      <c r="B878" s="1183">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83">
        <v>18</v>
      </c>
      <c r="B879" s="1183">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83">
        <v>19</v>
      </c>
      <c r="B880" s="1183">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83">
        <v>20</v>
      </c>
      <c r="B881" s="1183">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83">
        <v>21</v>
      </c>
      <c r="B882" s="1183">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83">
        <v>22</v>
      </c>
      <c r="B883" s="1183">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83">
        <v>23</v>
      </c>
      <c r="B884" s="1183">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83">
        <v>24</v>
      </c>
      <c r="B885" s="1183">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83">
        <v>25</v>
      </c>
      <c r="B886" s="1183">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83">
        <v>26</v>
      </c>
      <c r="B887" s="1183">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83">
        <v>27</v>
      </c>
      <c r="B888" s="1183">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83">
        <v>28</v>
      </c>
      <c r="B889" s="1183">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83">
        <v>29</v>
      </c>
      <c r="B890" s="1183">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83">
        <v>30</v>
      </c>
      <c r="B891" s="1183">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48" t="s">
        <v>300</v>
      </c>
      <c r="K894" s="381"/>
      <c r="L894" s="381"/>
      <c r="M894" s="381"/>
      <c r="N894" s="381"/>
      <c r="O894" s="381"/>
      <c r="P894" s="382" t="s">
        <v>27</v>
      </c>
      <c r="Q894" s="382"/>
      <c r="R894" s="382"/>
      <c r="S894" s="382"/>
      <c r="T894" s="382"/>
      <c r="U894" s="382"/>
      <c r="V894" s="382"/>
      <c r="W894" s="382"/>
      <c r="X894" s="382"/>
      <c r="Y894" s="383" t="s">
        <v>354</v>
      </c>
      <c r="Z894" s="384"/>
      <c r="AA894" s="384"/>
      <c r="AB894" s="384"/>
      <c r="AC894" s="148" t="s">
        <v>339</v>
      </c>
      <c r="AD894" s="148"/>
      <c r="AE894" s="148"/>
      <c r="AF894" s="148"/>
      <c r="AG894" s="148"/>
      <c r="AH894" s="383" t="s">
        <v>261</v>
      </c>
      <c r="AI894" s="380"/>
      <c r="AJ894" s="380"/>
      <c r="AK894" s="380"/>
      <c r="AL894" s="380" t="s">
        <v>21</v>
      </c>
      <c r="AM894" s="380"/>
      <c r="AN894" s="380"/>
      <c r="AO894" s="385"/>
      <c r="AP894" s="386" t="s">
        <v>301</v>
      </c>
      <c r="AQ894" s="386"/>
      <c r="AR894" s="386"/>
      <c r="AS894" s="386"/>
      <c r="AT894" s="386"/>
      <c r="AU894" s="386"/>
      <c r="AV894" s="386"/>
      <c r="AW894" s="386"/>
      <c r="AX894" s="386"/>
    </row>
    <row r="895" spans="1:50" ht="26.25" customHeight="1" x14ac:dyDescent="0.15">
      <c r="A895" s="1183">
        <v>1</v>
      </c>
      <c r="B895" s="1183">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83">
        <v>2</v>
      </c>
      <c r="B896" s="1183">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83">
        <v>3</v>
      </c>
      <c r="B897" s="1183">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83">
        <v>4</v>
      </c>
      <c r="B898" s="1183">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83">
        <v>5</v>
      </c>
      <c r="B899" s="1183">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83">
        <v>6</v>
      </c>
      <c r="B900" s="1183">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83">
        <v>7</v>
      </c>
      <c r="B901" s="1183">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83">
        <v>8</v>
      </c>
      <c r="B902" s="1183">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83">
        <v>9</v>
      </c>
      <c r="B903" s="1183">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83">
        <v>10</v>
      </c>
      <c r="B904" s="1183">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83">
        <v>11</v>
      </c>
      <c r="B905" s="1183">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83">
        <v>12</v>
      </c>
      <c r="B906" s="1183">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83">
        <v>13</v>
      </c>
      <c r="B907" s="1183">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83">
        <v>14</v>
      </c>
      <c r="B908" s="1183">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83">
        <v>15</v>
      </c>
      <c r="B909" s="1183">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83">
        <v>16</v>
      </c>
      <c r="B910" s="1183">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83">
        <v>17</v>
      </c>
      <c r="B911" s="1183">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83">
        <v>18</v>
      </c>
      <c r="B912" s="1183">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83">
        <v>19</v>
      </c>
      <c r="B913" s="1183">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83">
        <v>20</v>
      </c>
      <c r="B914" s="1183">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83">
        <v>21</v>
      </c>
      <c r="B915" s="1183">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83">
        <v>22</v>
      </c>
      <c r="B916" s="1183">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83">
        <v>23</v>
      </c>
      <c r="B917" s="1183">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83">
        <v>24</v>
      </c>
      <c r="B918" s="1183">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83">
        <v>25</v>
      </c>
      <c r="B919" s="1183">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83">
        <v>26</v>
      </c>
      <c r="B920" s="1183">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83">
        <v>27</v>
      </c>
      <c r="B921" s="1183">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83">
        <v>28</v>
      </c>
      <c r="B922" s="1183">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83">
        <v>29</v>
      </c>
      <c r="B923" s="1183">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83">
        <v>30</v>
      </c>
      <c r="B924" s="1183">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48" t="s">
        <v>300</v>
      </c>
      <c r="K927" s="381"/>
      <c r="L927" s="381"/>
      <c r="M927" s="381"/>
      <c r="N927" s="381"/>
      <c r="O927" s="381"/>
      <c r="P927" s="382" t="s">
        <v>27</v>
      </c>
      <c r="Q927" s="382"/>
      <c r="R927" s="382"/>
      <c r="S927" s="382"/>
      <c r="T927" s="382"/>
      <c r="U927" s="382"/>
      <c r="V927" s="382"/>
      <c r="W927" s="382"/>
      <c r="X927" s="382"/>
      <c r="Y927" s="383" t="s">
        <v>354</v>
      </c>
      <c r="Z927" s="384"/>
      <c r="AA927" s="384"/>
      <c r="AB927" s="384"/>
      <c r="AC927" s="148" t="s">
        <v>339</v>
      </c>
      <c r="AD927" s="148"/>
      <c r="AE927" s="148"/>
      <c r="AF927" s="148"/>
      <c r="AG927" s="148"/>
      <c r="AH927" s="383" t="s">
        <v>261</v>
      </c>
      <c r="AI927" s="380"/>
      <c r="AJ927" s="380"/>
      <c r="AK927" s="380"/>
      <c r="AL927" s="380" t="s">
        <v>21</v>
      </c>
      <c r="AM927" s="380"/>
      <c r="AN927" s="380"/>
      <c r="AO927" s="385"/>
      <c r="AP927" s="386" t="s">
        <v>301</v>
      </c>
      <c r="AQ927" s="386"/>
      <c r="AR927" s="386"/>
      <c r="AS927" s="386"/>
      <c r="AT927" s="386"/>
      <c r="AU927" s="386"/>
      <c r="AV927" s="386"/>
      <c r="AW927" s="386"/>
      <c r="AX927" s="386"/>
    </row>
    <row r="928" spans="1:50" ht="26.25" customHeight="1" x14ac:dyDescent="0.15">
      <c r="A928" s="1183">
        <v>1</v>
      </c>
      <c r="B928" s="1183">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83">
        <v>2</v>
      </c>
      <c r="B929" s="1183">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83">
        <v>3</v>
      </c>
      <c r="B930" s="1183">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83">
        <v>4</v>
      </c>
      <c r="B931" s="1183">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83">
        <v>5</v>
      </c>
      <c r="B932" s="1183">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83">
        <v>6</v>
      </c>
      <c r="B933" s="1183">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83">
        <v>7</v>
      </c>
      <c r="B934" s="1183">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83">
        <v>8</v>
      </c>
      <c r="B935" s="1183">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83">
        <v>9</v>
      </c>
      <c r="B936" s="1183">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83">
        <v>10</v>
      </c>
      <c r="B937" s="1183">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83">
        <v>11</v>
      </c>
      <c r="B938" s="1183">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83">
        <v>12</v>
      </c>
      <c r="B939" s="1183">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83">
        <v>13</v>
      </c>
      <c r="B940" s="1183">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83">
        <v>14</v>
      </c>
      <c r="B941" s="1183">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83">
        <v>15</v>
      </c>
      <c r="B942" s="1183">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83">
        <v>16</v>
      </c>
      <c r="B943" s="1183">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83">
        <v>17</v>
      </c>
      <c r="B944" s="1183">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83">
        <v>18</v>
      </c>
      <c r="B945" s="1183">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83">
        <v>19</v>
      </c>
      <c r="B946" s="1183">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83">
        <v>20</v>
      </c>
      <c r="B947" s="1183">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83">
        <v>21</v>
      </c>
      <c r="B948" s="1183">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83">
        <v>22</v>
      </c>
      <c r="B949" s="1183">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83">
        <v>23</v>
      </c>
      <c r="B950" s="1183">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83">
        <v>24</v>
      </c>
      <c r="B951" s="1183">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83">
        <v>25</v>
      </c>
      <c r="B952" s="1183">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83">
        <v>26</v>
      </c>
      <c r="B953" s="1183">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83">
        <v>27</v>
      </c>
      <c r="B954" s="1183">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83">
        <v>28</v>
      </c>
      <c r="B955" s="1183">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83">
        <v>29</v>
      </c>
      <c r="B956" s="1183">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83">
        <v>30</v>
      </c>
      <c r="B957" s="1183">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48" t="s">
        <v>300</v>
      </c>
      <c r="K960" s="381"/>
      <c r="L960" s="381"/>
      <c r="M960" s="381"/>
      <c r="N960" s="381"/>
      <c r="O960" s="381"/>
      <c r="P960" s="382" t="s">
        <v>27</v>
      </c>
      <c r="Q960" s="382"/>
      <c r="R960" s="382"/>
      <c r="S960" s="382"/>
      <c r="T960" s="382"/>
      <c r="U960" s="382"/>
      <c r="V960" s="382"/>
      <c r="W960" s="382"/>
      <c r="X960" s="382"/>
      <c r="Y960" s="383" t="s">
        <v>354</v>
      </c>
      <c r="Z960" s="384"/>
      <c r="AA960" s="384"/>
      <c r="AB960" s="384"/>
      <c r="AC960" s="148" t="s">
        <v>339</v>
      </c>
      <c r="AD960" s="148"/>
      <c r="AE960" s="148"/>
      <c r="AF960" s="148"/>
      <c r="AG960" s="148"/>
      <c r="AH960" s="383" t="s">
        <v>261</v>
      </c>
      <c r="AI960" s="380"/>
      <c r="AJ960" s="380"/>
      <c r="AK960" s="380"/>
      <c r="AL960" s="380" t="s">
        <v>21</v>
      </c>
      <c r="AM960" s="380"/>
      <c r="AN960" s="380"/>
      <c r="AO960" s="385"/>
      <c r="AP960" s="386" t="s">
        <v>301</v>
      </c>
      <c r="AQ960" s="386"/>
      <c r="AR960" s="386"/>
      <c r="AS960" s="386"/>
      <c r="AT960" s="386"/>
      <c r="AU960" s="386"/>
      <c r="AV960" s="386"/>
      <c r="AW960" s="386"/>
      <c r="AX960" s="386"/>
    </row>
    <row r="961" spans="1:50" ht="26.25" customHeight="1" x14ac:dyDescent="0.15">
      <c r="A961" s="1183">
        <v>1</v>
      </c>
      <c r="B961" s="1183">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83">
        <v>2</v>
      </c>
      <c r="B962" s="1183">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83">
        <v>3</v>
      </c>
      <c r="B963" s="1183">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83">
        <v>4</v>
      </c>
      <c r="B964" s="1183">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83">
        <v>5</v>
      </c>
      <c r="B965" s="1183">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83">
        <v>6</v>
      </c>
      <c r="B966" s="1183">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83">
        <v>7</v>
      </c>
      <c r="B967" s="1183">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83">
        <v>8</v>
      </c>
      <c r="B968" s="1183">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83">
        <v>9</v>
      </c>
      <c r="B969" s="1183">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83">
        <v>10</v>
      </c>
      <c r="B970" s="1183">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83">
        <v>11</v>
      </c>
      <c r="B971" s="1183">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83">
        <v>12</v>
      </c>
      <c r="B972" s="1183">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83">
        <v>13</v>
      </c>
      <c r="B973" s="1183">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83">
        <v>14</v>
      </c>
      <c r="B974" s="1183">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83">
        <v>15</v>
      </c>
      <c r="B975" s="1183">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83">
        <v>16</v>
      </c>
      <c r="B976" s="1183">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83">
        <v>17</v>
      </c>
      <c r="B977" s="1183">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83">
        <v>18</v>
      </c>
      <c r="B978" s="1183">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83">
        <v>19</v>
      </c>
      <c r="B979" s="1183">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83">
        <v>20</v>
      </c>
      <c r="B980" s="1183">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83">
        <v>21</v>
      </c>
      <c r="B981" s="1183">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83">
        <v>22</v>
      </c>
      <c r="B982" s="1183">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83">
        <v>23</v>
      </c>
      <c r="B983" s="1183">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83">
        <v>24</v>
      </c>
      <c r="B984" s="1183">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83">
        <v>25</v>
      </c>
      <c r="B985" s="1183">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83">
        <v>26</v>
      </c>
      <c r="B986" s="1183">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83">
        <v>27</v>
      </c>
      <c r="B987" s="1183">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83">
        <v>28</v>
      </c>
      <c r="B988" s="1183">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83">
        <v>29</v>
      </c>
      <c r="B989" s="1183">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83">
        <v>30</v>
      </c>
      <c r="B990" s="1183">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48" t="s">
        <v>300</v>
      </c>
      <c r="K993" s="381"/>
      <c r="L993" s="381"/>
      <c r="M993" s="381"/>
      <c r="N993" s="381"/>
      <c r="O993" s="381"/>
      <c r="P993" s="382" t="s">
        <v>27</v>
      </c>
      <c r="Q993" s="382"/>
      <c r="R993" s="382"/>
      <c r="S993" s="382"/>
      <c r="T993" s="382"/>
      <c r="U993" s="382"/>
      <c r="V993" s="382"/>
      <c r="W993" s="382"/>
      <c r="X993" s="382"/>
      <c r="Y993" s="383" t="s">
        <v>354</v>
      </c>
      <c r="Z993" s="384"/>
      <c r="AA993" s="384"/>
      <c r="AB993" s="384"/>
      <c r="AC993" s="148" t="s">
        <v>339</v>
      </c>
      <c r="AD993" s="148"/>
      <c r="AE993" s="148"/>
      <c r="AF993" s="148"/>
      <c r="AG993" s="148"/>
      <c r="AH993" s="383" t="s">
        <v>261</v>
      </c>
      <c r="AI993" s="380"/>
      <c r="AJ993" s="380"/>
      <c r="AK993" s="380"/>
      <c r="AL993" s="380" t="s">
        <v>21</v>
      </c>
      <c r="AM993" s="380"/>
      <c r="AN993" s="380"/>
      <c r="AO993" s="385"/>
      <c r="AP993" s="386" t="s">
        <v>301</v>
      </c>
      <c r="AQ993" s="386"/>
      <c r="AR993" s="386"/>
      <c r="AS993" s="386"/>
      <c r="AT993" s="386"/>
      <c r="AU993" s="386"/>
      <c r="AV993" s="386"/>
      <c r="AW993" s="386"/>
      <c r="AX993" s="386"/>
    </row>
    <row r="994" spans="1:50" ht="26.25" customHeight="1" x14ac:dyDescent="0.15">
      <c r="A994" s="1183">
        <v>1</v>
      </c>
      <c r="B994" s="1183">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83">
        <v>2</v>
      </c>
      <c r="B995" s="1183">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83">
        <v>3</v>
      </c>
      <c r="B996" s="1183">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83">
        <v>4</v>
      </c>
      <c r="B997" s="1183">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83">
        <v>5</v>
      </c>
      <c r="B998" s="1183">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83">
        <v>6</v>
      </c>
      <c r="B999" s="1183">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83">
        <v>7</v>
      </c>
      <c r="B1000" s="1183">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83">
        <v>8</v>
      </c>
      <c r="B1001" s="1183">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83">
        <v>9</v>
      </c>
      <c r="B1002" s="1183">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83">
        <v>10</v>
      </c>
      <c r="B1003" s="1183">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83">
        <v>11</v>
      </c>
      <c r="B1004" s="1183">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83">
        <v>12</v>
      </c>
      <c r="B1005" s="1183">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83">
        <v>13</v>
      </c>
      <c r="B1006" s="1183">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83">
        <v>14</v>
      </c>
      <c r="B1007" s="1183">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83">
        <v>15</v>
      </c>
      <c r="B1008" s="1183">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83">
        <v>16</v>
      </c>
      <c r="B1009" s="1183">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83">
        <v>17</v>
      </c>
      <c r="B1010" s="1183">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83">
        <v>18</v>
      </c>
      <c r="B1011" s="1183">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83">
        <v>19</v>
      </c>
      <c r="B1012" s="1183">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83">
        <v>20</v>
      </c>
      <c r="B1013" s="1183">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83">
        <v>21</v>
      </c>
      <c r="B1014" s="1183">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83">
        <v>22</v>
      </c>
      <c r="B1015" s="1183">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83">
        <v>23</v>
      </c>
      <c r="B1016" s="1183">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83">
        <v>24</v>
      </c>
      <c r="B1017" s="1183">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83">
        <v>25</v>
      </c>
      <c r="B1018" s="1183">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83">
        <v>26</v>
      </c>
      <c r="B1019" s="1183">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83">
        <v>27</v>
      </c>
      <c r="B1020" s="1183">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83">
        <v>28</v>
      </c>
      <c r="B1021" s="1183">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83">
        <v>29</v>
      </c>
      <c r="B1022" s="1183">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83">
        <v>30</v>
      </c>
      <c r="B1023" s="1183">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48" t="s">
        <v>300</v>
      </c>
      <c r="K1026" s="381"/>
      <c r="L1026" s="381"/>
      <c r="M1026" s="381"/>
      <c r="N1026" s="381"/>
      <c r="O1026" s="381"/>
      <c r="P1026" s="382" t="s">
        <v>27</v>
      </c>
      <c r="Q1026" s="382"/>
      <c r="R1026" s="382"/>
      <c r="S1026" s="382"/>
      <c r="T1026" s="382"/>
      <c r="U1026" s="382"/>
      <c r="V1026" s="382"/>
      <c r="W1026" s="382"/>
      <c r="X1026" s="382"/>
      <c r="Y1026" s="383" t="s">
        <v>354</v>
      </c>
      <c r="Z1026" s="384"/>
      <c r="AA1026" s="384"/>
      <c r="AB1026" s="384"/>
      <c r="AC1026" s="148" t="s">
        <v>339</v>
      </c>
      <c r="AD1026" s="148"/>
      <c r="AE1026" s="148"/>
      <c r="AF1026" s="148"/>
      <c r="AG1026" s="148"/>
      <c r="AH1026" s="383" t="s">
        <v>261</v>
      </c>
      <c r="AI1026" s="380"/>
      <c r="AJ1026" s="380"/>
      <c r="AK1026" s="380"/>
      <c r="AL1026" s="380" t="s">
        <v>21</v>
      </c>
      <c r="AM1026" s="380"/>
      <c r="AN1026" s="380"/>
      <c r="AO1026" s="385"/>
      <c r="AP1026" s="386" t="s">
        <v>301</v>
      </c>
      <c r="AQ1026" s="386"/>
      <c r="AR1026" s="386"/>
      <c r="AS1026" s="386"/>
      <c r="AT1026" s="386"/>
      <c r="AU1026" s="386"/>
      <c r="AV1026" s="386"/>
      <c r="AW1026" s="386"/>
      <c r="AX1026" s="386"/>
    </row>
    <row r="1027" spans="1:50" ht="26.25" customHeight="1" x14ac:dyDescent="0.15">
      <c r="A1027" s="1183">
        <v>1</v>
      </c>
      <c r="B1027" s="1183">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83">
        <v>2</v>
      </c>
      <c r="B1028" s="1183">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83">
        <v>3</v>
      </c>
      <c r="B1029" s="1183">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83">
        <v>4</v>
      </c>
      <c r="B1030" s="1183">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83">
        <v>5</v>
      </c>
      <c r="B1031" s="1183">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83">
        <v>6</v>
      </c>
      <c r="B1032" s="1183">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83">
        <v>7</v>
      </c>
      <c r="B1033" s="1183">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83">
        <v>8</v>
      </c>
      <c r="B1034" s="1183">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83">
        <v>9</v>
      </c>
      <c r="B1035" s="1183">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83">
        <v>10</v>
      </c>
      <c r="B1036" s="1183">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83">
        <v>11</v>
      </c>
      <c r="B1037" s="1183">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83">
        <v>12</v>
      </c>
      <c r="B1038" s="1183">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83">
        <v>13</v>
      </c>
      <c r="B1039" s="1183">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83">
        <v>14</v>
      </c>
      <c r="B1040" s="1183">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83">
        <v>15</v>
      </c>
      <c r="B1041" s="1183">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83">
        <v>16</v>
      </c>
      <c r="B1042" s="1183">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83">
        <v>17</v>
      </c>
      <c r="B1043" s="1183">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83">
        <v>18</v>
      </c>
      <c r="B1044" s="1183">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83">
        <v>19</v>
      </c>
      <c r="B1045" s="1183">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83">
        <v>20</v>
      </c>
      <c r="B1046" s="1183">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83">
        <v>21</v>
      </c>
      <c r="B1047" s="1183">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83">
        <v>22</v>
      </c>
      <c r="B1048" s="1183">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83">
        <v>23</v>
      </c>
      <c r="B1049" s="1183">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83">
        <v>24</v>
      </c>
      <c r="B1050" s="1183">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83">
        <v>25</v>
      </c>
      <c r="B1051" s="1183">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83">
        <v>26</v>
      </c>
      <c r="B1052" s="1183">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83">
        <v>27</v>
      </c>
      <c r="B1053" s="1183">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83">
        <v>28</v>
      </c>
      <c r="B1054" s="1183">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83">
        <v>29</v>
      </c>
      <c r="B1055" s="1183">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83">
        <v>30</v>
      </c>
      <c r="B1056" s="1183">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48" t="s">
        <v>300</v>
      </c>
      <c r="K1059" s="381"/>
      <c r="L1059" s="381"/>
      <c r="M1059" s="381"/>
      <c r="N1059" s="381"/>
      <c r="O1059" s="381"/>
      <c r="P1059" s="382" t="s">
        <v>27</v>
      </c>
      <c r="Q1059" s="382"/>
      <c r="R1059" s="382"/>
      <c r="S1059" s="382"/>
      <c r="T1059" s="382"/>
      <c r="U1059" s="382"/>
      <c r="V1059" s="382"/>
      <c r="W1059" s="382"/>
      <c r="X1059" s="382"/>
      <c r="Y1059" s="383" t="s">
        <v>354</v>
      </c>
      <c r="Z1059" s="384"/>
      <c r="AA1059" s="384"/>
      <c r="AB1059" s="384"/>
      <c r="AC1059" s="148" t="s">
        <v>339</v>
      </c>
      <c r="AD1059" s="148"/>
      <c r="AE1059" s="148"/>
      <c r="AF1059" s="148"/>
      <c r="AG1059" s="148"/>
      <c r="AH1059" s="383" t="s">
        <v>261</v>
      </c>
      <c r="AI1059" s="380"/>
      <c r="AJ1059" s="380"/>
      <c r="AK1059" s="380"/>
      <c r="AL1059" s="380" t="s">
        <v>21</v>
      </c>
      <c r="AM1059" s="380"/>
      <c r="AN1059" s="380"/>
      <c r="AO1059" s="385"/>
      <c r="AP1059" s="386" t="s">
        <v>301</v>
      </c>
      <c r="AQ1059" s="386"/>
      <c r="AR1059" s="386"/>
      <c r="AS1059" s="386"/>
      <c r="AT1059" s="386"/>
      <c r="AU1059" s="386"/>
      <c r="AV1059" s="386"/>
      <c r="AW1059" s="386"/>
      <c r="AX1059" s="386"/>
    </row>
    <row r="1060" spans="1:50" ht="26.25" customHeight="1" x14ac:dyDescent="0.15">
      <c r="A1060" s="1183">
        <v>1</v>
      </c>
      <c r="B1060" s="1183">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83">
        <v>2</v>
      </c>
      <c r="B1061" s="1183">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83">
        <v>3</v>
      </c>
      <c r="B1062" s="1183">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83">
        <v>4</v>
      </c>
      <c r="B1063" s="1183">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83">
        <v>5</v>
      </c>
      <c r="B1064" s="1183">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83">
        <v>6</v>
      </c>
      <c r="B1065" s="1183">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83">
        <v>7</v>
      </c>
      <c r="B1066" s="1183">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83">
        <v>8</v>
      </c>
      <c r="B1067" s="1183">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83">
        <v>9</v>
      </c>
      <c r="B1068" s="1183">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83">
        <v>10</v>
      </c>
      <c r="B1069" s="1183">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83">
        <v>11</v>
      </c>
      <c r="B1070" s="1183">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83">
        <v>12</v>
      </c>
      <c r="B1071" s="1183">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83">
        <v>13</v>
      </c>
      <c r="B1072" s="1183">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83">
        <v>14</v>
      </c>
      <c r="B1073" s="1183">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83">
        <v>15</v>
      </c>
      <c r="B1074" s="1183">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83">
        <v>16</v>
      </c>
      <c r="B1075" s="1183">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83">
        <v>17</v>
      </c>
      <c r="B1076" s="1183">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83">
        <v>18</v>
      </c>
      <c r="B1077" s="1183">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83">
        <v>19</v>
      </c>
      <c r="B1078" s="1183">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83">
        <v>20</v>
      </c>
      <c r="B1079" s="1183">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83">
        <v>21</v>
      </c>
      <c r="B1080" s="1183">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83">
        <v>22</v>
      </c>
      <c r="B1081" s="1183">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83">
        <v>23</v>
      </c>
      <c r="B1082" s="1183">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83">
        <v>24</v>
      </c>
      <c r="B1083" s="1183">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83">
        <v>25</v>
      </c>
      <c r="B1084" s="1183">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83">
        <v>26</v>
      </c>
      <c r="B1085" s="1183">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83">
        <v>27</v>
      </c>
      <c r="B1086" s="1183">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83">
        <v>28</v>
      </c>
      <c r="B1087" s="1183">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83">
        <v>29</v>
      </c>
      <c r="B1088" s="1183">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83">
        <v>30</v>
      </c>
      <c r="B1089" s="1183">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48" t="s">
        <v>300</v>
      </c>
      <c r="K1092" s="381"/>
      <c r="L1092" s="381"/>
      <c r="M1092" s="381"/>
      <c r="N1092" s="381"/>
      <c r="O1092" s="381"/>
      <c r="P1092" s="382" t="s">
        <v>27</v>
      </c>
      <c r="Q1092" s="382"/>
      <c r="R1092" s="382"/>
      <c r="S1092" s="382"/>
      <c r="T1092" s="382"/>
      <c r="U1092" s="382"/>
      <c r="V1092" s="382"/>
      <c r="W1092" s="382"/>
      <c r="X1092" s="382"/>
      <c r="Y1092" s="383" t="s">
        <v>354</v>
      </c>
      <c r="Z1092" s="384"/>
      <c r="AA1092" s="384"/>
      <c r="AB1092" s="384"/>
      <c r="AC1092" s="148" t="s">
        <v>339</v>
      </c>
      <c r="AD1092" s="148"/>
      <c r="AE1092" s="148"/>
      <c r="AF1092" s="148"/>
      <c r="AG1092" s="148"/>
      <c r="AH1092" s="383" t="s">
        <v>261</v>
      </c>
      <c r="AI1092" s="380"/>
      <c r="AJ1092" s="380"/>
      <c r="AK1092" s="380"/>
      <c r="AL1092" s="380" t="s">
        <v>21</v>
      </c>
      <c r="AM1092" s="380"/>
      <c r="AN1092" s="380"/>
      <c r="AO1092" s="385"/>
      <c r="AP1092" s="386" t="s">
        <v>301</v>
      </c>
      <c r="AQ1092" s="386"/>
      <c r="AR1092" s="386"/>
      <c r="AS1092" s="386"/>
      <c r="AT1092" s="386"/>
      <c r="AU1092" s="386"/>
      <c r="AV1092" s="386"/>
      <c r="AW1092" s="386"/>
      <c r="AX1092" s="386"/>
    </row>
    <row r="1093" spans="1:50" ht="26.25" customHeight="1" x14ac:dyDescent="0.15">
      <c r="A1093" s="1183">
        <v>1</v>
      </c>
      <c r="B1093" s="1183">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83">
        <v>2</v>
      </c>
      <c r="B1094" s="1183">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83">
        <v>3</v>
      </c>
      <c r="B1095" s="1183">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83">
        <v>4</v>
      </c>
      <c r="B1096" s="1183">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83">
        <v>5</v>
      </c>
      <c r="B1097" s="1183">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83">
        <v>6</v>
      </c>
      <c r="B1098" s="1183">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83">
        <v>7</v>
      </c>
      <c r="B1099" s="1183">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83">
        <v>8</v>
      </c>
      <c r="B1100" s="1183">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83">
        <v>9</v>
      </c>
      <c r="B1101" s="1183">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83">
        <v>10</v>
      </c>
      <c r="B1102" s="1183">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83">
        <v>11</v>
      </c>
      <c r="B1103" s="1183">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83">
        <v>12</v>
      </c>
      <c r="B1104" s="1183">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83">
        <v>13</v>
      </c>
      <c r="B1105" s="1183">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83">
        <v>14</v>
      </c>
      <c r="B1106" s="1183">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83">
        <v>15</v>
      </c>
      <c r="B1107" s="1183">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83">
        <v>16</v>
      </c>
      <c r="B1108" s="1183">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83">
        <v>17</v>
      </c>
      <c r="B1109" s="1183">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83">
        <v>18</v>
      </c>
      <c r="B1110" s="1183">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83">
        <v>19</v>
      </c>
      <c r="B1111" s="1183">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83">
        <v>20</v>
      </c>
      <c r="B1112" s="1183">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83">
        <v>21</v>
      </c>
      <c r="B1113" s="1183">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83">
        <v>22</v>
      </c>
      <c r="B1114" s="1183">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83">
        <v>23</v>
      </c>
      <c r="B1115" s="1183">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83">
        <v>24</v>
      </c>
      <c r="B1116" s="1183">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83">
        <v>25</v>
      </c>
      <c r="B1117" s="1183">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83">
        <v>26</v>
      </c>
      <c r="B1118" s="1183">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83">
        <v>27</v>
      </c>
      <c r="B1119" s="1183">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83">
        <v>28</v>
      </c>
      <c r="B1120" s="1183">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83">
        <v>29</v>
      </c>
      <c r="B1121" s="1183">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83">
        <v>30</v>
      </c>
      <c r="B1122" s="1183">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48" t="s">
        <v>300</v>
      </c>
      <c r="K1125" s="381"/>
      <c r="L1125" s="381"/>
      <c r="M1125" s="381"/>
      <c r="N1125" s="381"/>
      <c r="O1125" s="381"/>
      <c r="P1125" s="382" t="s">
        <v>27</v>
      </c>
      <c r="Q1125" s="382"/>
      <c r="R1125" s="382"/>
      <c r="S1125" s="382"/>
      <c r="T1125" s="382"/>
      <c r="U1125" s="382"/>
      <c r="V1125" s="382"/>
      <c r="W1125" s="382"/>
      <c r="X1125" s="382"/>
      <c r="Y1125" s="383" t="s">
        <v>354</v>
      </c>
      <c r="Z1125" s="384"/>
      <c r="AA1125" s="384"/>
      <c r="AB1125" s="384"/>
      <c r="AC1125" s="148" t="s">
        <v>339</v>
      </c>
      <c r="AD1125" s="148"/>
      <c r="AE1125" s="148"/>
      <c r="AF1125" s="148"/>
      <c r="AG1125" s="148"/>
      <c r="AH1125" s="383" t="s">
        <v>261</v>
      </c>
      <c r="AI1125" s="380"/>
      <c r="AJ1125" s="380"/>
      <c r="AK1125" s="380"/>
      <c r="AL1125" s="380" t="s">
        <v>21</v>
      </c>
      <c r="AM1125" s="380"/>
      <c r="AN1125" s="380"/>
      <c r="AO1125" s="385"/>
      <c r="AP1125" s="386" t="s">
        <v>301</v>
      </c>
      <c r="AQ1125" s="386"/>
      <c r="AR1125" s="386"/>
      <c r="AS1125" s="386"/>
      <c r="AT1125" s="386"/>
      <c r="AU1125" s="386"/>
      <c r="AV1125" s="386"/>
      <c r="AW1125" s="386"/>
      <c r="AX1125" s="386"/>
    </row>
    <row r="1126" spans="1:50" ht="26.25" customHeight="1" x14ac:dyDescent="0.15">
      <c r="A1126" s="1183">
        <v>1</v>
      </c>
      <c r="B1126" s="1183">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83">
        <v>2</v>
      </c>
      <c r="B1127" s="1183">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83">
        <v>3</v>
      </c>
      <c r="B1128" s="1183">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83">
        <v>4</v>
      </c>
      <c r="B1129" s="1183">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83">
        <v>5</v>
      </c>
      <c r="B1130" s="1183">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83">
        <v>6</v>
      </c>
      <c r="B1131" s="1183">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83">
        <v>7</v>
      </c>
      <c r="B1132" s="1183">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83">
        <v>8</v>
      </c>
      <c r="B1133" s="1183">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83">
        <v>9</v>
      </c>
      <c r="B1134" s="1183">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83">
        <v>10</v>
      </c>
      <c r="B1135" s="1183">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83">
        <v>11</v>
      </c>
      <c r="B1136" s="1183">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83">
        <v>12</v>
      </c>
      <c r="B1137" s="1183">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83">
        <v>13</v>
      </c>
      <c r="B1138" s="1183">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83">
        <v>14</v>
      </c>
      <c r="B1139" s="1183">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83">
        <v>15</v>
      </c>
      <c r="B1140" s="1183">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83">
        <v>16</v>
      </c>
      <c r="B1141" s="1183">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83">
        <v>17</v>
      </c>
      <c r="B1142" s="1183">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83">
        <v>18</v>
      </c>
      <c r="B1143" s="1183">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83">
        <v>19</v>
      </c>
      <c r="B1144" s="1183">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83">
        <v>20</v>
      </c>
      <c r="B1145" s="1183">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83">
        <v>21</v>
      </c>
      <c r="B1146" s="1183">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83">
        <v>22</v>
      </c>
      <c r="B1147" s="1183">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83">
        <v>23</v>
      </c>
      <c r="B1148" s="1183">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83">
        <v>24</v>
      </c>
      <c r="B1149" s="1183">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83">
        <v>25</v>
      </c>
      <c r="B1150" s="1183">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83">
        <v>26</v>
      </c>
      <c r="B1151" s="1183">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83">
        <v>27</v>
      </c>
      <c r="B1152" s="1183">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83">
        <v>28</v>
      </c>
      <c r="B1153" s="1183">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83">
        <v>29</v>
      </c>
      <c r="B1154" s="1183">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83">
        <v>30</v>
      </c>
      <c r="B1155" s="1183">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48" t="s">
        <v>300</v>
      </c>
      <c r="K1158" s="381"/>
      <c r="L1158" s="381"/>
      <c r="M1158" s="381"/>
      <c r="N1158" s="381"/>
      <c r="O1158" s="381"/>
      <c r="P1158" s="382" t="s">
        <v>27</v>
      </c>
      <c r="Q1158" s="382"/>
      <c r="R1158" s="382"/>
      <c r="S1158" s="382"/>
      <c r="T1158" s="382"/>
      <c r="U1158" s="382"/>
      <c r="V1158" s="382"/>
      <c r="W1158" s="382"/>
      <c r="X1158" s="382"/>
      <c r="Y1158" s="383" t="s">
        <v>354</v>
      </c>
      <c r="Z1158" s="384"/>
      <c r="AA1158" s="384"/>
      <c r="AB1158" s="384"/>
      <c r="AC1158" s="148" t="s">
        <v>339</v>
      </c>
      <c r="AD1158" s="148"/>
      <c r="AE1158" s="148"/>
      <c r="AF1158" s="148"/>
      <c r="AG1158" s="148"/>
      <c r="AH1158" s="383" t="s">
        <v>261</v>
      </c>
      <c r="AI1158" s="380"/>
      <c r="AJ1158" s="380"/>
      <c r="AK1158" s="380"/>
      <c r="AL1158" s="380" t="s">
        <v>21</v>
      </c>
      <c r="AM1158" s="380"/>
      <c r="AN1158" s="380"/>
      <c r="AO1158" s="385"/>
      <c r="AP1158" s="386" t="s">
        <v>301</v>
      </c>
      <c r="AQ1158" s="386"/>
      <c r="AR1158" s="386"/>
      <c r="AS1158" s="386"/>
      <c r="AT1158" s="386"/>
      <c r="AU1158" s="386"/>
      <c r="AV1158" s="386"/>
      <c r="AW1158" s="386"/>
      <c r="AX1158" s="386"/>
    </row>
    <row r="1159" spans="1:50" ht="26.25" customHeight="1" x14ac:dyDescent="0.15">
      <c r="A1159" s="1183">
        <v>1</v>
      </c>
      <c r="B1159" s="1183">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83">
        <v>2</v>
      </c>
      <c r="B1160" s="1183">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83">
        <v>3</v>
      </c>
      <c r="B1161" s="1183">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83">
        <v>4</v>
      </c>
      <c r="B1162" s="1183">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83">
        <v>5</v>
      </c>
      <c r="B1163" s="1183">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83">
        <v>6</v>
      </c>
      <c r="B1164" s="1183">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83">
        <v>7</v>
      </c>
      <c r="B1165" s="1183">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83">
        <v>8</v>
      </c>
      <c r="B1166" s="1183">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83">
        <v>9</v>
      </c>
      <c r="B1167" s="1183">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83">
        <v>10</v>
      </c>
      <c r="B1168" s="1183">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83">
        <v>11</v>
      </c>
      <c r="B1169" s="1183">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83">
        <v>12</v>
      </c>
      <c r="B1170" s="1183">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83">
        <v>13</v>
      </c>
      <c r="B1171" s="1183">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83">
        <v>14</v>
      </c>
      <c r="B1172" s="1183">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83">
        <v>15</v>
      </c>
      <c r="B1173" s="1183">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83">
        <v>16</v>
      </c>
      <c r="B1174" s="1183">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83">
        <v>17</v>
      </c>
      <c r="B1175" s="1183">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83">
        <v>18</v>
      </c>
      <c r="B1176" s="1183">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83">
        <v>19</v>
      </c>
      <c r="B1177" s="1183">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83">
        <v>20</v>
      </c>
      <c r="B1178" s="1183">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83">
        <v>21</v>
      </c>
      <c r="B1179" s="1183">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83">
        <v>22</v>
      </c>
      <c r="B1180" s="1183">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83">
        <v>23</v>
      </c>
      <c r="B1181" s="1183">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83">
        <v>24</v>
      </c>
      <c r="B1182" s="1183">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83">
        <v>25</v>
      </c>
      <c r="B1183" s="1183">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83">
        <v>26</v>
      </c>
      <c r="B1184" s="1183">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83">
        <v>27</v>
      </c>
      <c r="B1185" s="1183">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83">
        <v>28</v>
      </c>
      <c r="B1186" s="1183">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83">
        <v>29</v>
      </c>
      <c r="B1187" s="1183">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83">
        <v>30</v>
      </c>
      <c r="B1188" s="1183">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48" t="s">
        <v>300</v>
      </c>
      <c r="K1191" s="381"/>
      <c r="L1191" s="381"/>
      <c r="M1191" s="381"/>
      <c r="N1191" s="381"/>
      <c r="O1191" s="381"/>
      <c r="P1191" s="382" t="s">
        <v>27</v>
      </c>
      <c r="Q1191" s="382"/>
      <c r="R1191" s="382"/>
      <c r="S1191" s="382"/>
      <c r="T1191" s="382"/>
      <c r="U1191" s="382"/>
      <c r="V1191" s="382"/>
      <c r="W1191" s="382"/>
      <c r="X1191" s="382"/>
      <c r="Y1191" s="383" t="s">
        <v>354</v>
      </c>
      <c r="Z1191" s="384"/>
      <c r="AA1191" s="384"/>
      <c r="AB1191" s="384"/>
      <c r="AC1191" s="148" t="s">
        <v>339</v>
      </c>
      <c r="AD1191" s="148"/>
      <c r="AE1191" s="148"/>
      <c r="AF1191" s="148"/>
      <c r="AG1191" s="148"/>
      <c r="AH1191" s="383" t="s">
        <v>261</v>
      </c>
      <c r="AI1191" s="380"/>
      <c r="AJ1191" s="380"/>
      <c r="AK1191" s="380"/>
      <c r="AL1191" s="380" t="s">
        <v>21</v>
      </c>
      <c r="AM1191" s="380"/>
      <c r="AN1191" s="380"/>
      <c r="AO1191" s="385"/>
      <c r="AP1191" s="386" t="s">
        <v>301</v>
      </c>
      <c r="AQ1191" s="386"/>
      <c r="AR1191" s="386"/>
      <c r="AS1191" s="386"/>
      <c r="AT1191" s="386"/>
      <c r="AU1191" s="386"/>
      <c r="AV1191" s="386"/>
      <c r="AW1191" s="386"/>
      <c r="AX1191" s="386"/>
    </row>
    <row r="1192" spans="1:50" ht="26.25" customHeight="1" x14ac:dyDescent="0.15">
      <c r="A1192" s="1183">
        <v>1</v>
      </c>
      <c r="B1192" s="1183">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83">
        <v>2</v>
      </c>
      <c r="B1193" s="1183">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83">
        <v>3</v>
      </c>
      <c r="B1194" s="1183">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83">
        <v>4</v>
      </c>
      <c r="B1195" s="1183">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83">
        <v>5</v>
      </c>
      <c r="B1196" s="1183">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83">
        <v>6</v>
      </c>
      <c r="B1197" s="1183">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83">
        <v>7</v>
      </c>
      <c r="B1198" s="1183">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83">
        <v>8</v>
      </c>
      <c r="B1199" s="1183">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83">
        <v>9</v>
      </c>
      <c r="B1200" s="1183">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83">
        <v>10</v>
      </c>
      <c r="B1201" s="1183">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83">
        <v>11</v>
      </c>
      <c r="B1202" s="1183">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83">
        <v>12</v>
      </c>
      <c r="B1203" s="1183">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83">
        <v>13</v>
      </c>
      <c r="B1204" s="1183">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83">
        <v>14</v>
      </c>
      <c r="B1205" s="1183">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83">
        <v>15</v>
      </c>
      <c r="B1206" s="1183">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83">
        <v>16</v>
      </c>
      <c r="B1207" s="1183">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83">
        <v>17</v>
      </c>
      <c r="B1208" s="1183">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83">
        <v>18</v>
      </c>
      <c r="B1209" s="1183">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83">
        <v>19</v>
      </c>
      <c r="B1210" s="1183">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83">
        <v>20</v>
      </c>
      <c r="B1211" s="1183">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83">
        <v>21</v>
      </c>
      <c r="B1212" s="1183">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83">
        <v>22</v>
      </c>
      <c r="B1213" s="1183">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83">
        <v>23</v>
      </c>
      <c r="B1214" s="1183">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83">
        <v>24</v>
      </c>
      <c r="B1215" s="1183">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83">
        <v>25</v>
      </c>
      <c r="B1216" s="1183">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83">
        <v>26</v>
      </c>
      <c r="B1217" s="1183">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83">
        <v>27</v>
      </c>
      <c r="B1218" s="1183">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83">
        <v>28</v>
      </c>
      <c r="B1219" s="1183">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83">
        <v>29</v>
      </c>
      <c r="B1220" s="1183">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83">
        <v>30</v>
      </c>
      <c r="B1221" s="1183">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48" t="s">
        <v>300</v>
      </c>
      <c r="K1224" s="381"/>
      <c r="L1224" s="381"/>
      <c r="M1224" s="381"/>
      <c r="N1224" s="381"/>
      <c r="O1224" s="381"/>
      <c r="P1224" s="382" t="s">
        <v>27</v>
      </c>
      <c r="Q1224" s="382"/>
      <c r="R1224" s="382"/>
      <c r="S1224" s="382"/>
      <c r="T1224" s="382"/>
      <c r="U1224" s="382"/>
      <c r="V1224" s="382"/>
      <c r="W1224" s="382"/>
      <c r="X1224" s="382"/>
      <c r="Y1224" s="383" t="s">
        <v>354</v>
      </c>
      <c r="Z1224" s="384"/>
      <c r="AA1224" s="384"/>
      <c r="AB1224" s="384"/>
      <c r="AC1224" s="148" t="s">
        <v>339</v>
      </c>
      <c r="AD1224" s="148"/>
      <c r="AE1224" s="148"/>
      <c r="AF1224" s="148"/>
      <c r="AG1224" s="148"/>
      <c r="AH1224" s="383" t="s">
        <v>261</v>
      </c>
      <c r="AI1224" s="380"/>
      <c r="AJ1224" s="380"/>
      <c r="AK1224" s="380"/>
      <c r="AL1224" s="380" t="s">
        <v>21</v>
      </c>
      <c r="AM1224" s="380"/>
      <c r="AN1224" s="380"/>
      <c r="AO1224" s="385"/>
      <c r="AP1224" s="386" t="s">
        <v>301</v>
      </c>
      <c r="AQ1224" s="386"/>
      <c r="AR1224" s="386"/>
      <c r="AS1224" s="386"/>
      <c r="AT1224" s="386"/>
      <c r="AU1224" s="386"/>
      <c r="AV1224" s="386"/>
      <c r="AW1224" s="386"/>
      <c r="AX1224" s="386"/>
    </row>
    <row r="1225" spans="1:50" ht="26.25" customHeight="1" x14ac:dyDescent="0.15">
      <c r="A1225" s="1183">
        <v>1</v>
      </c>
      <c r="B1225" s="1183">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83">
        <v>2</v>
      </c>
      <c r="B1226" s="1183">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83">
        <v>3</v>
      </c>
      <c r="B1227" s="1183">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83">
        <v>4</v>
      </c>
      <c r="B1228" s="1183">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83">
        <v>5</v>
      </c>
      <c r="B1229" s="1183">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83">
        <v>6</v>
      </c>
      <c r="B1230" s="1183">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83">
        <v>7</v>
      </c>
      <c r="B1231" s="1183">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83">
        <v>8</v>
      </c>
      <c r="B1232" s="1183">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83">
        <v>9</v>
      </c>
      <c r="B1233" s="1183">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83">
        <v>10</v>
      </c>
      <c r="B1234" s="1183">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83">
        <v>11</v>
      </c>
      <c r="B1235" s="1183">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83">
        <v>12</v>
      </c>
      <c r="B1236" s="1183">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83">
        <v>13</v>
      </c>
      <c r="B1237" s="1183">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83">
        <v>14</v>
      </c>
      <c r="B1238" s="1183">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83">
        <v>15</v>
      </c>
      <c r="B1239" s="1183">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83">
        <v>16</v>
      </c>
      <c r="B1240" s="1183">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83">
        <v>17</v>
      </c>
      <c r="B1241" s="1183">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83">
        <v>18</v>
      </c>
      <c r="B1242" s="1183">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83">
        <v>19</v>
      </c>
      <c r="B1243" s="1183">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83">
        <v>20</v>
      </c>
      <c r="B1244" s="1183">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83">
        <v>21</v>
      </c>
      <c r="B1245" s="1183">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83">
        <v>22</v>
      </c>
      <c r="B1246" s="1183">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83">
        <v>23</v>
      </c>
      <c r="B1247" s="1183">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83">
        <v>24</v>
      </c>
      <c r="B1248" s="1183">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83">
        <v>25</v>
      </c>
      <c r="B1249" s="1183">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83">
        <v>26</v>
      </c>
      <c r="B1250" s="1183">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83">
        <v>27</v>
      </c>
      <c r="B1251" s="1183">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83">
        <v>28</v>
      </c>
      <c r="B1252" s="1183">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83">
        <v>29</v>
      </c>
      <c r="B1253" s="1183">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83">
        <v>30</v>
      </c>
      <c r="B1254" s="1183">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48" t="s">
        <v>300</v>
      </c>
      <c r="K1257" s="381"/>
      <c r="L1257" s="381"/>
      <c r="M1257" s="381"/>
      <c r="N1257" s="381"/>
      <c r="O1257" s="381"/>
      <c r="P1257" s="382" t="s">
        <v>27</v>
      </c>
      <c r="Q1257" s="382"/>
      <c r="R1257" s="382"/>
      <c r="S1257" s="382"/>
      <c r="T1257" s="382"/>
      <c r="U1257" s="382"/>
      <c r="V1257" s="382"/>
      <c r="W1257" s="382"/>
      <c r="X1257" s="382"/>
      <c r="Y1257" s="383" t="s">
        <v>354</v>
      </c>
      <c r="Z1257" s="384"/>
      <c r="AA1257" s="384"/>
      <c r="AB1257" s="384"/>
      <c r="AC1257" s="148" t="s">
        <v>339</v>
      </c>
      <c r="AD1257" s="148"/>
      <c r="AE1257" s="148"/>
      <c r="AF1257" s="148"/>
      <c r="AG1257" s="148"/>
      <c r="AH1257" s="383" t="s">
        <v>261</v>
      </c>
      <c r="AI1257" s="380"/>
      <c r="AJ1257" s="380"/>
      <c r="AK1257" s="380"/>
      <c r="AL1257" s="380" t="s">
        <v>21</v>
      </c>
      <c r="AM1257" s="380"/>
      <c r="AN1257" s="380"/>
      <c r="AO1257" s="385"/>
      <c r="AP1257" s="386" t="s">
        <v>301</v>
      </c>
      <c r="AQ1257" s="386"/>
      <c r="AR1257" s="386"/>
      <c r="AS1257" s="386"/>
      <c r="AT1257" s="386"/>
      <c r="AU1257" s="386"/>
      <c r="AV1257" s="386"/>
      <c r="AW1257" s="386"/>
      <c r="AX1257" s="386"/>
    </row>
    <row r="1258" spans="1:50" ht="26.25" customHeight="1" x14ac:dyDescent="0.15">
      <c r="A1258" s="1183">
        <v>1</v>
      </c>
      <c r="B1258" s="1183">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83">
        <v>2</v>
      </c>
      <c r="B1259" s="1183">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83">
        <v>3</v>
      </c>
      <c r="B1260" s="1183">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83">
        <v>4</v>
      </c>
      <c r="B1261" s="1183">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83">
        <v>5</v>
      </c>
      <c r="B1262" s="1183">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83">
        <v>6</v>
      </c>
      <c r="B1263" s="1183">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83">
        <v>7</v>
      </c>
      <c r="B1264" s="1183">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83">
        <v>8</v>
      </c>
      <c r="B1265" s="1183">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83">
        <v>9</v>
      </c>
      <c r="B1266" s="1183">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83">
        <v>10</v>
      </c>
      <c r="B1267" s="1183">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83">
        <v>11</v>
      </c>
      <c r="B1268" s="1183">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83">
        <v>12</v>
      </c>
      <c r="B1269" s="1183">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83">
        <v>13</v>
      </c>
      <c r="B1270" s="1183">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83">
        <v>14</v>
      </c>
      <c r="B1271" s="1183">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83">
        <v>15</v>
      </c>
      <c r="B1272" s="1183">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83">
        <v>16</v>
      </c>
      <c r="B1273" s="1183">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83">
        <v>17</v>
      </c>
      <c r="B1274" s="1183">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83">
        <v>18</v>
      </c>
      <c r="B1275" s="1183">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83">
        <v>19</v>
      </c>
      <c r="B1276" s="1183">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83">
        <v>20</v>
      </c>
      <c r="B1277" s="1183">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83">
        <v>21</v>
      </c>
      <c r="B1278" s="1183">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83">
        <v>22</v>
      </c>
      <c r="B1279" s="1183">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83">
        <v>23</v>
      </c>
      <c r="B1280" s="1183">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83">
        <v>24</v>
      </c>
      <c r="B1281" s="1183">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83">
        <v>25</v>
      </c>
      <c r="B1282" s="1183">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83">
        <v>26</v>
      </c>
      <c r="B1283" s="1183">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83">
        <v>27</v>
      </c>
      <c r="B1284" s="1183">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83">
        <v>28</v>
      </c>
      <c r="B1285" s="1183">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83">
        <v>29</v>
      </c>
      <c r="B1286" s="1183">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83">
        <v>30</v>
      </c>
      <c r="B1287" s="1183">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48" t="s">
        <v>300</v>
      </c>
      <c r="K1290" s="381"/>
      <c r="L1290" s="381"/>
      <c r="M1290" s="381"/>
      <c r="N1290" s="381"/>
      <c r="O1290" s="381"/>
      <c r="P1290" s="382" t="s">
        <v>27</v>
      </c>
      <c r="Q1290" s="382"/>
      <c r="R1290" s="382"/>
      <c r="S1290" s="382"/>
      <c r="T1290" s="382"/>
      <c r="U1290" s="382"/>
      <c r="V1290" s="382"/>
      <c r="W1290" s="382"/>
      <c r="X1290" s="382"/>
      <c r="Y1290" s="383" t="s">
        <v>354</v>
      </c>
      <c r="Z1290" s="384"/>
      <c r="AA1290" s="384"/>
      <c r="AB1290" s="384"/>
      <c r="AC1290" s="148" t="s">
        <v>339</v>
      </c>
      <c r="AD1290" s="148"/>
      <c r="AE1290" s="148"/>
      <c r="AF1290" s="148"/>
      <c r="AG1290" s="148"/>
      <c r="AH1290" s="383" t="s">
        <v>261</v>
      </c>
      <c r="AI1290" s="380"/>
      <c r="AJ1290" s="380"/>
      <c r="AK1290" s="380"/>
      <c r="AL1290" s="380" t="s">
        <v>21</v>
      </c>
      <c r="AM1290" s="380"/>
      <c r="AN1290" s="380"/>
      <c r="AO1290" s="385"/>
      <c r="AP1290" s="386" t="s">
        <v>301</v>
      </c>
      <c r="AQ1290" s="386"/>
      <c r="AR1290" s="386"/>
      <c r="AS1290" s="386"/>
      <c r="AT1290" s="386"/>
      <c r="AU1290" s="386"/>
      <c r="AV1290" s="386"/>
      <c r="AW1290" s="386"/>
      <c r="AX1290" s="386"/>
    </row>
    <row r="1291" spans="1:50" ht="26.25" customHeight="1" x14ac:dyDescent="0.15">
      <c r="A1291" s="1183">
        <v>1</v>
      </c>
      <c r="B1291" s="1183">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83">
        <v>2</v>
      </c>
      <c r="B1292" s="1183">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83">
        <v>3</v>
      </c>
      <c r="B1293" s="1183">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83">
        <v>4</v>
      </c>
      <c r="B1294" s="1183">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83">
        <v>5</v>
      </c>
      <c r="B1295" s="1183">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83">
        <v>6</v>
      </c>
      <c r="B1296" s="1183">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83">
        <v>7</v>
      </c>
      <c r="B1297" s="1183">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83">
        <v>8</v>
      </c>
      <c r="B1298" s="1183">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83">
        <v>9</v>
      </c>
      <c r="B1299" s="1183">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83">
        <v>10</v>
      </c>
      <c r="B1300" s="1183">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83">
        <v>11</v>
      </c>
      <c r="B1301" s="1183">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83">
        <v>12</v>
      </c>
      <c r="B1302" s="1183">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83">
        <v>13</v>
      </c>
      <c r="B1303" s="1183">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83">
        <v>14</v>
      </c>
      <c r="B1304" s="1183">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83">
        <v>15</v>
      </c>
      <c r="B1305" s="1183">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83">
        <v>16</v>
      </c>
      <c r="B1306" s="1183">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83">
        <v>17</v>
      </c>
      <c r="B1307" s="1183">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83">
        <v>18</v>
      </c>
      <c r="B1308" s="1183">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83">
        <v>19</v>
      </c>
      <c r="B1309" s="1183">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83">
        <v>20</v>
      </c>
      <c r="B1310" s="1183">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83">
        <v>21</v>
      </c>
      <c r="B1311" s="1183">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83">
        <v>22</v>
      </c>
      <c r="B1312" s="1183">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83">
        <v>23</v>
      </c>
      <c r="B1313" s="1183">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83">
        <v>24</v>
      </c>
      <c r="B1314" s="1183">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83">
        <v>25</v>
      </c>
      <c r="B1315" s="1183">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83">
        <v>26</v>
      </c>
      <c r="B1316" s="1183">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83">
        <v>27</v>
      </c>
      <c r="B1317" s="1183">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83">
        <v>28</v>
      </c>
      <c r="B1318" s="1183">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83">
        <v>29</v>
      </c>
      <c r="B1319" s="1183">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83">
        <v>30</v>
      </c>
      <c r="B1320" s="1183">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2020-10-05T09:51:01Z</cp:lastPrinted>
  <dcterms:created xsi:type="dcterms:W3CDTF">2012-03-13T00:50:25Z</dcterms:created>
  <dcterms:modified xsi:type="dcterms:W3CDTF">2020-11-27T10:08:46Z</dcterms:modified>
</cp:coreProperties>
</file>