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共済室\共済管理ライン\【大分類】18_予算・決算\【中分類】日本私立学校振興・共済事業団予算関係資料\【小分類】令和2年度行政事業レビュー\20201119H28-R2レビューシート修正\"/>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<sst xmlns="http://schemas.openxmlformats.org/spreadsheetml/2006/main" count="2925" uniqueCount="642">
  <si>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</si>
  <si>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</si>
  <si>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</si>
  <si>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</si>
  <si>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</si>
  <si>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</si>
  <si>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</si>
  <si>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</si>
  <si>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</si>
  <si>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</si>
  <si>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</si>
  <si>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</si>
  <si>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</si>
  <si>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</si>
  <si>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</si>
  <si>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</si>
  <si>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</si>
  <si>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</si>
  <si>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</si>
  <si>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</si>
  <si>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</si>
  <si>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</si>
  <si>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</si>
  <si>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</si>
  <si>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</si>
  <si>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</si>
  <si>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</si>
  <si>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</si>
  <si>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</si>
  <si>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</si>
  <si>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</si>
  <si>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</si>
  <si>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</si>
  <si>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</si>
  <si>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</si>
  <si>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</si>
  <si>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</si>
  <si>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</si>
  <si>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</si>
  <si>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</si>
  <si>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</si>
  <si>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</si>
  <si>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</si>
  <si>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</si>
  <si>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</si>
  <si>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</si>
  <si>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</si>
  <si>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</si>
  <si>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</si>
  <si>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</si>
  <si>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</si>
  <si>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</si>
  <si>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</si>
  <si>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</si>
  <si>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</si>
  <si>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</si>
  <si>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</si>
  <si>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</si>
  <si>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</si>
  <si>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</si>
  <si>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</si>
  <si>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</si>
  <si>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</si>
  <si>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</si>
  <si>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</si>
  <si>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</si>
  <si>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</si>
  <si>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</si>
  <si>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</si>
  <si>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</si>
  <si>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</si>
  <si>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</si>
  <si>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</si>
  <si>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</si>
  <si>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</si>
  <si>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</si>
  <si>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</si>
  <si>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</si>
  <si>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</si>
  <si>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</si>
  <si>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</si>
  <si>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</si>
  <si>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</si>
  <si>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</si>
  <si>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</si>
  <si>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</si>
  <si>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</si>
  <si>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</si>
  <si>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</si>
  <si>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</si>
  <si>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</si>
  <si>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</si>
  <si>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</si>
  <si>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</si>
  <si>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</si>
  <si>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</si>
  <si>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</si>
  <si>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</si>
  <si>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</si>
  <si>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</si>
  <si>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</si>
  <si>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</si>
  <si>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</si>
  <si>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</si>
  <si>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</si>
  <si>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</si>
  <si>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</si>
  <si>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</si>
  <si>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</si>
  <si>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</si>
  <si>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</si>
  <si>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</si>
  <si>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</si>
  <si>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</si>
  <si>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</si>
  <si>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</si>
  <si>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</si>
  <si>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</si>
  <si>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</si>
  <si>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</si>
  <si>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</si>
  <si>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</si>
  <si>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</si>
  <si>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</si>
  <si>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</si>
  <si>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</si>
  <si>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</si>
  <si>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</si>
  <si>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</si>
  <si>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</si>
  <si>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</si>
  <si>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</si>
  <si>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</si>
  <si>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</si>
  <si>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</si>
  <si>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</si>
  <si>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</si>
  <si>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</si>
  <si>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</si>
  <si>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</si>
  <si>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</si>
  <si>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</si>
  <si>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</si>
  <si>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</si>
  <si>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</si>
  <si>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</si>
  <si>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</si>
  <si>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</si>
  <si>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</si>
  <si>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</si>
  <si>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</si>
  <si>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</si>
  <si>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</si>
  <si>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</si>
  <si>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</si>
  <si>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</si>
  <si>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</si>
  <si>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</si>
  <si>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</si>
  <si>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</si>
  <si>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</si>
  <si>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</si>
  <si>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</si>
  <si>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</si>
  <si>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</si>
  <si>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</si>
  <si>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</si>
  <si>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</si>
  <si>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</si>
  <si>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</si>
  <si>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</si>
  <si>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</si>
  <si>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</si>
  <si>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</si>
  <si>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</si>
  <si>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</si>
  <si>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</si>
  <si>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</si>
  <si>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</si>
  <si>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</si>
  <si>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</si>
  <si>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</si>
  <si>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</si>
  <si>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</si>
  <si>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</si>
  <si>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</si>
  <si>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</si>
  <si>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</si>
  <si>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</si>
  <si>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</si>
  <si>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</si>
  <si>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</si>
  <si>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</si>
  <si>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</si>
  <si>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</si>
  <si>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</si>
  <si>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</si>
  <si>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</si>
  <si>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</si>
  <si>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</si>
  <si>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</si>
  <si>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</si>
  <si>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</si>
  <si>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</si>
  <si>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</si>
  <si>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</si>
  <si>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</si>
  <si>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</si>
  <si>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</si>
  <si>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</si>
  <si>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</si>
  <si>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</si>
  <si>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</si>
  <si>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</si>
  <si>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</si>
  <si>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</si>
  <si>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</si>
  <si>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</si>
  <si>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</si>
  <si>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</si>
  <si>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</si>
  <si>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</si>
  <si>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</si>
  <si>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</si>
  <si>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</si>
  <si>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</si>
  <si>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</si>
  <si>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</si>
  <si>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</si>
  <si>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</si>
  <si>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</si>
  <si>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</si>
  <si>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</si>
  <si>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</si>
  <si>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</si>
  <si>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</si>
  <si>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</si>
  <si>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</si>
  <si>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</si>
  <si>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</si>
  <si>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</si>
  <si>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</si>
  <si>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</si>
  <si>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</si>
  <si>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</si>
  <si>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</si>
  <si>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</si>
  <si>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</si>
  <si>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</si>
  <si>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</si>
  <si>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</si>
  <si>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</si>
  <si>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</si>
  <si>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</si>
  <si>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</si>
  <si>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</si>
  <si>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</si>
  <si>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</si>
  <si>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</si>
  <si>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</si>
  <si>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</si>
  <si>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</si>
  <si>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</si>
  <si>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</si>
  <si>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</si>
  <si>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</si>
  <si>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</si>
  <si>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</si>
  <si>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</si>
  <si>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</si>
  <si>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</si>
  <si>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</si>
  <si>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</si>
  <si>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</si>
  <si>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</si>
  <si>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</si>
  <si>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</si>
  <si>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</si>
  <si>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</si>
  <si>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</si>
  <si>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</si>
  <si>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</si>
  <si>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</si>
  <si>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</si>
  <si>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</si>
  <si>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</si>
  <si>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</si>
  <si>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</si>
  <si>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</si>
  <si>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</si>
  <si>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</si>
  <si>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</si>
  <si>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</si>
  <si>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</si>
  <si>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</si>
  <si>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</si>
  <si>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</si>
  <si>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</si>
  <si>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</si>
  <si>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</si>
  <si>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</si>
  <si>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</si>
  <si>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</si>
  <si>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</si>
  <si>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</si>
  <si>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</si>
  <si>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</si>
  <si>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</si>
  <si>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</si>
  <si>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</si>
  <si>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</si>
  <si>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</si>
  <si>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</si>
  <si>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</si>
  <si>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</si>
  <si>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</si>
  <si>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</si>
  <si>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</si>
  <si>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</si>
  <si>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</si>
  <si>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</si>
  <si>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</si>
  <si>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</si>
  <si>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</si>
  <si>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</si>
  <si>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</si>
  <si>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</si>
  <si>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</si>
  <si>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</si>
  <si>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</si>
  <si>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</si>
  <si>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</si>
  <si>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</si>
  <si>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</si>
  <si>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</si>
  <si>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</si>
  <si>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</si>
  <si>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</si>
  <si>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</si>
  <si>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</si>
  <si>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</si>
  <si>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</si>
  <si>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</si>
  <si>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</si>
  <si>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</si>
  <si>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</si>
  <si>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</si>
  <si>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</si>
  <si>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</si>
  <si>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</si>
  <si>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</si>
  <si>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</si>
  <si>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</si>
  <si>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</si>
  <si>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</si>
  <si>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</si>
  <si>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</si>
  <si>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</si>
  <si>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</si>
  <si>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</si>
  <si>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</si>
  <si>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</si>
  <si>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</si>
  <si>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</si>
  <si>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</si>
  <si>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</si>
  <si>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</si>
  <si>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</si>
  <si>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</si>
  <si>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</si>
  <si>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</si>
  <si>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</si>
  <si>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</si>
  <si>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</si>
  <si>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</si>
  <si>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</si>
  <si>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</si>
  <si>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</si>
  <si>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</si>
  <si>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</si>
  <si>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</si>
  <si>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</si>
  <si>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</si>
  <si>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</si>
  <si>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</si>
  <si>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</si>
  <si>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</si>
  <si>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</si>
  <si>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</si>
  <si>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</si>
  <si>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</si>
  <si>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</si>
  <si>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</si>
  <si>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</si>
  <si>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</si>
  <si>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</si>
  <si>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</si>
  <si>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</si>
  <si>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</si>
  <si>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</si>
  <si>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</si>
  <si>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</si>
  <si>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</si>
  <si>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</si>
  <si>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</si>
  <si>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</si>
  <si>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</si>
  <si>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</si>
  <si>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</si>
  <si>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</si>
  <si>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</si>
  <si>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</si>
  <si>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</si>
  <si>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</si>
  <si>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</si>
  <si>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</si>
  <si>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</si>
  <si>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</si>
  <si>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</si>
  <si>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</si>
  <si>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</si>
  <si>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</si>
  <si>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</si>
  <si>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</si>
  <si>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</si>
  <si>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</si>
  <si>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</si>
  <si>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</si>
  <si>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</si>
  <si>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</si>
  <si>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</si>
  <si>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</si>
  <si>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</si>
  <si>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</si>
  <si>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</si>
  <si>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</si>
  <si>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</si>
  <si>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</si>
  <si>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</si>
  <si>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</si>
  <si>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</si>
  <si>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</si>
  <si>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</si>
  <si>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</si>
  <si>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</si>
  <si>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</si>
  <si>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</si>
  <si>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</si>
  <si>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</si>
  <si>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</si>
  <si>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</si>
  <si>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</si>
  <si>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</si>
  <si>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</si>
  <si>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</si>
  <si>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</si>
  <si>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</si>
  <si>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</si>
  <si>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</si>
  <si>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</si>
  <si>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</si>
  <si>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</si>
  <si>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</si>
  <si>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</si>
  <si>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</si>
  <si>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</si>
  <si>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</si>
  <si>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</si>
  <si>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</si>
  <si>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</si>
  <si>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</si>
  <si>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</si>
  <si>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</si>
  <si>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</si>
  <si>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</si>
  <si>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</si>
  <si>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</si>
  <si>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</si>
  <si>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</si>
  <si>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</si>
  <si>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</si>
  <si>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</si>
  <si>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</si>
  <si>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</si>
  <si>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</si>
  <si>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</si>
  <si>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</si>
  <si>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</si>
  <si>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</si>
  <si>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</si>
  <si>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</si>
  <si>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</si>
  <si>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</si>
  <si>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</si>
  <si>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</si>
  <si>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</si>
  <si>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</si>
  <si>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</si>
  <si>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</si>
  <si>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</si>
  <si>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</si>
  <si>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</si>
  <si>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</si>
  <si>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</si>
  <si>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</si>
  <si>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</si>
  <si>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</si>
  <si>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</si>
  <si>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</si>
  <si>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</si>
  <si>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</si>
  <si>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</si>
  <si>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</si>
  <si>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</si>
  <si>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</si>
  <si>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</si>
  <si>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</si>
  <si>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</si>
  <si>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</si>
  <si>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</si>
  <si>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</si>
  <si>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</si>
  <si>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</si>
  <si>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</si>
  <si>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</si>
  <si>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</si>
  <si>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</si>
  <si>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</si>
  <si>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</si>
  <si>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</si>
  <si>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</si>
  <si>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</si>
  <si>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</si>
  <si>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</si>
  <si>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</si>
  <si>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</si>
  <si>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</si>
  <si>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</si>
  <si>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</si>
  <si>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</si>
  <si>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</si>
  <si>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</si>
  <si>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</si>
  <si>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</si>
  <si>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</si>
  <si>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</si>
  <si>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</si>
  <si>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</si>
  <si>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</si>
  <si>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</si>
  <si>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</si>
  <si>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</si>
  <si>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</si>
  <si>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</si>
  <si>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</si>
  <si>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</si>
  <si>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</si>
  <si>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</si>
  <si>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</si>
  <si>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</si>
  <si>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</si>
  <si>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</si>
  <si>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</si>
  <si>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</si>
  <si>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</si>
  <si>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</si>
  <si>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</si>
  <si>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</si>
  <si>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日本私立学校振興・共済事業団は、私立学校教育の振興に資することを目的とし、私立学校教職員の福利厚生を図るため、私立学校教職員共済法の規定による共済制度を運営している。同事業団の行う共済事業の円滑な運営に資するため国が補助を行い、私学共済制度の加入者及び学校法人等の負担を軽減している。</t>
  </si>
  <si>
    <t>日本私立学校振興・共済事業団が行う、以下の事業の費用の一部を補助する。
①国民年金法の規定により納付する基礎年金拠出金の一部（基礎年金拠出金の1/2）
②年金給付に要する費用の一部（昭和36年4月前の加入期間に係る分の19.82/100等）
③共済業務に係る事務に要する費用の一部（定額）
④特定健康診査等の実施に要する費用の一部（定額）</t>
  </si>
  <si>
    <t>基礎年金等日本私立学校振興・共済事業団補助金</t>
  </si>
  <si>
    <t>日本私立学校振興・共済事業団補助金</t>
  </si>
  <si>
    <t>億円</t>
  </si>
  <si>
    <t>私学共済制度統計要覧</t>
  </si>
  <si>
    <t>補助対象となる基礎年金拠出金の納付、私学共済年金の給付、共済業務に係る事務、特定健康診査の実施費用の一部負担等を、法令に基づき適切に実施する。
なお、活動指標として年金受給権者数を記載する。</t>
  </si>
  <si>
    <t>人</t>
  </si>
  <si>
    <t>補助金総額／受給権者数　　　　　　　　　　　　　　</t>
    <phoneticPr fontId="5"/>
  </si>
  <si>
    <t>千円</t>
  </si>
  <si>
    <t>百万円／人</t>
    <phoneticPr fontId="5"/>
  </si>
  <si>
    <t>122,297/
501,516</t>
  </si>
  <si>
    <t>127,319/
526,613</t>
  </si>
  <si>
    <t>／　</t>
    <phoneticPr fontId="5"/>
  </si>
  <si>
    <t>6　私学の振興</t>
    <phoneticPr fontId="5"/>
  </si>
  <si>
    <t>日本私立学校振興・共済事業団が行う共済事業の円滑の運営に資するための補助を行い、私学共済制度の加入者及び学校法人等の負担を軽減することを通じ、私立学校の振興に寄与している。</t>
    <phoneticPr fontId="5"/>
  </si>
  <si>
    <t>-</t>
    <phoneticPr fontId="5"/>
  </si>
  <si>
    <t>財務省</t>
  </si>
  <si>
    <t>総務省</t>
  </si>
  <si>
    <t>国家公務員共済制度</t>
  </si>
  <si>
    <t>地方公務員共済制度</t>
  </si>
  <si>
    <t>私学教職員の福利厚生を図るという事業目的には広く国民のニーズがある。</t>
  </si>
  <si>
    <t>社会保障制度の一環であり、国が補助すべき事業である。</t>
  </si>
  <si>
    <t>公的年金等に関する事業であるため優先度が高い。</t>
  </si>
  <si>
    <t>受給者である私学共済加入者から別途掛金を徴収しており、負担関係は妥当である。</t>
  </si>
  <si>
    <t>経費の執行に関しては、補助事業実施報告書等において給付実績等を審査し、費用・使途の確認を行っている。</t>
  </si>
  <si>
    <t>毎年度給付すべき年金額を適切に給付できており、成果目標に見合ったものになっている。</t>
  </si>
  <si>
    <t>補助金は予算の範囲内で支給されるため、見込みに見合ったものになっている。</t>
  </si>
  <si>
    <t>加入者及び学校法人の負担軽減に活用されている。</t>
  </si>
  <si>
    <t>類似の事業である国共済・地共済制度については、財務省・総務省がそれぞれ所管し、適切な役割分担となっている。</t>
  </si>
  <si>
    <t>本事業は、私立学校教職員の福利厚生を図るため、日本私立学校振興・共済事業団を補助するものであり、事業の一覧性を高めるため、１つのレビューシートで作成している。また、「資金の流れ」欄に日本私立学校振興・共済事業団からの支出内訳を具体的に記載するなど、国費の流れについて分かり易さを工夫している。</t>
  </si>
  <si>
    <t>184</t>
  </si>
  <si>
    <t>161</t>
  </si>
  <si>
    <t>172</t>
  </si>
  <si>
    <t>166</t>
  </si>
  <si>
    <t>154</t>
  </si>
  <si>
    <t>156</t>
  </si>
  <si>
    <t>○</t>
  </si>
  <si>
    <t>6-1 特色ある教育研究を展開する私立学校の振興</t>
    <phoneticPr fontId="5"/>
  </si>
  <si>
    <t>日本私立学校振興・共済事業団補助（基礎年金等）</t>
    <phoneticPr fontId="5"/>
  </si>
  <si>
    <t>昭和28年度</t>
    <phoneticPr fontId="5"/>
  </si>
  <si>
    <t>終了予定なし</t>
    <phoneticPr fontId="5"/>
  </si>
  <si>
    <t>-</t>
    <phoneticPr fontId="5"/>
  </si>
  <si>
    <t>私学行政課私学共済室長
吉田　博之</t>
    <phoneticPr fontId="5"/>
  </si>
  <si>
    <t>‐</t>
  </si>
  <si>
    <t>拠出金</t>
    <rPh sb="0" eb="3">
      <t>キョシュツキン</t>
    </rPh>
    <phoneticPr fontId="5"/>
  </si>
  <si>
    <t>年金給付費</t>
    <rPh sb="0" eb="2">
      <t>ネンキン</t>
    </rPh>
    <rPh sb="2" eb="4">
      <t>キュウフ</t>
    </rPh>
    <rPh sb="4" eb="5">
      <t>ヒ</t>
    </rPh>
    <phoneticPr fontId="5"/>
  </si>
  <si>
    <t>保健事業費</t>
    <rPh sb="0" eb="2">
      <t>ホケン</t>
    </rPh>
    <rPh sb="2" eb="5">
      <t>ジギョウヒ</t>
    </rPh>
    <phoneticPr fontId="5"/>
  </si>
  <si>
    <t>共済事業費</t>
    <rPh sb="0" eb="2">
      <t>キョウサイ</t>
    </rPh>
    <rPh sb="2" eb="4">
      <t>ジギョウ</t>
    </rPh>
    <rPh sb="4" eb="5">
      <t>ヒ</t>
    </rPh>
    <phoneticPr fontId="5"/>
  </si>
  <si>
    <t>基礎年金拠出金</t>
    <rPh sb="0" eb="7">
      <t>キソネンキンキョシュツキン</t>
    </rPh>
    <phoneticPr fontId="5"/>
  </si>
  <si>
    <t>昭和３６年４月前の加入期間に係る給付費等</t>
    <rPh sb="0" eb="2">
      <t>ショウワ</t>
    </rPh>
    <rPh sb="4" eb="5">
      <t>ネン</t>
    </rPh>
    <rPh sb="6" eb="7">
      <t>ガツ</t>
    </rPh>
    <rPh sb="7" eb="8">
      <t>マエ</t>
    </rPh>
    <rPh sb="9" eb="11">
      <t>カニュウ</t>
    </rPh>
    <rPh sb="11" eb="13">
      <t>キカン</t>
    </rPh>
    <rPh sb="14" eb="15">
      <t>カカ</t>
    </rPh>
    <rPh sb="16" eb="18">
      <t>キュウフ</t>
    </rPh>
    <rPh sb="18" eb="19">
      <t>ヒ</t>
    </rPh>
    <rPh sb="19" eb="20">
      <t>トウ</t>
    </rPh>
    <phoneticPr fontId="5"/>
  </si>
  <si>
    <t>特定健康診査給付費等</t>
    <rPh sb="0" eb="2">
      <t>トクテイ</t>
    </rPh>
    <rPh sb="2" eb="4">
      <t>ケンコウ</t>
    </rPh>
    <rPh sb="4" eb="6">
      <t>シンサ</t>
    </rPh>
    <rPh sb="6" eb="8">
      <t>キュウフ</t>
    </rPh>
    <rPh sb="8" eb="9">
      <t>ヒ</t>
    </rPh>
    <rPh sb="9" eb="10">
      <t>トウ</t>
    </rPh>
    <phoneticPr fontId="5"/>
  </si>
  <si>
    <t>一般管理経費、業務管理経費等</t>
    <rPh sb="0" eb="2">
      <t>イッパン</t>
    </rPh>
    <rPh sb="2" eb="4">
      <t>カンリ</t>
    </rPh>
    <rPh sb="4" eb="6">
      <t>ケイヒ</t>
    </rPh>
    <rPh sb="7" eb="9">
      <t>ギョウム</t>
    </rPh>
    <rPh sb="9" eb="11">
      <t>カンリ</t>
    </rPh>
    <rPh sb="11" eb="13">
      <t>ケイヒ</t>
    </rPh>
    <rPh sb="13" eb="14">
      <t>トウ</t>
    </rPh>
    <phoneticPr fontId="5"/>
  </si>
  <si>
    <t>日本私立学校振興・共済事業団</t>
    <rPh sb="0" eb="2">
      <t>ニホン</t>
    </rPh>
    <rPh sb="2" eb="4">
      <t>シリツ</t>
    </rPh>
    <rPh sb="4" eb="6">
      <t>ガッコウ</t>
    </rPh>
    <rPh sb="6" eb="8">
      <t>シンコウ</t>
    </rPh>
    <rPh sb="9" eb="11">
      <t>キョウサイ</t>
    </rPh>
    <rPh sb="11" eb="14">
      <t>ジギョウダン</t>
    </rPh>
    <phoneticPr fontId="5"/>
  </si>
  <si>
    <t>日本私立学校振興・共済事業団の行う私学共済事業の円滑な運営に資するために補助を行う。</t>
    <rPh sb="0" eb="2">
      <t>ニホン</t>
    </rPh>
    <rPh sb="2" eb="4">
      <t>シリツ</t>
    </rPh>
    <rPh sb="4" eb="6">
      <t>ガッコウ</t>
    </rPh>
    <rPh sb="6" eb="8">
      <t>シンコウ</t>
    </rPh>
    <rPh sb="9" eb="11">
      <t>キョウサイ</t>
    </rPh>
    <rPh sb="11" eb="14">
      <t>ジギョウダン</t>
    </rPh>
    <rPh sb="15" eb="16">
      <t>オコナ</t>
    </rPh>
    <rPh sb="17" eb="19">
      <t>シガク</t>
    </rPh>
    <rPh sb="19" eb="21">
      <t>キョウサイ</t>
    </rPh>
    <rPh sb="21" eb="23">
      <t>ジギョウ</t>
    </rPh>
    <rPh sb="24" eb="26">
      <t>エンカツ</t>
    </rPh>
    <rPh sb="27" eb="29">
      <t>ウンエイ</t>
    </rPh>
    <rPh sb="30" eb="31">
      <t>シ</t>
    </rPh>
    <rPh sb="36" eb="38">
      <t>ホジョ</t>
    </rPh>
    <rPh sb="39" eb="40">
      <t>オコナ</t>
    </rPh>
    <phoneticPr fontId="5"/>
  </si>
  <si>
    <t>補助金等交付</t>
  </si>
  <si>
    <t>134,402/
535,709</t>
    <phoneticPr fontId="5"/>
  </si>
  <si>
    <t>134,544/561,889</t>
    <phoneticPr fontId="5"/>
  </si>
  <si>
    <t>高等教育局私学部</t>
    <rPh sb="5" eb="8">
      <t>シガクブ</t>
    </rPh>
    <phoneticPr fontId="5"/>
  </si>
  <si>
    <t>私学行政課私学共済室</t>
    <rPh sb="5" eb="7">
      <t>シガク</t>
    </rPh>
    <rPh sb="7" eb="9">
      <t>キョウサイ</t>
    </rPh>
    <rPh sb="9" eb="10">
      <t>シツ</t>
    </rPh>
    <phoneticPr fontId="5"/>
  </si>
  <si>
    <t>・私立学校教職員共済法（昭和28年法律第245号）第35条
・私立学校教職員共済組合法等の一部を改正する法律（昭和60年法律第106号）附則第6条</t>
    <rPh sb="72" eb="73">
      <t>ジョウ</t>
    </rPh>
    <phoneticPr fontId="5"/>
  </si>
  <si>
    <t>補助対象となる基礎年金拠出金の納付、私学共済年金の給付、共済業務に係る事務、特定健康診査の実施費用の一部負担等を、法令に基づき適切に実施すること。</t>
    <phoneticPr fontId="5"/>
  </si>
  <si>
    <t>特定健康診査実施率
（令和元年度分は11月に確定予定）</t>
    <rPh sb="0" eb="2">
      <t>トクテイ</t>
    </rPh>
    <rPh sb="2" eb="4">
      <t>ケンコウ</t>
    </rPh>
    <rPh sb="4" eb="6">
      <t>シンサ</t>
    </rPh>
    <rPh sb="6" eb="8">
      <t>ジッシ</t>
    </rPh>
    <rPh sb="8" eb="9">
      <t>リツ</t>
    </rPh>
    <rPh sb="11" eb="13">
      <t>レイワ</t>
    </rPh>
    <rPh sb="13" eb="15">
      <t>ガンネン</t>
    </rPh>
    <rPh sb="15" eb="16">
      <t>ド</t>
    </rPh>
    <rPh sb="16" eb="17">
      <t>ブン</t>
    </rPh>
    <rPh sb="20" eb="21">
      <t>ガツ</t>
    </rPh>
    <rPh sb="22" eb="24">
      <t>カクテイ</t>
    </rPh>
    <rPh sb="24" eb="26">
      <t>ヨテイ</t>
    </rPh>
    <phoneticPr fontId="5"/>
  </si>
  <si>
    <t>・本事業により、私立学校教職員の福利厚生を図るため私立学校教職員共済法の規定による共済事業の円滑な運営がなされている。また、基礎年金拠出金等に係る補助金等については、私学共済制度が我が国の社会保障制度の一環をなしており、引き続き必要不可欠である。
・経費の執行に関しては、事業年度毎に日本私立学校振興・共済事業団から提出される補助事業実施報告書等において、給付実績を審査し、確認を行っている。また、同事業団において共済運営委員会を設置して加入者等の意見を聴取し、共済業務の適切な運営に努めている。</t>
    <rPh sb="1" eb="2">
      <t>ホン</t>
    </rPh>
    <rPh sb="2" eb="4">
      <t>ジギョウ</t>
    </rPh>
    <rPh sb="8" eb="10">
      <t>シリツ</t>
    </rPh>
    <rPh sb="10" eb="12">
      <t>ガッコウ</t>
    </rPh>
    <rPh sb="12" eb="15">
      <t>キョウショクイン</t>
    </rPh>
    <rPh sb="16" eb="18">
      <t>フクリ</t>
    </rPh>
    <rPh sb="18" eb="20">
      <t>コウセイ</t>
    </rPh>
    <rPh sb="21" eb="22">
      <t>ハカ</t>
    </rPh>
    <rPh sb="25" eb="27">
      <t>シリツ</t>
    </rPh>
    <rPh sb="27" eb="29">
      <t>ガッコウ</t>
    </rPh>
    <rPh sb="29" eb="32">
      <t>キョウショクイン</t>
    </rPh>
    <rPh sb="32" eb="34">
      <t>キョウサイ</t>
    </rPh>
    <rPh sb="34" eb="35">
      <t>ホウ</t>
    </rPh>
    <rPh sb="36" eb="38">
      <t>キテイ</t>
    </rPh>
    <rPh sb="41" eb="43">
      <t>キョウサイ</t>
    </rPh>
    <rPh sb="43" eb="45">
      <t>ジギョウ</t>
    </rPh>
    <rPh sb="46" eb="48">
      <t>エンカツ</t>
    </rPh>
    <rPh sb="49" eb="51">
      <t>ウンエイ</t>
    </rPh>
    <rPh sb="62" eb="64">
      <t>キソ</t>
    </rPh>
    <rPh sb="64" eb="66">
      <t>ネンキン</t>
    </rPh>
    <rPh sb="66" eb="69">
      <t>キョシュツキン</t>
    </rPh>
    <rPh sb="69" eb="70">
      <t>トウ</t>
    </rPh>
    <rPh sb="71" eb="72">
      <t>カカ</t>
    </rPh>
    <rPh sb="73" eb="76">
      <t>ホジョキン</t>
    </rPh>
    <rPh sb="76" eb="77">
      <t>トウ</t>
    </rPh>
    <rPh sb="83" eb="85">
      <t>シガク</t>
    </rPh>
    <rPh sb="85" eb="87">
      <t>キョウサイ</t>
    </rPh>
    <rPh sb="87" eb="89">
      <t>セイド</t>
    </rPh>
    <rPh sb="90" eb="91">
      <t>ワ</t>
    </rPh>
    <rPh sb="92" eb="93">
      <t>クニ</t>
    </rPh>
    <rPh sb="94" eb="96">
      <t>シャカイ</t>
    </rPh>
    <rPh sb="96" eb="98">
      <t>ホショウ</t>
    </rPh>
    <rPh sb="98" eb="100">
      <t>セイド</t>
    </rPh>
    <rPh sb="101" eb="103">
      <t>イッカン</t>
    </rPh>
    <rPh sb="110" eb="111">
      <t>ヒ</t>
    </rPh>
    <rPh sb="112" eb="113">
      <t>ツヅ</t>
    </rPh>
    <rPh sb="114" eb="116">
      <t>ヒツヨウ</t>
    </rPh>
    <rPh sb="116" eb="119">
      <t>フカケツ</t>
    </rPh>
    <rPh sb="125" eb="127">
      <t>ケイヒ</t>
    </rPh>
    <rPh sb="128" eb="130">
      <t>シッコウ</t>
    </rPh>
    <rPh sb="131" eb="132">
      <t>カン</t>
    </rPh>
    <rPh sb="136" eb="138">
      <t>ジギョウ</t>
    </rPh>
    <rPh sb="138" eb="140">
      <t>ネンド</t>
    </rPh>
    <rPh sb="140" eb="141">
      <t>ゴト</t>
    </rPh>
    <rPh sb="142" eb="150">
      <t>ニホンシリツガッコウシンコウ</t>
    </rPh>
    <rPh sb="151" eb="156">
      <t>キョウサイジギョウダン</t>
    </rPh>
    <rPh sb="158" eb="160">
      <t>テイシュツ</t>
    </rPh>
    <rPh sb="163" eb="165">
      <t>ホジョ</t>
    </rPh>
    <rPh sb="165" eb="167">
      <t>ジギョウ</t>
    </rPh>
    <rPh sb="167" eb="169">
      <t>ジッシ</t>
    </rPh>
    <rPh sb="169" eb="172">
      <t>ホウコクショ</t>
    </rPh>
    <rPh sb="172" eb="173">
      <t>トウ</t>
    </rPh>
    <rPh sb="178" eb="180">
      <t>キュウフ</t>
    </rPh>
    <rPh sb="180" eb="182">
      <t>ジッセキ</t>
    </rPh>
    <rPh sb="183" eb="185">
      <t>シンサ</t>
    </rPh>
    <rPh sb="187" eb="189">
      <t>カクニン</t>
    </rPh>
    <rPh sb="190" eb="191">
      <t>オコナ</t>
    </rPh>
    <rPh sb="199" eb="200">
      <t>ドウ</t>
    </rPh>
    <rPh sb="200" eb="203">
      <t>ジギョウダン</t>
    </rPh>
    <rPh sb="207" eb="209">
      <t>キョウサイ</t>
    </rPh>
    <rPh sb="209" eb="211">
      <t>ウンエイ</t>
    </rPh>
    <rPh sb="211" eb="214">
      <t>イインカイ</t>
    </rPh>
    <rPh sb="215" eb="217">
      <t>セッチ</t>
    </rPh>
    <rPh sb="219" eb="222">
      <t>カニュウシャ</t>
    </rPh>
    <rPh sb="222" eb="223">
      <t>トウ</t>
    </rPh>
    <rPh sb="224" eb="226">
      <t>イケン</t>
    </rPh>
    <rPh sb="227" eb="229">
      <t>チョウシュ</t>
    </rPh>
    <rPh sb="231" eb="233">
      <t>キョウサイ</t>
    </rPh>
    <rPh sb="233" eb="235">
      <t>ギョウム</t>
    </rPh>
    <rPh sb="236" eb="238">
      <t>テキセツ</t>
    </rPh>
    <rPh sb="239" eb="241">
      <t>ウンエイ</t>
    </rPh>
    <rPh sb="242" eb="243">
      <t>ツト</t>
    </rPh>
    <phoneticPr fontId="5"/>
  </si>
  <si>
    <t>共済業務に係る事務経費については、補助金額が事務費総額の３.６％となっており、残りは加入者及び学校法人の掛金でまかなっていることから、今後とも加入者サービスの維持を図りつつ、経費の効率的な使用に努めるよう指導して参りたい。</t>
    <rPh sb="0" eb="2">
      <t>キョウサイ</t>
    </rPh>
    <rPh sb="2" eb="4">
      <t>ギョウム</t>
    </rPh>
    <rPh sb="5" eb="6">
      <t>カカ</t>
    </rPh>
    <rPh sb="7" eb="9">
      <t>ジム</t>
    </rPh>
    <rPh sb="9" eb="11">
      <t>ケイヒ</t>
    </rPh>
    <rPh sb="17" eb="19">
      <t>ホジョ</t>
    </rPh>
    <rPh sb="19" eb="21">
      <t>キンガク</t>
    </rPh>
    <rPh sb="22" eb="25">
      <t>ジムヒ</t>
    </rPh>
    <rPh sb="25" eb="27">
      <t>ソウガク</t>
    </rPh>
    <rPh sb="39" eb="40">
      <t>ノコ</t>
    </rPh>
    <rPh sb="42" eb="45">
      <t>カニュウシャ</t>
    </rPh>
    <rPh sb="45" eb="46">
      <t>オヨ</t>
    </rPh>
    <rPh sb="47" eb="49">
      <t>ガッコウ</t>
    </rPh>
    <rPh sb="49" eb="51">
      <t>ホウジン</t>
    </rPh>
    <rPh sb="52" eb="54">
      <t>カケキン</t>
    </rPh>
    <rPh sb="67" eb="69">
      <t>コンゴ</t>
    </rPh>
    <rPh sb="71" eb="74">
      <t>カニュウシャ</t>
    </rPh>
    <rPh sb="79" eb="81">
      <t>イジ</t>
    </rPh>
    <rPh sb="82" eb="83">
      <t>ハカ</t>
    </rPh>
    <rPh sb="87" eb="89">
      <t>ケイヒ</t>
    </rPh>
    <rPh sb="90" eb="92">
      <t>コウリツ</t>
    </rPh>
    <rPh sb="92" eb="93">
      <t>テキ</t>
    </rPh>
    <rPh sb="94" eb="96">
      <t>シヨウ</t>
    </rPh>
    <rPh sb="97" eb="98">
      <t>ツト</t>
    </rPh>
    <rPh sb="102" eb="104">
      <t>シドウ</t>
    </rPh>
    <rPh sb="106" eb="107">
      <t>マイ</t>
    </rPh>
    <phoneticPr fontId="5"/>
  </si>
  <si>
    <t>A.日本私立学校振興・共済事業団</t>
    <phoneticPr fontId="5"/>
  </si>
  <si>
    <t>年金給付割合</t>
    <phoneticPr fontId="5"/>
  </si>
  <si>
    <t>-</t>
    <phoneticPr fontId="5"/>
  </si>
  <si>
    <t>-</t>
    <phoneticPr fontId="5"/>
  </si>
  <si>
    <t>外部有識者による点検対象外</t>
  </si>
  <si>
    <t>事業内容の
一部改善</t>
  </si>
  <si>
    <t>１．事業評価の観点：この事業は、日本私立学校振興・共済事業団が私立学校教職員の福利厚生を図るため、私立学校教職員共済法の規定による共済制度を運営することに必要となる経費を補助するものであり、成果の把握方法等の工夫・改善の観点から検証を行った。
２．所見：この事業は、日本私立学校振興・共済事業団が行う共済事業の円滑な運営に資するため国が補助を行い、私立学校教職員共済法の規定に基づき私学共済制度の加入者及び学校法人等の負担を軽減しているものであり、概ね計画どおり予算執行されているものと考えるが、成果指標の検証については一層の工夫が必要である。引き続き、より事業成果が把握できる方法・指標の設定等について検証すべきである。</t>
  </si>
  <si>
    <t>年度内に改善を検討</t>
  </si>
  <si>
    <t>今年度より、特定健康診査事業に係る指標を追加したところであるが、引き続き、より事業成果が把握できる方法・指標の設定等について検討する。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</si>
</sst>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12700</xdr:colOff>
      <xdr:row>742</xdr:row>
      <xdr:rowOff>190500</xdr:rowOff>
    </xdr:from>
    <xdr:to>
      <xdr:col>35</xdr:col>
      <xdr:colOff>175078</xdr:colOff>
      <xdr:row>745</xdr:row>
      <xdr:rowOff>43543</xdr:rowOff>
    </xdr:to>
    <xdr:sp macro="" textlink="">
      <xdr:nvSpPr>
        <xdr:cNvPr id="13" name="正方形/長方形 12">
          <a:extLst>
            <a:ext uri="{FF2B5EF4-FFF2-40B4-BE49-F238E27FC236}">
              <a16:creationId xmlns:a16="http://schemas.microsoft.com/office/drawing/2014/main" id="{7E623460-B999-43B3-B6B2-43881E1D2DC7}"/>
            </a:ext>
          </a:extLst>
        </xdr:cNvPr>
        <xdr:cNvSpPr/>
      </xdr:nvSpPr>
      <xdr:spPr>
        <a:xfrm>
          <a:off x="3873500" y="49301400"/>
          <a:ext cx="3413578" cy="91984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139700</xdr:colOff>
      <xdr:row>742</xdr:row>
      <xdr:rowOff>317500</xdr:rowOff>
    </xdr:from>
    <xdr:to>
      <xdr:col>35</xdr:col>
      <xdr:colOff>157897</xdr:colOff>
      <xdr:row>744</xdr:row>
      <xdr:rowOff>321929</xdr:rowOff>
    </xdr:to>
    <xdr:sp macro="" textlink="">
      <xdr:nvSpPr>
        <xdr:cNvPr id="18" name="テキスト ボックス 17">
          <a:extLst>
            <a:ext uri="{FF2B5EF4-FFF2-40B4-BE49-F238E27FC236}">
              <a16:creationId xmlns:a16="http://schemas.microsoft.com/office/drawing/2014/main" id="{10E28796-8A1C-41A9-9C89-31D56F1C9C81}"/>
            </a:ext>
          </a:extLst>
        </xdr:cNvPr>
        <xdr:cNvSpPr txBox="1"/>
      </xdr:nvSpPr>
      <xdr:spPr>
        <a:xfrm>
          <a:off x="3797300" y="49428400"/>
          <a:ext cx="3472597" cy="715629"/>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１３４，４０２百万円</a:t>
          </a:r>
        </a:p>
      </xdr:txBody>
    </xdr:sp>
    <xdr:clientData/>
  </xdr:twoCellAnchor>
  <xdr:twoCellAnchor>
    <xdr:from>
      <xdr:col>18</xdr:col>
      <xdr:colOff>114300</xdr:colOff>
      <xdr:row>745</xdr:row>
      <xdr:rowOff>266700</xdr:rowOff>
    </xdr:from>
    <xdr:to>
      <xdr:col>38</xdr:col>
      <xdr:colOff>61045</xdr:colOff>
      <xdr:row>747</xdr:row>
      <xdr:rowOff>209496</xdr:rowOff>
    </xdr:to>
    <xdr:sp macro="" textlink="">
      <xdr:nvSpPr>
        <xdr:cNvPr id="19" name="大かっこ 18">
          <a:extLst>
            <a:ext uri="{FF2B5EF4-FFF2-40B4-BE49-F238E27FC236}">
              <a16:creationId xmlns:a16="http://schemas.microsoft.com/office/drawing/2014/main" id="{28A02E56-3F14-4CAF-8FEA-3A2479093B17}"/>
            </a:ext>
          </a:extLst>
        </xdr:cNvPr>
        <xdr:cNvSpPr/>
      </xdr:nvSpPr>
      <xdr:spPr>
        <a:xfrm>
          <a:off x="3771900" y="50444400"/>
          <a:ext cx="4010745" cy="6539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日本私立学校振興・共済事業団の行う私学共済事業の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円滑な運営に資するために補助を行う。</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76200</xdr:colOff>
      <xdr:row>747</xdr:row>
      <xdr:rowOff>177800</xdr:rowOff>
    </xdr:from>
    <xdr:to>
      <xdr:col>27</xdr:col>
      <xdr:colOff>76200</xdr:colOff>
      <xdr:row>748</xdr:row>
      <xdr:rowOff>31003</xdr:rowOff>
    </xdr:to>
    <xdr:cxnSp macro="">
      <xdr:nvCxnSpPr>
        <xdr:cNvPr id="21" name="直線矢印コネクタ 20">
          <a:extLst>
            <a:ext uri="{FF2B5EF4-FFF2-40B4-BE49-F238E27FC236}">
              <a16:creationId xmlns:a16="http://schemas.microsoft.com/office/drawing/2014/main" id="{FEDD9F2C-4818-4BF2-B031-C791935E96A7}"/>
            </a:ext>
          </a:extLst>
        </xdr:cNvPr>
        <xdr:cNvCxnSpPr/>
      </xdr:nvCxnSpPr>
      <xdr:spPr>
        <a:xfrm>
          <a:off x="5562600" y="51066700"/>
          <a:ext cx="0" cy="208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76200</xdr:colOff>
      <xdr:row>748</xdr:row>
      <xdr:rowOff>50800</xdr:rowOff>
    </xdr:from>
    <xdr:to>
      <xdr:col>32</xdr:col>
      <xdr:colOff>111046</xdr:colOff>
      <xdr:row>748</xdr:row>
      <xdr:rowOff>302615</xdr:rowOff>
    </xdr:to>
    <xdr:sp macro="" textlink="">
      <xdr:nvSpPr>
        <xdr:cNvPr id="23" name="テキスト ボックス 22">
          <a:extLst>
            <a:ext uri="{FF2B5EF4-FFF2-40B4-BE49-F238E27FC236}">
              <a16:creationId xmlns:a16="http://schemas.microsoft.com/office/drawing/2014/main" id="{839CAFC2-71C9-4CBE-A2F1-31FBC9F89A2E}"/>
            </a:ext>
          </a:extLst>
        </xdr:cNvPr>
        <xdr:cNvSpPr txBox="1"/>
      </xdr:nvSpPr>
      <xdr:spPr>
        <a:xfrm>
          <a:off x="4546600" y="51295300"/>
          <a:ext cx="2066846" cy="2518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b="1">
              <a:solidFill>
                <a:srgbClr xmlns:mc="http://schemas.openxmlformats.org/markup-compatibility/2006" xmlns:a14="http://schemas.microsoft.com/office/drawing/2010/main" val="000000" mc:Ignorable="a14" a14:legacySpreadsheetColorIndex="8"/>
              </a:solidFill>
            </a:rPr>
            <a:t>【</a:t>
          </a:r>
          <a:r>
            <a:rPr kumimoji="1" lang="ja-JP" altLang="en-US" sz="1600" b="1">
              <a:solidFill>
                <a:srgbClr xmlns:mc="http://schemas.openxmlformats.org/markup-compatibility/2006" xmlns:a14="http://schemas.microsoft.com/office/drawing/2010/main" val="000000" mc:Ignorable="a14" a14:legacySpreadsheetColorIndex="8"/>
              </a:solidFill>
            </a:rPr>
            <a:t>補　助</a:t>
          </a:r>
          <a:r>
            <a:rPr kumimoji="1" lang="en-US" altLang="ja-JP" sz="1600" b="1">
              <a:solidFill>
                <a:srgbClr xmlns:mc="http://schemas.openxmlformats.org/markup-compatibility/2006" xmlns:a14="http://schemas.microsoft.com/office/drawing/2010/main" val="000000" mc:Ignorable="a14" a14:legacySpreadsheetColorIndex="8"/>
              </a:solidFill>
            </a:rPr>
            <a:t>】</a:t>
          </a:r>
          <a:endParaRPr kumimoji="1"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152400</xdr:colOff>
      <xdr:row>749</xdr:row>
      <xdr:rowOff>12700</xdr:rowOff>
    </xdr:from>
    <xdr:to>
      <xdr:col>42</xdr:col>
      <xdr:colOff>13607</xdr:colOff>
      <xdr:row>751</xdr:row>
      <xdr:rowOff>86419</xdr:rowOff>
    </xdr:to>
    <xdr:sp macro="" textlink="">
      <xdr:nvSpPr>
        <xdr:cNvPr id="25" name="正方形/長方形 24">
          <a:extLst>
            <a:ext uri="{FF2B5EF4-FFF2-40B4-BE49-F238E27FC236}">
              <a16:creationId xmlns:a16="http://schemas.microsoft.com/office/drawing/2014/main" id="{9BBCA4CC-751F-41D9-A5B1-7A960C40176C}"/>
            </a:ext>
          </a:extLst>
        </xdr:cNvPr>
        <xdr:cNvSpPr/>
      </xdr:nvSpPr>
      <xdr:spPr>
        <a:xfrm>
          <a:off x="2997200" y="51612800"/>
          <a:ext cx="5550807" cy="7849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2000"/>
            </a:lnSpc>
          </a:pPr>
          <a:r>
            <a:rPr kumimoji="1" lang="en-US" altLang="ja-JP" sz="1600">
              <a:solidFill>
                <a:sysClr val="windowText" lastClr="000000"/>
              </a:solidFill>
            </a:rPr>
            <a:t>A</a:t>
          </a:r>
          <a:r>
            <a:rPr kumimoji="1" lang="ja-JP" altLang="en-US" sz="1600">
              <a:solidFill>
                <a:sysClr val="windowText" lastClr="000000"/>
              </a:solidFill>
            </a:rPr>
            <a:t>．日本私立学校振興・共済事業団</a:t>
          </a:r>
          <a:endParaRPr kumimoji="1" lang="en-US" altLang="ja-JP" sz="1600">
            <a:solidFill>
              <a:sysClr val="windowText" lastClr="000000"/>
            </a:solidFill>
          </a:endParaRPr>
        </a:p>
        <a:p>
          <a:pPr algn="ctr"/>
          <a:r>
            <a:rPr kumimoji="1" lang="ja-JP" altLang="en-US" sz="1600">
              <a:solidFill>
                <a:sysClr val="windowText" lastClr="000000"/>
              </a:solidFill>
            </a:rPr>
            <a:t>１３４，４０２百万円</a:t>
          </a:r>
        </a:p>
      </xdr:txBody>
    </xdr:sp>
    <xdr:clientData/>
  </xdr:twoCellAnchor>
  <xdr:twoCellAnchor>
    <xdr:from>
      <xdr:col>15</xdr:col>
      <xdr:colOff>88900</xdr:colOff>
      <xdr:row>751</xdr:row>
      <xdr:rowOff>203200</xdr:rowOff>
    </xdr:from>
    <xdr:to>
      <xdr:col>41</xdr:col>
      <xdr:colOff>121343</xdr:colOff>
      <xdr:row>752</xdr:row>
      <xdr:rowOff>84737</xdr:rowOff>
    </xdr:to>
    <xdr:sp macro="" textlink="">
      <xdr:nvSpPr>
        <xdr:cNvPr id="26" name="大かっこ 25">
          <a:extLst>
            <a:ext uri="{FF2B5EF4-FFF2-40B4-BE49-F238E27FC236}">
              <a16:creationId xmlns:a16="http://schemas.microsoft.com/office/drawing/2014/main" id="{72501966-E09D-4B34-928E-97ED1A2CEF4F}"/>
            </a:ext>
          </a:extLst>
        </xdr:cNvPr>
        <xdr:cNvSpPr/>
      </xdr:nvSpPr>
      <xdr:spPr>
        <a:xfrm>
          <a:off x="3136900" y="52514500"/>
          <a:ext cx="5315643" cy="237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私立学校教職員の福利厚生を図るため私学共済制度を運営する。</a:t>
          </a:r>
        </a:p>
      </xdr:txBody>
    </xdr:sp>
    <xdr:clientData/>
  </xdr:twoCellAnchor>
  <xdr:twoCellAnchor>
    <xdr:from>
      <xdr:col>14</xdr:col>
      <xdr:colOff>0</xdr:colOff>
      <xdr:row>753</xdr:row>
      <xdr:rowOff>25400</xdr:rowOff>
    </xdr:from>
    <xdr:to>
      <xdr:col>15</xdr:col>
      <xdr:colOff>79029</xdr:colOff>
      <xdr:row>753</xdr:row>
      <xdr:rowOff>203200</xdr:rowOff>
    </xdr:to>
    <xdr:cxnSp macro="">
      <xdr:nvCxnSpPr>
        <xdr:cNvPr id="27" name="直線矢印コネクタ 26">
          <a:extLst>
            <a:ext uri="{FF2B5EF4-FFF2-40B4-BE49-F238E27FC236}">
              <a16:creationId xmlns:a16="http://schemas.microsoft.com/office/drawing/2014/main" id="{5EFC3C98-1B41-430D-A1CC-7357FAB49055}"/>
            </a:ext>
          </a:extLst>
        </xdr:cNvPr>
        <xdr:cNvCxnSpPr/>
      </xdr:nvCxnSpPr>
      <xdr:spPr>
        <a:xfrm flipH="1">
          <a:off x="2844800" y="53047900"/>
          <a:ext cx="282229" cy="177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753</xdr:row>
      <xdr:rowOff>12700</xdr:rowOff>
    </xdr:from>
    <xdr:to>
      <xdr:col>22</xdr:col>
      <xdr:colOff>191994</xdr:colOff>
      <xdr:row>753</xdr:row>
      <xdr:rowOff>279400</xdr:rowOff>
    </xdr:to>
    <xdr:cxnSp macro="">
      <xdr:nvCxnSpPr>
        <xdr:cNvPr id="28" name="直線矢印コネクタ 27">
          <a:extLst>
            <a:ext uri="{FF2B5EF4-FFF2-40B4-BE49-F238E27FC236}">
              <a16:creationId xmlns:a16="http://schemas.microsoft.com/office/drawing/2014/main" id="{B36E5CFC-626D-4F0F-8366-39CC52C65E0E}"/>
            </a:ext>
          </a:extLst>
        </xdr:cNvPr>
        <xdr:cNvCxnSpPr/>
      </xdr:nvCxnSpPr>
      <xdr:spPr>
        <a:xfrm>
          <a:off x="4660900" y="53035200"/>
          <a:ext cx="1494"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190500</xdr:colOff>
      <xdr:row>753</xdr:row>
      <xdr:rowOff>0</xdr:rowOff>
    </xdr:from>
    <xdr:to>
      <xdr:col>31</xdr:col>
      <xdr:colOff>191994</xdr:colOff>
      <xdr:row>753</xdr:row>
      <xdr:rowOff>292100</xdr:rowOff>
    </xdr:to>
    <xdr:cxnSp macro="">
      <xdr:nvCxnSpPr>
        <xdr:cNvPr id="30" name="直線矢印コネクタ 29">
          <a:extLst>
            <a:ext uri="{FF2B5EF4-FFF2-40B4-BE49-F238E27FC236}">
              <a16:creationId xmlns:a16="http://schemas.microsoft.com/office/drawing/2014/main" id="{A5083913-D74F-4447-8578-9EFFAC8BBE8D}"/>
            </a:ext>
          </a:extLst>
        </xdr:cNvPr>
        <xdr:cNvCxnSpPr/>
      </xdr:nvCxnSpPr>
      <xdr:spPr>
        <a:xfrm>
          <a:off x="6489700" y="53022500"/>
          <a:ext cx="1494" cy="292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177800</xdr:colOff>
      <xdr:row>753</xdr:row>
      <xdr:rowOff>25400</xdr:rowOff>
    </xdr:from>
    <xdr:to>
      <xdr:col>42</xdr:col>
      <xdr:colOff>37193</xdr:colOff>
      <xdr:row>753</xdr:row>
      <xdr:rowOff>279400</xdr:rowOff>
    </xdr:to>
    <xdr:cxnSp macro="">
      <xdr:nvCxnSpPr>
        <xdr:cNvPr id="31" name="直線矢印コネクタ 30">
          <a:extLst>
            <a:ext uri="{FF2B5EF4-FFF2-40B4-BE49-F238E27FC236}">
              <a16:creationId xmlns:a16="http://schemas.microsoft.com/office/drawing/2014/main" id="{5349566E-F878-472F-9FD2-D1ADF355D42D}"/>
            </a:ext>
          </a:extLst>
        </xdr:cNvPr>
        <xdr:cNvCxnSpPr/>
      </xdr:nvCxnSpPr>
      <xdr:spPr>
        <a:xfrm>
          <a:off x="8305800" y="53047900"/>
          <a:ext cx="265793" cy="254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xdr:colOff>
      <xdr:row>753</xdr:row>
      <xdr:rowOff>317500</xdr:rowOff>
    </xdr:from>
    <xdr:to>
      <xdr:col>18</xdr:col>
      <xdr:colOff>4536</xdr:colOff>
      <xdr:row>754</xdr:row>
      <xdr:rowOff>295783</xdr:rowOff>
    </xdr:to>
    <xdr:sp macro="" textlink="">
      <xdr:nvSpPr>
        <xdr:cNvPr id="32" name="テキスト ボックス 31">
          <a:extLst>
            <a:ext uri="{FF2B5EF4-FFF2-40B4-BE49-F238E27FC236}">
              <a16:creationId xmlns:a16="http://schemas.microsoft.com/office/drawing/2014/main" id="{D722749E-5BF2-41E5-B427-F14B0A605CD2}"/>
            </a:ext>
          </a:extLst>
        </xdr:cNvPr>
        <xdr:cNvSpPr txBox="1"/>
      </xdr:nvSpPr>
      <xdr:spPr>
        <a:xfrm>
          <a:off x="1879600" y="53340000"/>
          <a:ext cx="1782536" cy="333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基礎年金拠出金</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177800</xdr:colOff>
      <xdr:row>753</xdr:row>
      <xdr:rowOff>330200</xdr:rowOff>
    </xdr:from>
    <xdr:to>
      <xdr:col>27</xdr:col>
      <xdr:colOff>136926</xdr:colOff>
      <xdr:row>754</xdr:row>
      <xdr:rowOff>283830</xdr:rowOff>
    </xdr:to>
    <xdr:sp macro="" textlink="">
      <xdr:nvSpPr>
        <xdr:cNvPr id="33" name="テキスト ボックス 32">
          <a:extLst>
            <a:ext uri="{FF2B5EF4-FFF2-40B4-BE49-F238E27FC236}">
              <a16:creationId xmlns:a16="http://schemas.microsoft.com/office/drawing/2014/main" id="{B8C7EFB5-8009-4F69-AB56-C87BC71ABB33}"/>
            </a:ext>
          </a:extLst>
        </xdr:cNvPr>
        <xdr:cNvSpPr txBox="1"/>
      </xdr:nvSpPr>
      <xdr:spPr>
        <a:xfrm>
          <a:off x="3835400" y="53352700"/>
          <a:ext cx="1787926" cy="309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年金給付事業</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76200</xdr:colOff>
      <xdr:row>753</xdr:row>
      <xdr:rowOff>317500</xdr:rowOff>
    </xdr:from>
    <xdr:to>
      <xdr:col>38</xdr:col>
      <xdr:colOff>41728</xdr:colOff>
      <xdr:row>754</xdr:row>
      <xdr:rowOff>316511</xdr:rowOff>
    </xdr:to>
    <xdr:sp macro="" textlink="">
      <xdr:nvSpPr>
        <xdr:cNvPr id="34" name="テキスト ボックス 33">
          <a:extLst>
            <a:ext uri="{FF2B5EF4-FFF2-40B4-BE49-F238E27FC236}">
              <a16:creationId xmlns:a16="http://schemas.microsoft.com/office/drawing/2014/main" id="{35382884-4B4B-418C-9B26-4C45CEC432B5}"/>
            </a:ext>
          </a:extLst>
        </xdr:cNvPr>
        <xdr:cNvSpPr txBox="1"/>
      </xdr:nvSpPr>
      <xdr:spPr>
        <a:xfrm>
          <a:off x="5765800" y="53340000"/>
          <a:ext cx="1997528" cy="35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特定健康診査等事業</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88900</xdr:colOff>
      <xdr:row>753</xdr:row>
      <xdr:rowOff>254000</xdr:rowOff>
    </xdr:from>
    <xdr:to>
      <xdr:col>49</xdr:col>
      <xdr:colOff>268514</xdr:colOff>
      <xdr:row>754</xdr:row>
      <xdr:rowOff>349199</xdr:rowOff>
    </xdr:to>
    <xdr:sp macro="" textlink="">
      <xdr:nvSpPr>
        <xdr:cNvPr id="35" name="テキスト ボックス 34">
          <a:extLst>
            <a:ext uri="{FF2B5EF4-FFF2-40B4-BE49-F238E27FC236}">
              <a16:creationId xmlns:a16="http://schemas.microsoft.com/office/drawing/2014/main" id="{B2969601-D7B2-4221-8D3E-B36BCA668634}"/>
            </a:ext>
          </a:extLst>
        </xdr:cNvPr>
        <xdr:cNvSpPr txBox="1"/>
      </xdr:nvSpPr>
      <xdr:spPr>
        <a:xfrm>
          <a:off x="7810500" y="53276500"/>
          <a:ext cx="2414814" cy="450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000"/>
            </a:lnSpc>
          </a:pPr>
          <a:r>
            <a:rPr kumimoji="1" lang="en-US" altLang="ja-JP" sz="1200" b="1">
              <a:solidFill>
                <a:srgbClr xmlns:mc="http://schemas.openxmlformats.org/markup-compatibility/2006" xmlns:a14="http://schemas.microsoft.com/office/drawing/2010/main" val="000000" mc:Ignorable="a14" a14:legacySpreadsheetColorIndex="8"/>
              </a:solidFill>
            </a:rPr>
            <a:t>【</a:t>
          </a:r>
          <a:r>
            <a:rPr kumimoji="1" lang="ja-JP" altLang="en-US" sz="1200" b="1">
              <a:solidFill>
                <a:srgbClr xmlns:mc="http://schemas.openxmlformats.org/markup-compatibility/2006" xmlns:a14="http://schemas.microsoft.com/office/drawing/2010/main" val="000000" mc:Ignorable="a14" a14:legacySpreadsheetColorIndex="8"/>
              </a:solidFill>
            </a:rPr>
            <a:t>共済業務に要する事務費</a:t>
          </a:r>
          <a:r>
            <a:rPr kumimoji="1" lang="en-US" altLang="ja-JP" sz="1200" b="1">
              <a:solidFill>
                <a:srgbClr xmlns:mc="http://schemas.openxmlformats.org/markup-compatibility/2006" xmlns:a14="http://schemas.microsoft.com/office/drawing/2010/main" val="000000" mc:Ignorable="a14" a14:legacySpreadsheetColorIndex="8"/>
              </a:solidFill>
            </a:rPr>
            <a:t>】</a:t>
          </a:r>
          <a:endParaRPr kumimoji="1"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0</xdr:colOff>
      <xdr:row>755</xdr:row>
      <xdr:rowOff>0</xdr:rowOff>
    </xdr:from>
    <xdr:to>
      <xdr:col>18</xdr:col>
      <xdr:colOff>59072</xdr:colOff>
      <xdr:row>757</xdr:row>
      <xdr:rowOff>441325</xdr:rowOff>
    </xdr:to>
    <xdr:sp macro="" textlink="">
      <xdr:nvSpPr>
        <xdr:cNvPr id="36" name="正方形/長方形 35">
          <a:extLst>
            <a:ext uri="{FF2B5EF4-FFF2-40B4-BE49-F238E27FC236}">
              <a16:creationId xmlns:a16="http://schemas.microsoft.com/office/drawing/2014/main" id="{3620B162-E11B-4446-B443-5F5FDF0FDFDF}"/>
            </a:ext>
          </a:extLst>
        </xdr:cNvPr>
        <xdr:cNvSpPr/>
      </xdr:nvSpPr>
      <xdr:spPr>
        <a:xfrm>
          <a:off x="1828800" y="53733700"/>
          <a:ext cx="1887872" cy="115252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厚生労働省所管</a:t>
          </a:r>
          <a:endParaRPr kumimoji="1" lang="en-US" altLang="ja-JP" sz="1400">
            <a:solidFill>
              <a:sysClr val="windowText" lastClr="000000"/>
            </a:solidFill>
          </a:endParaRPr>
        </a:p>
        <a:p>
          <a:pPr algn="ctr"/>
          <a:r>
            <a:rPr kumimoji="1" lang="ja-JP" altLang="en-US" sz="1400">
              <a:solidFill>
                <a:sysClr val="windowText" lastClr="000000"/>
              </a:solidFill>
            </a:rPr>
            <a:t>年金特別会計</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１３２，７８８百万円</a:t>
          </a:r>
        </a:p>
      </xdr:txBody>
    </xdr:sp>
    <xdr:clientData/>
  </xdr:twoCellAnchor>
  <xdr:twoCellAnchor>
    <xdr:from>
      <xdr:col>19</xdr:col>
      <xdr:colOff>88900</xdr:colOff>
      <xdr:row>755</xdr:row>
      <xdr:rowOff>12700</xdr:rowOff>
    </xdr:from>
    <xdr:to>
      <xdr:col>27</xdr:col>
      <xdr:colOff>70438</xdr:colOff>
      <xdr:row>757</xdr:row>
      <xdr:rowOff>449942</xdr:rowOff>
    </xdr:to>
    <xdr:sp macro="" textlink="">
      <xdr:nvSpPr>
        <xdr:cNvPr id="37" name="正方形/長方形 36">
          <a:extLst>
            <a:ext uri="{FF2B5EF4-FFF2-40B4-BE49-F238E27FC236}">
              <a16:creationId xmlns:a16="http://schemas.microsoft.com/office/drawing/2014/main" id="{DCDFF730-447F-48D3-9532-365B89062942}"/>
            </a:ext>
          </a:extLst>
        </xdr:cNvPr>
        <xdr:cNvSpPr/>
      </xdr:nvSpPr>
      <xdr:spPr>
        <a:xfrm>
          <a:off x="3949700" y="53746400"/>
          <a:ext cx="1607138" cy="1148442"/>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私学共済年金</a:t>
          </a:r>
          <a:endParaRPr kumimoji="1" lang="en-US" altLang="ja-JP" sz="1400">
            <a:solidFill>
              <a:sysClr val="windowText" lastClr="000000"/>
            </a:solidFill>
          </a:endParaRPr>
        </a:p>
        <a:p>
          <a:pPr algn="ctr"/>
          <a:r>
            <a:rPr kumimoji="1" lang="ja-JP" altLang="en-US" sz="1400">
              <a:solidFill>
                <a:sysClr val="windowText" lastClr="000000"/>
              </a:solidFill>
            </a:rPr>
            <a:t>受給者</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１，２１０百万円</a:t>
          </a:r>
        </a:p>
      </xdr:txBody>
    </xdr:sp>
    <xdr:clientData/>
  </xdr:twoCellAnchor>
  <xdr:twoCellAnchor>
    <xdr:from>
      <xdr:col>28</xdr:col>
      <xdr:colOff>165100</xdr:colOff>
      <xdr:row>755</xdr:row>
      <xdr:rowOff>0</xdr:rowOff>
    </xdr:from>
    <xdr:to>
      <xdr:col>38</xdr:col>
      <xdr:colOff>194317</xdr:colOff>
      <xdr:row>757</xdr:row>
      <xdr:rowOff>408667</xdr:rowOff>
    </xdr:to>
    <xdr:sp macro="" textlink="">
      <xdr:nvSpPr>
        <xdr:cNvPr id="39" name="正方形/長方形 38">
          <a:extLst>
            <a:ext uri="{FF2B5EF4-FFF2-40B4-BE49-F238E27FC236}">
              <a16:creationId xmlns:a16="http://schemas.microsoft.com/office/drawing/2014/main" id="{7F495E20-4AD0-4F8E-A142-72AF07B2444E}"/>
            </a:ext>
          </a:extLst>
        </xdr:cNvPr>
        <xdr:cNvSpPr/>
      </xdr:nvSpPr>
      <xdr:spPr>
        <a:xfrm>
          <a:off x="5854700" y="53733700"/>
          <a:ext cx="2061217" cy="1119867"/>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solidFill>
                <a:sysClr val="windowText" lastClr="000000"/>
              </a:solidFill>
            </a:rPr>
            <a:t>社会保険診療報酬</a:t>
          </a:r>
          <a:endParaRPr kumimoji="1" lang="en-US" altLang="ja-JP" sz="1400">
            <a:solidFill>
              <a:sysClr val="windowText" lastClr="000000"/>
            </a:solidFill>
          </a:endParaRPr>
        </a:p>
        <a:p>
          <a:pPr algn="ctr"/>
          <a:r>
            <a:rPr kumimoji="1" lang="ja-JP" altLang="en-US" sz="1400">
              <a:solidFill>
                <a:sysClr val="windowText" lastClr="000000"/>
              </a:solidFill>
            </a:rPr>
            <a:t>支払基金</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１３３百万円</a:t>
          </a:r>
        </a:p>
      </xdr:txBody>
    </xdr:sp>
    <xdr:clientData/>
  </xdr:twoCellAnchor>
  <xdr:twoCellAnchor>
    <xdr:from>
      <xdr:col>40</xdr:col>
      <xdr:colOff>50800</xdr:colOff>
      <xdr:row>755</xdr:row>
      <xdr:rowOff>12700</xdr:rowOff>
    </xdr:from>
    <xdr:to>
      <xdr:col>48</xdr:col>
      <xdr:colOff>101067</xdr:colOff>
      <xdr:row>756</xdr:row>
      <xdr:rowOff>290925</xdr:rowOff>
    </xdr:to>
    <xdr:sp macro="" textlink="">
      <xdr:nvSpPr>
        <xdr:cNvPr id="41" name="正方形/長方形 40">
          <a:extLst>
            <a:ext uri="{FF2B5EF4-FFF2-40B4-BE49-F238E27FC236}">
              <a16:creationId xmlns:a16="http://schemas.microsoft.com/office/drawing/2014/main" id="{8DCCFE0A-2D7A-4799-A505-A5350889AE92}"/>
            </a:ext>
          </a:extLst>
        </xdr:cNvPr>
        <xdr:cNvSpPr/>
      </xdr:nvSpPr>
      <xdr:spPr>
        <a:xfrm>
          <a:off x="8178800" y="53746400"/>
          <a:ext cx="1675867" cy="633825"/>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ysClr val="windowText" lastClr="000000"/>
              </a:solidFill>
            </a:rPr>
            <a:t>２７２百万円</a:t>
          </a:r>
        </a:p>
      </xdr:txBody>
    </xdr:sp>
    <xdr:clientData/>
  </xdr:twoCellAnchor>
  <xdr:twoCellAnchor>
    <xdr:from>
      <xdr:col>9</xdr:col>
      <xdr:colOff>0</xdr:colOff>
      <xdr:row>758</xdr:row>
      <xdr:rowOff>25400</xdr:rowOff>
    </xdr:from>
    <xdr:to>
      <xdr:col>18</xdr:col>
      <xdr:colOff>59070</xdr:colOff>
      <xdr:row>759</xdr:row>
      <xdr:rowOff>152400</xdr:rowOff>
    </xdr:to>
    <xdr:sp macro="" textlink="">
      <xdr:nvSpPr>
        <xdr:cNvPr id="42" name="大かっこ 41">
          <a:extLst>
            <a:ext uri="{FF2B5EF4-FFF2-40B4-BE49-F238E27FC236}">
              <a16:creationId xmlns:a16="http://schemas.microsoft.com/office/drawing/2014/main" id="{F20CCDD6-AC3E-47A6-B35B-D577522D902A}"/>
            </a:ext>
          </a:extLst>
        </xdr:cNvPr>
        <xdr:cNvSpPr/>
      </xdr:nvSpPr>
      <xdr:spPr>
        <a:xfrm>
          <a:off x="1828800" y="55143400"/>
          <a:ext cx="1887870" cy="800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国民年金法に基づく</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基礎年金給付の費用に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19</xdr:col>
      <xdr:colOff>88900</xdr:colOff>
      <xdr:row>758</xdr:row>
      <xdr:rowOff>12700</xdr:rowOff>
    </xdr:from>
    <xdr:to>
      <xdr:col>27</xdr:col>
      <xdr:colOff>172784</xdr:colOff>
      <xdr:row>759</xdr:row>
      <xdr:rowOff>112486</xdr:rowOff>
    </xdr:to>
    <xdr:sp macro="" textlink="">
      <xdr:nvSpPr>
        <xdr:cNvPr id="43" name="大かっこ 42">
          <a:extLst>
            <a:ext uri="{FF2B5EF4-FFF2-40B4-BE49-F238E27FC236}">
              <a16:creationId xmlns:a16="http://schemas.microsoft.com/office/drawing/2014/main" id="{6D9A95CA-8365-4A13-9F3D-F24F75AEC498}"/>
            </a:ext>
          </a:extLst>
        </xdr:cNvPr>
        <xdr:cNvSpPr/>
      </xdr:nvSpPr>
      <xdr:spPr>
        <a:xfrm>
          <a:off x="3949700" y="55130700"/>
          <a:ext cx="1709484" cy="7728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solidFill>
                <a:srgbClr xmlns:mc="http://schemas.openxmlformats.org/markup-compatibility/2006" xmlns:a14="http://schemas.microsoft.com/office/drawing/2010/main" val="000000" mc:Ignorable="a14" a14:legacySpreadsheetColorIndex="8"/>
              </a:solidFill>
            </a:rPr>
            <a:t>年金給付費の一部に</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充当</a:t>
          </a:r>
        </a:p>
      </xdr:txBody>
    </xdr:sp>
    <xdr:clientData/>
  </xdr:twoCellAnchor>
  <xdr:twoCellAnchor>
    <xdr:from>
      <xdr:col>29</xdr:col>
      <xdr:colOff>12700</xdr:colOff>
      <xdr:row>758</xdr:row>
      <xdr:rowOff>38100</xdr:rowOff>
    </xdr:from>
    <xdr:to>
      <xdr:col>40</xdr:col>
      <xdr:colOff>2722</xdr:colOff>
      <xdr:row>759</xdr:row>
      <xdr:rowOff>529317</xdr:rowOff>
    </xdr:to>
    <xdr:sp macro="" textlink="">
      <xdr:nvSpPr>
        <xdr:cNvPr id="44" name="大かっこ 43">
          <a:extLst>
            <a:ext uri="{FF2B5EF4-FFF2-40B4-BE49-F238E27FC236}">
              <a16:creationId xmlns:a16="http://schemas.microsoft.com/office/drawing/2014/main" id="{F2692C39-0EE3-4FD6-814F-69EBC0A4220A}"/>
            </a:ext>
          </a:extLst>
        </xdr:cNvPr>
        <xdr:cNvSpPr/>
      </xdr:nvSpPr>
      <xdr:spPr>
        <a:xfrm>
          <a:off x="5905500" y="55156100"/>
          <a:ext cx="2225222" cy="1164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私学共済加入者、被扶養者のうち４０～６５歳の者の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r>
            <a:rPr kumimoji="1" lang="ja-JP" altLang="en-US" sz="1100">
              <a:solidFill>
                <a:srgbClr xmlns:mc="http://schemas.openxmlformats.org/markup-compatibility/2006" xmlns:a14="http://schemas.microsoft.com/office/drawing/2010/main" val="000000" mc:Ignorable="a14" a14:legacySpreadsheetColorIndex="8"/>
              </a:solidFill>
            </a:rPr>
            <a:t>いわゆる「メタボ健診」等の</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l">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rPr>
            <a:t>費用の一部に充当</a:t>
          </a:r>
        </a:p>
      </xdr:txBody>
    </xdr:sp>
    <xdr:clientData/>
  </xdr:twoCellAnchor>
  <xdr:twoCellAnchor>
    <xdr:from>
      <xdr:col>40</xdr:col>
      <xdr:colOff>63500</xdr:colOff>
      <xdr:row>757</xdr:row>
      <xdr:rowOff>114300</xdr:rowOff>
    </xdr:from>
    <xdr:to>
      <xdr:col>48</xdr:col>
      <xdr:colOff>67449</xdr:colOff>
      <xdr:row>758</xdr:row>
      <xdr:rowOff>67130</xdr:rowOff>
    </xdr:to>
    <xdr:sp macro="" textlink="">
      <xdr:nvSpPr>
        <xdr:cNvPr id="48" name="大かっこ 47">
          <a:extLst>
            <a:ext uri="{FF2B5EF4-FFF2-40B4-BE49-F238E27FC236}">
              <a16:creationId xmlns:a16="http://schemas.microsoft.com/office/drawing/2014/main" id="{DD4FBBF5-AAD9-4CE6-A3D2-148322B08951}"/>
            </a:ext>
          </a:extLst>
        </xdr:cNvPr>
        <xdr:cNvSpPr/>
      </xdr:nvSpPr>
      <xdr:spPr>
        <a:xfrm>
          <a:off x="8191500" y="54559200"/>
          <a:ext cx="1629549" cy="62593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一般管理経費等の</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一部に充当</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0</xdr:colOff>
      <xdr:row>759</xdr:row>
      <xdr:rowOff>190500</xdr:rowOff>
    </xdr:from>
    <xdr:to>
      <xdr:col>13</xdr:col>
      <xdr:colOff>0</xdr:colOff>
      <xdr:row>759</xdr:row>
      <xdr:rowOff>628650</xdr:rowOff>
    </xdr:to>
    <xdr:cxnSp macro="">
      <xdr:nvCxnSpPr>
        <xdr:cNvPr id="49" name="直線矢印コネクタ 48">
          <a:extLst>
            <a:ext uri="{FF2B5EF4-FFF2-40B4-BE49-F238E27FC236}">
              <a16:creationId xmlns:a16="http://schemas.microsoft.com/office/drawing/2014/main" id="{15996C6E-60AE-484B-81EC-D96798A1C4B9}"/>
            </a:ext>
          </a:extLst>
        </xdr:cNvPr>
        <xdr:cNvCxnSpPr/>
      </xdr:nvCxnSpPr>
      <xdr:spPr>
        <a:xfrm>
          <a:off x="2641600" y="55981600"/>
          <a:ext cx="0" cy="438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165100</xdr:colOff>
      <xdr:row>760</xdr:row>
      <xdr:rowOff>279400</xdr:rowOff>
    </xdr:from>
    <xdr:to>
      <xdr:col>18</xdr:col>
      <xdr:colOff>188819</xdr:colOff>
      <xdr:row>762</xdr:row>
      <xdr:rowOff>50800</xdr:rowOff>
    </xdr:to>
    <xdr:sp macro="" textlink="">
      <xdr:nvSpPr>
        <xdr:cNvPr id="51" name="正方形/長方形 50">
          <a:extLst>
            <a:ext uri="{FF2B5EF4-FFF2-40B4-BE49-F238E27FC236}">
              <a16:creationId xmlns:a16="http://schemas.microsoft.com/office/drawing/2014/main" id="{0D2E45D4-0220-4958-8F42-CB6B4B94917C}"/>
            </a:ext>
          </a:extLst>
        </xdr:cNvPr>
        <xdr:cNvSpPr/>
      </xdr:nvSpPr>
      <xdr:spPr>
        <a:xfrm>
          <a:off x="1790700" y="56743600"/>
          <a:ext cx="2055719" cy="36830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基礎年金受給者等</a:t>
          </a:r>
        </a:p>
      </xdr:txBody>
    </xdr:sp>
    <xdr:clientData/>
  </xdr:twoCellAnchor>
  <xdr:twoCellAnchor>
    <xdr:from>
      <xdr:col>33</xdr:col>
      <xdr:colOff>190500</xdr:colOff>
      <xdr:row>759</xdr:row>
      <xdr:rowOff>406400</xdr:rowOff>
    </xdr:from>
    <xdr:to>
      <xdr:col>33</xdr:col>
      <xdr:colOff>190500</xdr:colOff>
      <xdr:row>760</xdr:row>
      <xdr:rowOff>165100</xdr:rowOff>
    </xdr:to>
    <xdr:cxnSp macro="">
      <xdr:nvCxnSpPr>
        <xdr:cNvPr id="52" name="直線矢印コネクタ 51">
          <a:extLst>
            <a:ext uri="{FF2B5EF4-FFF2-40B4-BE49-F238E27FC236}">
              <a16:creationId xmlns:a16="http://schemas.microsoft.com/office/drawing/2014/main" id="{69B88BF5-0CD8-4B13-BB30-5FFC90486D53}"/>
            </a:ext>
          </a:extLst>
        </xdr:cNvPr>
        <xdr:cNvCxnSpPr/>
      </xdr:nvCxnSpPr>
      <xdr:spPr>
        <a:xfrm>
          <a:off x="6896100" y="56197500"/>
          <a:ext cx="0" cy="431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88900</xdr:colOff>
      <xdr:row>760</xdr:row>
      <xdr:rowOff>241300</xdr:rowOff>
    </xdr:from>
    <xdr:to>
      <xdr:col>39</xdr:col>
      <xdr:colOff>98239</xdr:colOff>
      <xdr:row>762</xdr:row>
      <xdr:rowOff>34180</xdr:rowOff>
    </xdr:to>
    <xdr:sp macro="" textlink="">
      <xdr:nvSpPr>
        <xdr:cNvPr id="54" name="正方形/長方形 53">
          <a:extLst>
            <a:ext uri="{FF2B5EF4-FFF2-40B4-BE49-F238E27FC236}">
              <a16:creationId xmlns:a16="http://schemas.microsoft.com/office/drawing/2014/main" id="{516DE39F-B893-4390-BE2D-0E539B6E8AD2}"/>
            </a:ext>
          </a:extLst>
        </xdr:cNvPr>
        <xdr:cNvSpPr/>
      </xdr:nvSpPr>
      <xdr:spPr>
        <a:xfrm>
          <a:off x="5981700" y="56705500"/>
          <a:ext cx="2041339" cy="389780"/>
        </a:xfrm>
        <a:prstGeom prst="rect">
          <a:avLst/>
        </a:prstGeom>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solidFill>
                <a:srgbClr xmlns:mc="http://schemas.openxmlformats.org/markup-compatibility/2006" xmlns:a14="http://schemas.microsoft.com/office/drawing/2010/main" val="000000" mc:Ignorable="a14" a14:legacySpreadsheetColorIndex="8"/>
              </a:solidFill>
            </a:rPr>
            <a:t>健診等実施機関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3" zoomScaleNormal="100" zoomScaleSheetLayoutView="100" zoomScalePageLayoutView="85" workbookViewId="0">
      <selection activeCell="AP838" sqref="AP838:AX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159</v>
      </c>
      <c r="AT2" s="992"/>
      <c r="AU2" s="992"/>
      <c r="AV2" s="51" t="str">
        <f>IF(AW2="", "", "-")</f>
        <v/>
      </c>
      <c r="AW2" s="935"/>
      <c r="AX2" s="935"/>
    </row>
    <row r="3" spans="1:50" ht="21" customHeight="1" thickBot="1" x14ac:dyDescent="0.2">
      <c r="A3" s="890" t="s">
        <v>429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566</v>
      </c>
      <c r="AK3" s="892"/>
      <c r="AL3" s="892"/>
      <c r="AM3" s="892"/>
      <c r="AN3" s="892"/>
      <c r="AO3" s="892"/>
      <c r="AP3" s="892"/>
      <c r="AQ3" s="892"/>
      <c r="AR3" s="892"/>
      <c r="AS3" s="892"/>
      <c r="AT3" s="892"/>
      <c r="AU3" s="892"/>
      <c r="AV3" s="892"/>
      <c r="AW3" s="892"/>
      <c r="AX3" s="24" t="s">
        <v>65</v>
      </c>
    </row>
    <row r="4" spans="1:50" ht="24.75" customHeight="1" x14ac:dyDescent="0.15">
      <c r="A4" s="725" t="s">
        <v>25</v>
      </c>
      <c r="B4" s="726"/>
      <c r="C4" s="726"/>
      <c r="D4" s="726"/>
      <c r="E4" s="726"/>
      <c r="F4" s="726"/>
      <c r="G4" s="703" t="s">
        <v>607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626</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862" t="s">
        <v>608</v>
      </c>
      <c r="H5" s="863"/>
      <c r="I5" s="863"/>
      <c r="J5" s="863"/>
      <c r="K5" s="863"/>
      <c r="L5" s="863"/>
      <c r="M5" s="864" t="s">
        <v>66</v>
      </c>
      <c r="N5" s="865"/>
      <c r="O5" s="865"/>
      <c r="P5" s="865"/>
      <c r="Q5" s="865"/>
      <c r="R5" s="866"/>
      <c r="S5" s="867" t="s">
        <v>609</v>
      </c>
      <c r="T5" s="863"/>
      <c r="U5" s="863"/>
      <c r="V5" s="863"/>
      <c r="W5" s="863"/>
      <c r="X5" s="868"/>
      <c r="Y5" s="719" t="s">
        <v>3</v>
      </c>
      <c r="Z5" s="566"/>
      <c r="AA5" s="566"/>
      <c r="AB5" s="566"/>
      <c r="AC5" s="566"/>
      <c r="AD5" s="567"/>
      <c r="AE5" s="720" t="s">
        <v>627</v>
      </c>
      <c r="AF5" s="720"/>
      <c r="AG5" s="720"/>
      <c r="AH5" s="720"/>
      <c r="AI5" s="720"/>
      <c r="AJ5" s="720"/>
      <c r="AK5" s="720"/>
      <c r="AL5" s="720"/>
      <c r="AM5" s="720"/>
      <c r="AN5" s="720"/>
      <c r="AO5" s="720"/>
      <c r="AP5" s="721"/>
      <c r="AQ5" s="722" t="s">
        <v>611</v>
      </c>
      <c r="AR5" s="723"/>
      <c r="AS5" s="723"/>
      <c r="AT5" s="723"/>
      <c r="AU5" s="723"/>
      <c r="AV5" s="723"/>
      <c r="AW5" s="723"/>
      <c r="AX5" s="724"/>
    </row>
    <row r="6" spans="1:50" ht="39" customHeight="1" x14ac:dyDescent="0.15">
      <c r="A6" s="727" t="s">
        <v>4</v>
      </c>
      <c r="B6" s="728"/>
      <c r="C6" s="728"/>
      <c r="D6" s="728"/>
      <c r="E6" s="728"/>
      <c r="F6" s="72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628</v>
      </c>
      <c r="H7" s="522"/>
      <c r="I7" s="522"/>
      <c r="J7" s="522"/>
      <c r="K7" s="522"/>
      <c r="L7" s="522"/>
      <c r="M7" s="522"/>
      <c r="N7" s="522"/>
      <c r="O7" s="522"/>
      <c r="P7" s="522"/>
      <c r="Q7" s="522"/>
      <c r="R7" s="522"/>
      <c r="S7" s="522"/>
      <c r="T7" s="522"/>
      <c r="U7" s="522"/>
      <c r="V7" s="522"/>
      <c r="W7" s="522"/>
      <c r="X7" s="523"/>
      <c r="Y7" s="946" t="s">
        <v>393</v>
      </c>
      <c r="Z7" s="466"/>
      <c r="AA7" s="466"/>
      <c r="AB7" s="466"/>
      <c r="AC7" s="466"/>
      <c r="AD7" s="947"/>
      <c r="AE7" s="936" t="s">
        <v>567</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8" t="s">
        <v>259</v>
      </c>
      <c r="B8" s="519"/>
      <c r="C8" s="519"/>
      <c r="D8" s="519"/>
      <c r="E8" s="519"/>
      <c r="F8" s="520"/>
      <c r="G8" s="959" t="str">
        <f>入力規則等!A27</f>
        <v>高齢社会対策</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68.25" customHeight="1" x14ac:dyDescent="0.15">
      <c r="A9" s="872" t="s">
        <v>23</v>
      </c>
      <c r="B9" s="873"/>
      <c r="C9" s="873"/>
      <c r="D9" s="873"/>
      <c r="E9" s="873"/>
      <c r="F9" s="873"/>
      <c r="G9" s="874" t="s">
        <v>568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1.5" customHeight="1" x14ac:dyDescent="0.15">
      <c r="A10" s="681" t="s">
        <v>30</v>
      </c>
      <c r="B10" s="682"/>
      <c r="C10" s="682"/>
      <c r="D10" s="682"/>
      <c r="E10" s="682"/>
      <c r="F10" s="682"/>
      <c r="G10" s="776" t="s">
        <v>569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2" t="s">
        <v>24</v>
      </c>
      <c r="B12" s="1003"/>
      <c r="C12" s="1003"/>
      <c r="D12" s="1003"/>
      <c r="E12" s="1003"/>
      <c r="F12" s="1004"/>
      <c r="G12" s="782"/>
      <c r="H12" s="783"/>
      <c r="I12" s="783"/>
      <c r="J12" s="783"/>
      <c r="K12" s="783"/>
      <c r="L12" s="783"/>
      <c r="M12" s="783"/>
      <c r="N12" s="783"/>
      <c r="O12" s="783"/>
      <c r="P12" s="438" t="s">
        <v>396</v>
      </c>
      <c r="Q12" s="439"/>
      <c r="R12" s="439"/>
      <c r="S12" s="439"/>
      <c r="T12" s="439"/>
      <c r="U12" s="439"/>
      <c r="V12" s="440"/>
      <c r="W12" s="438" t="s">
        <v>416</v>
      </c>
      <c r="X12" s="439"/>
      <c r="Y12" s="439"/>
      <c r="Z12" s="439"/>
      <c r="AA12" s="439"/>
      <c r="AB12" s="439"/>
      <c r="AC12" s="440"/>
      <c r="AD12" s="438" t="s">
        <v>423</v>
      </c>
      <c r="AE12" s="439"/>
      <c r="AF12" s="439"/>
      <c r="AG12" s="439"/>
      <c r="AH12" s="439"/>
      <c r="AI12" s="439"/>
      <c r="AJ12" s="440"/>
      <c r="AK12" s="438" t="s">
        <v>430</v>
      </c>
      <c r="AL12" s="439"/>
      <c r="AM12" s="439"/>
      <c r="AN12" s="439"/>
      <c r="AO12" s="439"/>
      <c r="AP12" s="439"/>
      <c r="AQ12" s="440"/>
      <c r="AR12" s="438" t="s">
        <v>431</v>
      </c>
      <c r="AS12" s="439"/>
      <c r="AT12" s="439"/>
      <c r="AU12" s="439"/>
      <c r="AV12" s="439"/>
      <c r="AW12" s="439"/>
      <c r="AX12" s="743"/>
    </row>
    <row r="13" spans="1:50" ht="21" customHeight="1" x14ac:dyDescent="0.15">
      <c r="A13" s="635"/>
      <c r="B13" s="636"/>
      <c r="C13" s="636"/>
      <c r="D13" s="636"/>
      <c r="E13" s="636"/>
      <c r="F13" s="637"/>
      <c r="G13" s="744" t="s">
        <v>6</v>
      </c>
      <c r="H13" s="745"/>
      <c r="I13" s="786" t="s">
        <v>7</v>
      </c>
      <c r="J13" s="787"/>
      <c r="K13" s="787"/>
      <c r="L13" s="787"/>
      <c r="M13" s="787"/>
      <c r="N13" s="787"/>
      <c r="O13" s="788"/>
      <c r="P13" s="678">
        <v>122297</v>
      </c>
      <c r="Q13" s="679"/>
      <c r="R13" s="679"/>
      <c r="S13" s="679"/>
      <c r="T13" s="679"/>
      <c r="U13" s="679"/>
      <c r="V13" s="680"/>
      <c r="W13" s="678">
        <v>127319</v>
      </c>
      <c r="X13" s="679"/>
      <c r="Y13" s="679"/>
      <c r="Z13" s="679"/>
      <c r="AA13" s="679"/>
      <c r="AB13" s="679"/>
      <c r="AC13" s="680"/>
      <c r="AD13" s="678">
        <v>134402</v>
      </c>
      <c r="AE13" s="679"/>
      <c r="AF13" s="679"/>
      <c r="AG13" s="679"/>
      <c r="AH13" s="679"/>
      <c r="AI13" s="679"/>
      <c r="AJ13" s="680"/>
      <c r="AK13" s="678">
        <v>134544</v>
      </c>
      <c r="AL13" s="679"/>
      <c r="AM13" s="679"/>
      <c r="AN13" s="679"/>
      <c r="AO13" s="679"/>
      <c r="AP13" s="679"/>
      <c r="AQ13" s="680"/>
      <c r="AR13" s="943">
        <v>134544</v>
      </c>
      <c r="AS13" s="944"/>
      <c r="AT13" s="944"/>
      <c r="AU13" s="944"/>
      <c r="AV13" s="944"/>
      <c r="AW13" s="944"/>
      <c r="AX13" s="945"/>
    </row>
    <row r="14" spans="1:50" ht="21" customHeight="1" x14ac:dyDescent="0.15">
      <c r="A14" s="635"/>
      <c r="B14" s="636"/>
      <c r="C14" s="636"/>
      <c r="D14" s="636"/>
      <c r="E14" s="636"/>
      <c r="F14" s="637"/>
      <c r="G14" s="746"/>
      <c r="H14" s="747"/>
      <c r="I14" s="732" t="s">
        <v>8</v>
      </c>
      <c r="J14" s="784"/>
      <c r="K14" s="784"/>
      <c r="L14" s="784"/>
      <c r="M14" s="784"/>
      <c r="N14" s="784"/>
      <c r="O14" s="785"/>
      <c r="P14" s="678" t="s">
        <v>567</v>
      </c>
      <c r="Q14" s="679"/>
      <c r="R14" s="679"/>
      <c r="S14" s="679"/>
      <c r="T14" s="679"/>
      <c r="U14" s="679"/>
      <c r="V14" s="680"/>
      <c r="W14" s="678" t="s">
        <v>567</v>
      </c>
      <c r="X14" s="679"/>
      <c r="Y14" s="679"/>
      <c r="Z14" s="679"/>
      <c r="AA14" s="679"/>
      <c r="AB14" s="679"/>
      <c r="AC14" s="680"/>
      <c r="AD14" s="678" t="s">
        <v>610</v>
      </c>
      <c r="AE14" s="679"/>
      <c r="AF14" s="679"/>
      <c r="AG14" s="679"/>
      <c r="AH14" s="679"/>
      <c r="AI14" s="679"/>
      <c r="AJ14" s="680"/>
      <c r="AK14" s="678" t="s">
        <v>567</v>
      </c>
      <c r="AL14" s="679"/>
      <c r="AM14" s="679"/>
      <c r="AN14" s="679"/>
      <c r="AO14" s="679"/>
      <c r="AP14" s="679"/>
      <c r="AQ14" s="680"/>
      <c r="AR14" s="811"/>
      <c r="AS14" s="811"/>
      <c r="AT14" s="811"/>
      <c r="AU14" s="811"/>
      <c r="AV14" s="811"/>
      <c r="AW14" s="811"/>
      <c r="AX14" s="812"/>
    </row>
    <row r="15" spans="1:50" ht="21" customHeight="1" x14ac:dyDescent="0.15">
      <c r="A15" s="635"/>
      <c r="B15" s="636"/>
      <c r="C15" s="636"/>
      <c r="D15" s="636"/>
      <c r="E15" s="636"/>
      <c r="F15" s="637"/>
      <c r="G15" s="746"/>
      <c r="H15" s="747"/>
      <c r="I15" s="732" t="s">
        <v>51</v>
      </c>
      <c r="J15" s="733"/>
      <c r="K15" s="733"/>
      <c r="L15" s="733"/>
      <c r="M15" s="733"/>
      <c r="N15" s="733"/>
      <c r="O15" s="734"/>
      <c r="P15" s="678" t="s">
        <v>567</v>
      </c>
      <c r="Q15" s="679"/>
      <c r="R15" s="679"/>
      <c r="S15" s="679"/>
      <c r="T15" s="679"/>
      <c r="U15" s="679"/>
      <c r="V15" s="680"/>
      <c r="W15" s="678" t="s">
        <v>567</v>
      </c>
      <c r="X15" s="679"/>
      <c r="Y15" s="679"/>
      <c r="Z15" s="679"/>
      <c r="AA15" s="679"/>
      <c r="AB15" s="679"/>
      <c r="AC15" s="680"/>
      <c r="AD15" s="678" t="s">
        <v>567</v>
      </c>
      <c r="AE15" s="679"/>
      <c r="AF15" s="679"/>
      <c r="AG15" s="679"/>
      <c r="AH15" s="679"/>
      <c r="AI15" s="679"/>
      <c r="AJ15" s="680"/>
      <c r="AK15" s="678" t="s">
        <v>567</v>
      </c>
      <c r="AL15" s="679"/>
      <c r="AM15" s="679"/>
      <c r="AN15" s="679"/>
      <c r="AO15" s="679"/>
      <c r="AP15" s="679"/>
      <c r="AQ15" s="680"/>
      <c r="AR15" s="678"/>
      <c r="AS15" s="679"/>
      <c r="AT15" s="679"/>
      <c r="AU15" s="679"/>
      <c r="AV15" s="679"/>
      <c r="AW15" s="679"/>
      <c r="AX15" s="829"/>
    </row>
    <row r="16" spans="1:50" ht="21" customHeight="1" x14ac:dyDescent="0.15">
      <c r="A16" s="635"/>
      <c r="B16" s="636"/>
      <c r="C16" s="636"/>
      <c r="D16" s="636"/>
      <c r="E16" s="636"/>
      <c r="F16" s="637"/>
      <c r="G16" s="746"/>
      <c r="H16" s="747"/>
      <c r="I16" s="732" t="s">
        <v>52</v>
      </c>
      <c r="J16" s="733"/>
      <c r="K16" s="733"/>
      <c r="L16" s="733"/>
      <c r="M16" s="733"/>
      <c r="N16" s="733"/>
      <c r="O16" s="734"/>
      <c r="P16" s="678" t="s">
        <v>567</v>
      </c>
      <c r="Q16" s="679"/>
      <c r="R16" s="679"/>
      <c r="S16" s="679"/>
      <c r="T16" s="679"/>
      <c r="U16" s="679"/>
      <c r="V16" s="680"/>
      <c r="W16" s="678" t="s">
        <v>567</v>
      </c>
      <c r="X16" s="679"/>
      <c r="Y16" s="679"/>
      <c r="Z16" s="679"/>
      <c r="AA16" s="679"/>
      <c r="AB16" s="679"/>
      <c r="AC16" s="680"/>
      <c r="AD16" s="678" t="s">
        <v>567</v>
      </c>
      <c r="AE16" s="679"/>
      <c r="AF16" s="679"/>
      <c r="AG16" s="679"/>
      <c r="AH16" s="679"/>
      <c r="AI16" s="679"/>
      <c r="AJ16" s="680"/>
      <c r="AK16" s="678" t="s">
        <v>567</v>
      </c>
      <c r="AL16" s="679"/>
      <c r="AM16" s="679"/>
      <c r="AN16" s="679"/>
      <c r="AO16" s="679"/>
      <c r="AP16" s="679"/>
      <c r="AQ16" s="680"/>
      <c r="AR16" s="779"/>
      <c r="AS16" s="780"/>
      <c r="AT16" s="780"/>
      <c r="AU16" s="780"/>
      <c r="AV16" s="780"/>
      <c r="AW16" s="780"/>
      <c r="AX16" s="781"/>
    </row>
    <row r="17" spans="1:50" ht="24.75" customHeight="1" x14ac:dyDescent="0.15">
      <c r="A17" s="635"/>
      <c r="B17" s="636"/>
      <c r="C17" s="636"/>
      <c r="D17" s="636"/>
      <c r="E17" s="636"/>
      <c r="F17" s="637"/>
      <c r="G17" s="746"/>
      <c r="H17" s="747"/>
      <c r="I17" s="732" t="s">
        <v>50</v>
      </c>
      <c r="J17" s="784"/>
      <c r="K17" s="784"/>
      <c r="L17" s="784"/>
      <c r="M17" s="784"/>
      <c r="N17" s="784"/>
      <c r="O17" s="785"/>
      <c r="P17" s="678" t="s">
        <v>567</v>
      </c>
      <c r="Q17" s="679"/>
      <c r="R17" s="679"/>
      <c r="S17" s="679"/>
      <c r="T17" s="679"/>
      <c r="U17" s="679"/>
      <c r="V17" s="680"/>
      <c r="W17" s="678" t="s">
        <v>567</v>
      </c>
      <c r="X17" s="679"/>
      <c r="Y17" s="679"/>
      <c r="Z17" s="679"/>
      <c r="AA17" s="679"/>
      <c r="AB17" s="679"/>
      <c r="AC17" s="680"/>
      <c r="AD17" s="678" t="s">
        <v>567</v>
      </c>
      <c r="AE17" s="679"/>
      <c r="AF17" s="679"/>
      <c r="AG17" s="679"/>
      <c r="AH17" s="679"/>
      <c r="AI17" s="679"/>
      <c r="AJ17" s="680"/>
      <c r="AK17" s="678" t="s">
        <v>567</v>
      </c>
      <c r="AL17" s="679"/>
      <c r="AM17" s="679"/>
      <c r="AN17" s="679"/>
      <c r="AO17" s="679"/>
      <c r="AP17" s="679"/>
      <c r="AQ17" s="680"/>
      <c r="AR17" s="941"/>
      <c r="AS17" s="941"/>
      <c r="AT17" s="941"/>
      <c r="AU17" s="941"/>
      <c r="AV17" s="941"/>
      <c r="AW17" s="941"/>
      <c r="AX17" s="942"/>
    </row>
    <row r="18" spans="1:50" ht="24.75" customHeight="1" x14ac:dyDescent="0.15">
      <c r="A18" s="635"/>
      <c r="B18" s="636"/>
      <c r="C18" s="636"/>
      <c r="D18" s="636"/>
      <c r="E18" s="636"/>
      <c r="F18" s="637"/>
      <c r="G18" s="748"/>
      <c r="H18" s="749"/>
      <c r="I18" s="737" t="s">
        <v>20</v>
      </c>
      <c r="J18" s="738"/>
      <c r="K18" s="738"/>
      <c r="L18" s="738"/>
      <c r="M18" s="738"/>
      <c r="N18" s="738"/>
      <c r="O18" s="739"/>
      <c r="P18" s="901">
        <f>SUM(P13:V17)</f>
        <v>122297</v>
      </c>
      <c r="Q18" s="902"/>
      <c r="R18" s="902"/>
      <c r="S18" s="902"/>
      <c r="T18" s="902"/>
      <c r="U18" s="902"/>
      <c r="V18" s="903"/>
      <c r="W18" s="901">
        <f>SUM(W13:AC17)</f>
        <v>127319</v>
      </c>
      <c r="X18" s="902"/>
      <c r="Y18" s="902"/>
      <c r="Z18" s="902"/>
      <c r="AA18" s="902"/>
      <c r="AB18" s="902"/>
      <c r="AC18" s="903"/>
      <c r="AD18" s="901">
        <f>SUM(AD13:AJ17)</f>
        <v>134402</v>
      </c>
      <c r="AE18" s="902"/>
      <c r="AF18" s="902"/>
      <c r="AG18" s="902"/>
      <c r="AH18" s="902"/>
      <c r="AI18" s="902"/>
      <c r="AJ18" s="903"/>
      <c r="AK18" s="901">
        <f>SUM(AK13:AQ17)</f>
        <v>134544</v>
      </c>
      <c r="AL18" s="902"/>
      <c r="AM18" s="902"/>
      <c r="AN18" s="902"/>
      <c r="AO18" s="902"/>
      <c r="AP18" s="902"/>
      <c r="AQ18" s="903"/>
      <c r="AR18" s="901">
        <f>SUM(AR13:AX17)</f>
        <v>134544</v>
      </c>
      <c r="AS18" s="902"/>
      <c r="AT18" s="902"/>
      <c r="AU18" s="902"/>
      <c r="AV18" s="902"/>
      <c r="AW18" s="902"/>
      <c r="AX18" s="904"/>
    </row>
    <row r="19" spans="1:50" ht="24.75" customHeight="1" x14ac:dyDescent="0.15">
      <c r="A19" s="635"/>
      <c r="B19" s="636"/>
      <c r="C19" s="636"/>
      <c r="D19" s="636"/>
      <c r="E19" s="636"/>
      <c r="F19" s="637"/>
      <c r="G19" s="899" t="s">
        <v>9</v>
      </c>
      <c r="H19" s="900"/>
      <c r="I19" s="900"/>
      <c r="J19" s="900"/>
      <c r="K19" s="900"/>
      <c r="L19" s="900"/>
      <c r="M19" s="900"/>
      <c r="N19" s="900"/>
      <c r="O19" s="900"/>
      <c r="P19" s="678">
        <v>122297</v>
      </c>
      <c r="Q19" s="679"/>
      <c r="R19" s="679"/>
      <c r="S19" s="679"/>
      <c r="T19" s="679"/>
      <c r="U19" s="679"/>
      <c r="V19" s="680"/>
      <c r="W19" s="678">
        <v>127319</v>
      </c>
      <c r="X19" s="679"/>
      <c r="Y19" s="679"/>
      <c r="Z19" s="679"/>
      <c r="AA19" s="679"/>
      <c r="AB19" s="679"/>
      <c r="AC19" s="680"/>
      <c r="AD19" s="678">
        <v>134402</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24.75" customHeight="1" x14ac:dyDescent="0.15">
      <c r="A20" s="635"/>
      <c r="B20" s="636"/>
      <c r="C20" s="636"/>
      <c r="D20" s="636"/>
      <c r="E20" s="636"/>
      <c r="F20" s="637"/>
      <c r="G20" s="899" t="s">
        <v>10</v>
      </c>
      <c r="H20" s="900"/>
      <c r="I20" s="900"/>
      <c r="J20" s="900"/>
      <c r="K20" s="900"/>
      <c r="L20" s="900"/>
      <c r="M20" s="900"/>
      <c r="N20" s="900"/>
      <c r="O20" s="90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2"/>
      <c r="B21" s="873"/>
      <c r="C21" s="873"/>
      <c r="D21" s="873"/>
      <c r="E21" s="873"/>
      <c r="F21" s="1005"/>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2" t="s">
        <v>432</v>
      </c>
      <c r="B22" s="973"/>
      <c r="C22" s="973"/>
      <c r="D22" s="973"/>
      <c r="E22" s="973"/>
      <c r="F22" s="974"/>
      <c r="G22" s="1010" t="s">
        <v>337</v>
      </c>
      <c r="H22" s="221"/>
      <c r="I22" s="221"/>
      <c r="J22" s="221"/>
      <c r="K22" s="221"/>
      <c r="L22" s="221"/>
      <c r="M22" s="221"/>
      <c r="N22" s="221"/>
      <c r="O22" s="222"/>
      <c r="P22" s="961" t="s">
        <v>433</v>
      </c>
      <c r="Q22" s="221"/>
      <c r="R22" s="221"/>
      <c r="S22" s="221"/>
      <c r="T22" s="221"/>
      <c r="U22" s="221"/>
      <c r="V22" s="222"/>
      <c r="W22" s="961" t="s">
        <v>434</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46.5" customHeight="1" x14ac:dyDescent="0.15">
      <c r="A23" s="975"/>
      <c r="B23" s="976"/>
      <c r="C23" s="976"/>
      <c r="D23" s="976"/>
      <c r="E23" s="976"/>
      <c r="F23" s="977"/>
      <c r="G23" s="1011" t="s">
        <v>570</v>
      </c>
      <c r="H23" s="1012"/>
      <c r="I23" s="1012"/>
      <c r="J23" s="1012"/>
      <c r="K23" s="1012"/>
      <c r="L23" s="1012"/>
      <c r="M23" s="1012"/>
      <c r="N23" s="1012"/>
      <c r="O23" s="1013"/>
      <c r="P23" s="943">
        <v>134138</v>
      </c>
      <c r="Q23" s="944"/>
      <c r="R23" s="944"/>
      <c r="S23" s="944"/>
      <c r="T23" s="944"/>
      <c r="U23" s="944"/>
      <c r="V23" s="962"/>
      <c r="W23" s="943">
        <v>134138</v>
      </c>
      <c r="X23" s="944"/>
      <c r="Y23" s="944"/>
      <c r="Z23" s="944"/>
      <c r="AA23" s="944"/>
      <c r="AB23" s="944"/>
      <c r="AC23" s="962"/>
      <c r="AD23" s="982" t="s">
        <v>565</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46.5" customHeight="1" x14ac:dyDescent="0.15">
      <c r="A24" s="975"/>
      <c r="B24" s="976"/>
      <c r="C24" s="976"/>
      <c r="D24" s="976"/>
      <c r="E24" s="976"/>
      <c r="F24" s="977"/>
      <c r="G24" s="963" t="s">
        <v>571</v>
      </c>
      <c r="H24" s="964"/>
      <c r="I24" s="964"/>
      <c r="J24" s="964"/>
      <c r="K24" s="964"/>
      <c r="L24" s="964"/>
      <c r="M24" s="964"/>
      <c r="N24" s="964"/>
      <c r="O24" s="965"/>
      <c r="P24" s="678">
        <v>407</v>
      </c>
      <c r="Q24" s="679"/>
      <c r="R24" s="679"/>
      <c r="S24" s="679"/>
      <c r="T24" s="679"/>
      <c r="U24" s="679"/>
      <c r="V24" s="680"/>
      <c r="W24" s="678">
        <v>407</v>
      </c>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78"/>
      <c r="Q25" s="679"/>
      <c r="R25" s="679"/>
      <c r="S25" s="679"/>
      <c r="T25" s="679"/>
      <c r="U25" s="679"/>
      <c r="V25" s="680"/>
      <c r="W25" s="678"/>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341</v>
      </c>
      <c r="H28" s="967"/>
      <c r="I28" s="967"/>
      <c r="J28" s="967"/>
      <c r="K28" s="967"/>
      <c r="L28" s="967"/>
      <c r="M28" s="967"/>
      <c r="N28" s="967"/>
      <c r="O28" s="968"/>
      <c r="P28" s="901">
        <f>P29-SUM(P23:P27)</f>
        <v>-1</v>
      </c>
      <c r="Q28" s="902"/>
      <c r="R28" s="902"/>
      <c r="S28" s="902"/>
      <c r="T28" s="902"/>
      <c r="U28" s="902"/>
      <c r="V28" s="903"/>
      <c r="W28" s="901">
        <f>W29-SUM(W23:W27)</f>
        <v>-1</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338</v>
      </c>
      <c r="H29" s="970"/>
      <c r="I29" s="970"/>
      <c r="J29" s="970"/>
      <c r="K29" s="970"/>
      <c r="L29" s="970"/>
      <c r="M29" s="970"/>
      <c r="N29" s="970"/>
      <c r="O29" s="971"/>
      <c r="P29" s="678">
        <f>AK13</f>
        <v>134544</v>
      </c>
      <c r="Q29" s="679"/>
      <c r="R29" s="679"/>
      <c r="S29" s="679"/>
      <c r="T29" s="679"/>
      <c r="U29" s="679"/>
      <c r="V29" s="680"/>
      <c r="W29" s="993">
        <f>AR13</f>
        <v>134544</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396</v>
      </c>
      <c r="AF30" s="882"/>
      <c r="AG30" s="882"/>
      <c r="AH30" s="883"/>
      <c r="AI30" s="881" t="s">
        <v>418</v>
      </c>
      <c r="AJ30" s="882"/>
      <c r="AK30" s="882"/>
      <c r="AL30" s="883"/>
      <c r="AM30" s="939" t="s">
        <v>423</v>
      </c>
      <c r="AN30" s="939"/>
      <c r="AO30" s="939"/>
      <c r="AP30" s="881"/>
      <c r="AQ30" s="789" t="s">
        <v>235</v>
      </c>
      <c r="AR30" s="790"/>
      <c r="AS30" s="790"/>
      <c r="AT30" s="791"/>
      <c r="AU30" s="796" t="s">
        <v>134</v>
      </c>
      <c r="AV30" s="796"/>
      <c r="AW30" s="796"/>
      <c r="AX30" s="940"/>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199" t="s">
        <v>567</v>
      </c>
      <c r="AR31" s="199"/>
      <c r="AS31" s="132" t="s">
        <v>236</v>
      </c>
      <c r="AT31" s="133"/>
      <c r="AU31" s="199" t="s">
        <v>567</v>
      </c>
      <c r="AV31" s="199"/>
      <c r="AW31" s="418" t="s">
        <v>181</v>
      </c>
      <c r="AX31" s="419"/>
    </row>
    <row r="32" spans="1:50" ht="37.5" customHeight="1" x14ac:dyDescent="0.15">
      <c r="A32" s="423"/>
      <c r="B32" s="421"/>
      <c r="C32" s="421"/>
      <c r="D32" s="421"/>
      <c r="E32" s="421"/>
      <c r="F32" s="422"/>
      <c r="G32" s="584" t="s">
        <v>629</v>
      </c>
      <c r="H32" s="585"/>
      <c r="I32" s="585"/>
      <c r="J32" s="585"/>
      <c r="K32" s="585"/>
      <c r="L32" s="585"/>
      <c r="M32" s="585"/>
      <c r="N32" s="585"/>
      <c r="O32" s="586"/>
      <c r="P32" s="104" t="s">
        <v>634</v>
      </c>
      <c r="Q32" s="104"/>
      <c r="R32" s="104"/>
      <c r="S32" s="104"/>
      <c r="T32" s="104"/>
      <c r="U32" s="104"/>
      <c r="V32" s="104"/>
      <c r="W32" s="104"/>
      <c r="X32" s="105"/>
      <c r="Y32" s="494" t="s">
        <v>12</v>
      </c>
      <c r="Z32" s="554"/>
      <c r="AA32" s="555"/>
      <c r="AB32" s="484" t="s">
        <v>572</v>
      </c>
      <c r="AC32" s="484"/>
      <c r="AD32" s="484"/>
      <c r="AE32" s="217">
        <v>3080</v>
      </c>
      <c r="AF32" s="218"/>
      <c r="AG32" s="218"/>
      <c r="AH32" s="218"/>
      <c r="AI32" s="217">
        <v>3154</v>
      </c>
      <c r="AJ32" s="218"/>
      <c r="AK32" s="218"/>
      <c r="AL32" s="218"/>
      <c r="AM32" s="217">
        <v>3227</v>
      </c>
      <c r="AN32" s="218"/>
      <c r="AO32" s="218"/>
      <c r="AP32" s="218"/>
      <c r="AQ32" s="352" t="s">
        <v>567</v>
      </c>
      <c r="AR32" s="207"/>
      <c r="AS32" s="207"/>
      <c r="AT32" s="353"/>
      <c r="AU32" s="218" t="s">
        <v>567</v>
      </c>
      <c r="AV32" s="218"/>
      <c r="AW32" s="218"/>
      <c r="AX32" s="220"/>
    </row>
    <row r="33" spans="1:50" ht="37.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572</v>
      </c>
      <c r="AC33" s="546"/>
      <c r="AD33" s="546"/>
      <c r="AE33" s="217">
        <v>3080</v>
      </c>
      <c r="AF33" s="218"/>
      <c r="AG33" s="218"/>
      <c r="AH33" s="218"/>
      <c r="AI33" s="217">
        <v>3154</v>
      </c>
      <c r="AJ33" s="218"/>
      <c r="AK33" s="218"/>
      <c r="AL33" s="218"/>
      <c r="AM33" s="217">
        <v>3227</v>
      </c>
      <c r="AN33" s="218"/>
      <c r="AO33" s="218"/>
      <c r="AP33" s="218"/>
      <c r="AQ33" s="352" t="s">
        <v>567</v>
      </c>
      <c r="AR33" s="207"/>
      <c r="AS33" s="207"/>
      <c r="AT33" s="353"/>
      <c r="AU33" s="218" t="s">
        <v>567</v>
      </c>
      <c r="AV33" s="218"/>
      <c r="AW33" s="218"/>
      <c r="AX33" s="220"/>
    </row>
    <row r="34" spans="1:50" ht="37.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567</v>
      </c>
      <c r="AR34" s="207"/>
      <c r="AS34" s="207"/>
      <c r="AT34" s="353"/>
      <c r="AU34" s="218" t="s">
        <v>567</v>
      </c>
      <c r="AV34" s="218"/>
      <c r="AW34" s="218"/>
      <c r="AX34" s="220"/>
    </row>
    <row r="35" spans="1:50" ht="23.25" customHeight="1" x14ac:dyDescent="0.15">
      <c r="A35" s="225" t="s">
        <v>384</v>
      </c>
      <c r="B35" s="226"/>
      <c r="C35" s="226"/>
      <c r="D35" s="226"/>
      <c r="E35" s="226"/>
      <c r="F35" s="227"/>
      <c r="G35" s="231" t="s">
        <v>573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396</v>
      </c>
      <c r="AF37" s="244"/>
      <c r="AG37" s="244"/>
      <c r="AH37" s="245"/>
      <c r="AI37" s="243" t="s">
        <v>394</v>
      </c>
      <c r="AJ37" s="244"/>
      <c r="AK37" s="244"/>
      <c r="AL37" s="245"/>
      <c r="AM37" s="249" t="s">
        <v>423</v>
      </c>
      <c r="AN37" s="249"/>
      <c r="AO37" s="249"/>
      <c r="AP37" s="249"/>
      <c r="AQ37" s="150" t="s">
        <v>235</v>
      </c>
      <c r="AR37" s="151"/>
      <c r="AS37" s="151"/>
      <c r="AT37" s="152"/>
      <c r="AU37" s="434" t="s">
        <v>134</v>
      </c>
      <c r="AV37" s="434"/>
      <c r="AW37" s="434"/>
      <c r="AX37" s="934"/>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199" t="s">
        <v>567</v>
      </c>
      <c r="AR38" s="199"/>
      <c r="AS38" s="132" t="s">
        <v>236</v>
      </c>
      <c r="AT38" s="133"/>
      <c r="AU38" s="199" t="s">
        <v>567</v>
      </c>
      <c r="AV38" s="199"/>
      <c r="AW38" s="418" t="s">
        <v>181</v>
      </c>
      <c r="AX38" s="419"/>
    </row>
    <row r="39" spans="1:50" ht="36.75" customHeight="1" x14ac:dyDescent="0.15">
      <c r="A39" s="423"/>
      <c r="B39" s="421"/>
      <c r="C39" s="421"/>
      <c r="D39" s="421"/>
      <c r="E39" s="421"/>
      <c r="F39" s="422"/>
      <c r="G39" s="584" t="s">
        <v>629</v>
      </c>
      <c r="H39" s="585"/>
      <c r="I39" s="585"/>
      <c r="J39" s="585"/>
      <c r="K39" s="585"/>
      <c r="L39" s="585"/>
      <c r="M39" s="585"/>
      <c r="N39" s="585"/>
      <c r="O39" s="586"/>
      <c r="P39" s="104" t="s">
        <v>630</v>
      </c>
      <c r="Q39" s="104"/>
      <c r="R39" s="104"/>
      <c r="S39" s="104"/>
      <c r="T39" s="104"/>
      <c r="U39" s="104"/>
      <c r="V39" s="104"/>
      <c r="W39" s="104"/>
      <c r="X39" s="105"/>
      <c r="Y39" s="494" t="s">
        <v>12</v>
      </c>
      <c r="Z39" s="554"/>
      <c r="AA39" s="555"/>
      <c r="AB39" s="484" t="s">
        <v>375</v>
      </c>
      <c r="AC39" s="484"/>
      <c r="AD39" s="484"/>
      <c r="AE39" s="217">
        <v>65.5</v>
      </c>
      <c r="AF39" s="218"/>
      <c r="AG39" s="218"/>
      <c r="AH39" s="218"/>
      <c r="AI39" s="217">
        <v>67.7</v>
      </c>
      <c r="AJ39" s="218"/>
      <c r="AK39" s="218"/>
      <c r="AL39" s="218"/>
      <c r="AM39" s="217" t="s">
        <v>635</v>
      </c>
      <c r="AN39" s="218"/>
      <c r="AO39" s="218"/>
      <c r="AP39" s="218"/>
      <c r="AQ39" s="352" t="s">
        <v>636</v>
      </c>
      <c r="AR39" s="207"/>
      <c r="AS39" s="207"/>
      <c r="AT39" s="353"/>
      <c r="AU39" s="218" t="s">
        <v>636</v>
      </c>
      <c r="AV39" s="218"/>
      <c r="AW39" s="218"/>
      <c r="AX39" s="220"/>
    </row>
    <row r="40" spans="1:50" ht="36.7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375</v>
      </c>
      <c r="AC40" s="546"/>
      <c r="AD40" s="546"/>
      <c r="AE40" s="217">
        <v>85</v>
      </c>
      <c r="AF40" s="218"/>
      <c r="AG40" s="218"/>
      <c r="AH40" s="218"/>
      <c r="AI40" s="217">
        <v>70</v>
      </c>
      <c r="AJ40" s="218"/>
      <c r="AK40" s="218"/>
      <c r="AL40" s="218"/>
      <c r="AM40" s="217" t="s">
        <v>635</v>
      </c>
      <c r="AN40" s="218"/>
      <c r="AO40" s="218"/>
      <c r="AP40" s="218"/>
      <c r="AQ40" s="352" t="s">
        <v>636</v>
      </c>
      <c r="AR40" s="207"/>
      <c r="AS40" s="207"/>
      <c r="AT40" s="353"/>
      <c r="AU40" s="218" t="s">
        <v>636</v>
      </c>
      <c r="AV40" s="218"/>
      <c r="AW40" s="218"/>
      <c r="AX40" s="220"/>
    </row>
    <row r="41" spans="1:50" ht="36.7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77.099999999999994</v>
      </c>
      <c r="AF41" s="218"/>
      <c r="AG41" s="218"/>
      <c r="AH41" s="218"/>
      <c r="AI41" s="217">
        <v>96.7</v>
      </c>
      <c r="AJ41" s="218"/>
      <c r="AK41" s="218"/>
      <c r="AL41" s="218"/>
      <c r="AM41" s="217" t="s">
        <v>635</v>
      </c>
      <c r="AN41" s="218"/>
      <c r="AO41" s="218"/>
      <c r="AP41" s="218"/>
      <c r="AQ41" s="352" t="s">
        <v>636</v>
      </c>
      <c r="AR41" s="207"/>
      <c r="AS41" s="207"/>
      <c r="AT41" s="353"/>
      <c r="AU41" s="218" t="s">
        <v>636</v>
      </c>
      <c r="AV41" s="218"/>
      <c r="AW41" s="218"/>
      <c r="AX41" s="220"/>
    </row>
    <row r="42" spans="1:50" ht="23.25" customHeight="1" x14ac:dyDescent="0.15">
      <c r="A42" s="225" t="s">
        <v>384</v>
      </c>
      <c r="B42" s="226"/>
      <c r="C42" s="226"/>
      <c r="D42" s="226"/>
      <c r="E42" s="226"/>
      <c r="F42" s="227"/>
      <c r="G42" s="231" t="s">
        <v>573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396</v>
      </c>
      <c r="AF44" s="244"/>
      <c r="AG44" s="244"/>
      <c r="AH44" s="245"/>
      <c r="AI44" s="243" t="s">
        <v>394</v>
      </c>
      <c r="AJ44" s="244"/>
      <c r="AK44" s="244"/>
      <c r="AL44" s="245"/>
      <c r="AM44" s="249" t="s">
        <v>423</v>
      </c>
      <c r="AN44" s="249"/>
      <c r="AO44" s="249"/>
      <c r="AP44" s="249"/>
      <c r="AQ44" s="150" t="s">
        <v>235</v>
      </c>
      <c r="AR44" s="151"/>
      <c r="AS44" s="151"/>
      <c r="AT44" s="152"/>
      <c r="AU44" s="434" t="s">
        <v>134</v>
      </c>
      <c r="AV44" s="434"/>
      <c r="AW44" s="434"/>
      <c r="AX44" s="934"/>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396</v>
      </c>
      <c r="AF51" s="244"/>
      <c r="AG51" s="244"/>
      <c r="AH51" s="245"/>
      <c r="AI51" s="243" t="s">
        <v>394</v>
      </c>
      <c r="AJ51" s="244"/>
      <c r="AK51" s="244"/>
      <c r="AL51" s="245"/>
      <c r="AM51" s="249" t="s">
        <v>423</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396</v>
      </c>
      <c r="AF58" s="244"/>
      <c r="AG58" s="244"/>
      <c r="AH58" s="245"/>
      <c r="AI58" s="243" t="s">
        <v>394</v>
      </c>
      <c r="AJ58" s="244"/>
      <c r="AK58" s="244"/>
      <c r="AL58" s="245"/>
      <c r="AM58" s="249" t="s">
        <v>423</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396</v>
      </c>
      <c r="AF65" s="244"/>
      <c r="AG65" s="244"/>
      <c r="AH65" s="245"/>
      <c r="AI65" s="243" t="s">
        <v>394</v>
      </c>
      <c r="AJ65" s="244"/>
      <c r="AK65" s="244"/>
      <c r="AL65" s="245"/>
      <c r="AM65" s="249" t="s">
        <v>423</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373</v>
      </c>
      <c r="X70" s="311"/>
      <c r="Y70" s="269" t="s">
        <v>12</v>
      </c>
      <c r="Z70" s="269"/>
      <c r="AA70" s="270"/>
      <c r="AB70" s="271" t="s">
        <v>374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396</v>
      </c>
      <c r="AF73" s="244"/>
      <c r="AG73" s="244"/>
      <c r="AH73" s="245"/>
      <c r="AI73" s="243" t="s">
        <v>394</v>
      </c>
      <c r="AJ73" s="244"/>
      <c r="AK73" s="244"/>
      <c r="AL73" s="245"/>
      <c r="AM73" s="249" t="s">
        <v>423</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387</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435</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396</v>
      </c>
      <c r="AF85" s="244"/>
      <c r="AG85" s="244"/>
      <c r="AH85" s="245"/>
      <c r="AI85" s="243" t="s">
        <v>394</v>
      </c>
      <c r="AJ85" s="244"/>
      <c r="AK85" s="244"/>
      <c r="AL85" s="245"/>
      <c r="AM85" s="249" t="s">
        <v>423</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396</v>
      </c>
      <c r="AF90" s="244"/>
      <c r="AG90" s="244"/>
      <c r="AH90" s="245"/>
      <c r="AI90" s="243" t="s">
        <v>394</v>
      </c>
      <c r="AJ90" s="244"/>
      <c r="AK90" s="244"/>
      <c r="AL90" s="245"/>
      <c r="AM90" s="249" t="s">
        <v>423</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396</v>
      </c>
      <c r="AF95" s="244"/>
      <c r="AG95" s="244"/>
      <c r="AH95" s="245"/>
      <c r="AI95" s="243" t="s">
        <v>394</v>
      </c>
      <c r="AJ95" s="244"/>
      <c r="AK95" s="244"/>
      <c r="AL95" s="245"/>
      <c r="AM95" s="249" t="s">
        <v>423</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396</v>
      </c>
      <c r="AF100" s="563"/>
      <c r="AG100" s="563"/>
      <c r="AH100" s="564"/>
      <c r="AI100" s="562" t="s">
        <v>416</v>
      </c>
      <c r="AJ100" s="563"/>
      <c r="AK100" s="563"/>
      <c r="AL100" s="564"/>
      <c r="AM100" s="562" t="s">
        <v>423</v>
      </c>
      <c r="AN100" s="563"/>
      <c r="AO100" s="563"/>
      <c r="AP100" s="564"/>
      <c r="AQ100" s="323" t="s">
        <v>436</v>
      </c>
      <c r="AR100" s="324"/>
      <c r="AS100" s="324"/>
      <c r="AT100" s="325"/>
      <c r="AU100" s="323" t="s">
        <v>437</v>
      </c>
      <c r="AV100" s="324"/>
      <c r="AW100" s="324"/>
      <c r="AX100" s="326"/>
    </row>
    <row r="101" spans="1:60" ht="41.25" customHeight="1" x14ac:dyDescent="0.15">
      <c r="A101" s="445"/>
      <c r="B101" s="446"/>
      <c r="C101" s="446"/>
      <c r="D101" s="446"/>
      <c r="E101" s="446"/>
      <c r="F101" s="447"/>
      <c r="G101" s="104" t="s">
        <v>574</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575</v>
      </c>
      <c r="AC101" s="484"/>
      <c r="AD101" s="484"/>
      <c r="AE101" s="217">
        <v>501516</v>
      </c>
      <c r="AF101" s="218"/>
      <c r="AG101" s="218"/>
      <c r="AH101" s="219"/>
      <c r="AI101" s="217">
        <v>526613</v>
      </c>
      <c r="AJ101" s="218"/>
      <c r="AK101" s="218"/>
      <c r="AL101" s="219"/>
      <c r="AM101" s="217">
        <v>535709</v>
      </c>
      <c r="AN101" s="218"/>
      <c r="AO101" s="218"/>
      <c r="AP101" s="219"/>
      <c r="AQ101" s="217" t="s">
        <v>567</v>
      </c>
      <c r="AR101" s="218"/>
      <c r="AS101" s="218"/>
      <c r="AT101" s="219"/>
      <c r="AU101" s="217" t="s">
        <v>567</v>
      </c>
      <c r="AV101" s="218"/>
      <c r="AW101" s="218"/>
      <c r="AX101" s="219"/>
    </row>
    <row r="102" spans="1:60" ht="41.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575</v>
      </c>
      <c r="AC102" s="484"/>
      <c r="AD102" s="484"/>
      <c r="AE102" s="441">
        <v>503790</v>
      </c>
      <c r="AF102" s="441"/>
      <c r="AG102" s="441"/>
      <c r="AH102" s="441"/>
      <c r="AI102" s="441">
        <v>528177</v>
      </c>
      <c r="AJ102" s="441"/>
      <c r="AK102" s="441"/>
      <c r="AL102" s="441"/>
      <c r="AM102" s="441">
        <v>541245</v>
      </c>
      <c r="AN102" s="441"/>
      <c r="AO102" s="441"/>
      <c r="AP102" s="441"/>
      <c r="AQ102" s="272">
        <v>561889</v>
      </c>
      <c r="AR102" s="273"/>
      <c r="AS102" s="273"/>
      <c r="AT102" s="322"/>
      <c r="AU102" s="272">
        <v>589349</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396</v>
      </c>
      <c r="AF103" s="439"/>
      <c r="AG103" s="439"/>
      <c r="AH103" s="440"/>
      <c r="AI103" s="438" t="s">
        <v>394</v>
      </c>
      <c r="AJ103" s="439"/>
      <c r="AK103" s="439"/>
      <c r="AL103" s="440"/>
      <c r="AM103" s="438" t="s">
        <v>423</v>
      </c>
      <c r="AN103" s="439"/>
      <c r="AO103" s="439"/>
      <c r="AP103" s="440"/>
      <c r="AQ103" s="283" t="s">
        <v>436</v>
      </c>
      <c r="AR103" s="284"/>
      <c r="AS103" s="284"/>
      <c r="AT103" s="327"/>
      <c r="AU103" s="283" t="s">
        <v>437</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396</v>
      </c>
      <c r="AF106" s="439"/>
      <c r="AG106" s="439"/>
      <c r="AH106" s="440"/>
      <c r="AI106" s="438" t="s">
        <v>394</v>
      </c>
      <c r="AJ106" s="439"/>
      <c r="AK106" s="439"/>
      <c r="AL106" s="440"/>
      <c r="AM106" s="438" t="s">
        <v>423</v>
      </c>
      <c r="AN106" s="439"/>
      <c r="AO106" s="439"/>
      <c r="AP106" s="440"/>
      <c r="AQ106" s="283" t="s">
        <v>436</v>
      </c>
      <c r="AR106" s="284"/>
      <c r="AS106" s="284"/>
      <c r="AT106" s="327"/>
      <c r="AU106" s="283" t="s">
        <v>437</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396</v>
      </c>
      <c r="AF109" s="439"/>
      <c r="AG109" s="439"/>
      <c r="AH109" s="440"/>
      <c r="AI109" s="438" t="s">
        <v>394</v>
      </c>
      <c r="AJ109" s="439"/>
      <c r="AK109" s="439"/>
      <c r="AL109" s="440"/>
      <c r="AM109" s="438" t="s">
        <v>423</v>
      </c>
      <c r="AN109" s="439"/>
      <c r="AO109" s="439"/>
      <c r="AP109" s="440"/>
      <c r="AQ109" s="283" t="s">
        <v>436</v>
      </c>
      <c r="AR109" s="284"/>
      <c r="AS109" s="284"/>
      <c r="AT109" s="327"/>
      <c r="AU109" s="283" t="s">
        <v>437</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396</v>
      </c>
      <c r="AF112" s="439"/>
      <c r="AG112" s="439"/>
      <c r="AH112" s="440"/>
      <c r="AI112" s="438" t="s">
        <v>394</v>
      </c>
      <c r="AJ112" s="439"/>
      <c r="AK112" s="439"/>
      <c r="AL112" s="440"/>
      <c r="AM112" s="438" t="s">
        <v>423</v>
      </c>
      <c r="AN112" s="439"/>
      <c r="AO112" s="439"/>
      <c r="AP112" s="440"/>
      <c r="AQ112" s="283" t="s">
        <v>436</v>
      </c>
      <c r="AR112" s="284"/>
      <c r="AS112" s="284"/>
      <c r="AT112" s="327"/>
      <c r="AU112" s="283" t="s">
        <v>437</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396</v>
      </c>
      <c r="AF115" s="439"/>
      <c r="AG115" s="439"/>
      <c r="AH115" s="440"/>
      <c r="AI115" s="438" t="s">
        <v>394</v>
      </c>
      <c r="AJ115" s="439"/>
      <c r="AK115" s="439"/>
      <c r="AL115" s="440"/>
      <c r="AM115" s="438" t="s">
        <v>423</v>
      </c>
      <c r="AN115" s="439"/>
      <c r="AO115" s="439"/>
      <c r="AP115" s="440"/>
      <c r="AQ115" s="612" t="s">
        <v>438</v>
      </c>
      <c r="AR115" s="613"/>
      <c r="AS115" s="613"/>
      <c r="AT115" s="613"/>
      <c r="AU115" s="613"/>
      <c r="AV115" s="613"/>
      <c r="AW115" s="613"/>
      <c r="AX115" s="614"/>
    </row>
    <row r="116" spans="1:50" ht="23.25" customHeight="1" x14ac:dyDescent="0.15">
      <c r="A116" s="462"/>
      <c r="B116" s="463"/>
      <c r="C116" s="463"/>
      <c r="D116" s="463"/>
      <c r="E116" s="463"/>
      <c r="F116" s="464"/>
      <c r="G116" s="411" t="s">
        <v>576</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577</v>
      </c>
      <c r="AC116" s="486"/>
      <c r="AD116" s="487"/>
      <c r="AE116" s="441">
        <v>244</v>
      </c>
      <c r="AF116" s="441"/>
      <c r="AG116" s="441"/>
      <c r="AH116" s="441"/>
      <c r="AI116" s="441">
        <v>242</v>
      </c>
      <c r="AJ116" s="441"/>
      <c r="AK116" s="441"/>
      <c r="AL116" s="441"/>
      <c r="AM116" s="441">
        <v>251</v>
      </c>
      <c r="AN116" s="441"/>
      <c r="AO116" s="441"/>
      <c r="AP116" s="441"/>
      <c r="AQ116" s="217">
        <v>239</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578</v>
      </c>
      <c r="AC117" s="496"/>
      <c r="AD117" s="497"/>
      <c r="AE117" s="611" t="s">
        <v>579</v>
      </c>
      <c r="AF117" s="574"/>
      <c r="AG117" s="574"/>
      <c r="AH117" s="574"/>
      <c r="AI117" s="611" t="s">
        <v>580</v>
      </c>
      <c r="AJ117" s="574"/>
      <c r="AK117" s="574"/>
      <c r="AL117" s="574"/>
      <c r="AM117" s="611" t="s">
        <v>624</v>
      </c>
      <c r="AN117" s="574"/>
      <c r="AO117" s="574"/>
      <c r="AP117" s="574"/>
      <c r="AQ117" s="574" t="s">
        <v>625</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396</v>
      </c>
      <c r="AF118" s="439"/>
      <c r="AG118" s="439"/>
      <c r="AH118" s="440"/>
      <c r="AI118" s="438" t="s">
        <v>394</v>
      </c>
      <c r="AJ118" s="439"/>
      <c r="AK118" s="439"/>
      <c r="AL118" s="440"/>
      <c r="AM118" s="438" t="s">
        <v>423</v>
      </c>
      <c r="AN118" s="439"/>
      <c r="AO118" s="439"/>
      <c r="AP118" s="440"/>
      <c r="AQ118" s="612" t="s">
        <v>438</v>
      </c>
      <c r="AR118" s="613"/>
      <c r="AS118" s="613"/>
      <c r="AT118" s="613"/>
      <c r="AU118" s="613"/>
      <c r="AV118" s="613"/>
      <c r="AW118" s="613"/>
      <c r="AX118" s="614"/>
    </row>
    <row r="119" spans="1:50" ht="23.25" hidden="1" customHeight="1" x14ac:dyDescent="0.15">
      <c r="A119" s="462"/>
      <c r="B119" s="463"/>
      <c r="C119" s="463"/>
      <c r="D119" s="463"/>
      <c r="E119" s="463"/>
      <c r="F119" s="464"/>
      <c r="G119" s="411" t="s">
        <v>581</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362</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396</v>
      </c>
      <c r="AF121" s="439"/>
      <c r="AG121" s="439"/>
      <c r="AH121" s="440"/>
      <c r="AI121" s="438" t="s">
        <v>394</v>
      </c>
      <c r="AJ121" s="439"/>
      <c r="AK121" s="439"/>
      <c r="AL121" s="440"/>
      <c r="AM121" s="438" t="s">
        <v>423</v>
      </c>
      <c r="AN121" s="439"/>
      <c r="AO121" s="439"/>
      <c r="AP121" s="440"/>
      <c r="AQ121" s="612" t="s">
        <v>438</v>
      </c>
      <c r="AR121" s="613"/>
      <c r="AS121" s="613"/>
      <c r="AT121" s="613"/>
      <c r="AU121" s="613"/>
      <c r="AV121" s="613"/>
      <c r="AW121" s="613"/>
      <c r="AX121" s="614"/>
    </row>
    <row r="122" spans="1:50" ht="23.25" hidden="1" customHeight="1" x14ac:dyDescent="0.15">
      <c r="A122" s="462"/>
      <c r="B122" s="463"/>
      <c r="C122" s="463"/>
      <c r="D122" s="463"/>
      <c r="E122" s="463"/>
      <c r="F122" s="464"/>
      <c r="G122" s="411" t="s">
        <v>363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396</v>
      </c>
      <c r="AF124" s="439"/>
      <c r="AG124" s="439"/>
      <c r="AH124" s="440"/>
      <c r="AI124" s="438" t="s">
        <v>394</v>
      </c>
      <c r="AJ124" s="439"/>
      <c r="AK124" s="439"/>
      <c r="AL124" s="440"/>
      <c r="AM124" s="438" t="s">
        <v>423</v>
      </c>
      <c r="AN124" s="439"/>
      <c r="AO124" s="439"/>
      <c r="AP124" s="440"/>
      <c r="AQ124" s="612" t="s">
        <v>438</v>
      </c>
      <c r="AR124" s="613"/>
      <c r="AS124" s="613"/>
      <c r="AT124" s="613"/>
      <c r="AU124" s="613"/>
      <c r="AV124" s="613"/>
      <c r="AW124" s="613"/>
      <c r="AX124" s="614"/>
    </row>
    <row r="125" spans="1:50" ht="23.25" hidden="1" customHeight="1" x14ac:dyDescent="0.15">
      <c r="A125" s="462"/>
      <c r="B125" s="463"/>
      <c r="C125" s="463"/>
      <c r="D125" s="463"/>
      <c r="E125" s="463"/>
      <c r="F125" s="464"/>
      <c r="G125" s="411" t="s">
        <v>363</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396</v>
      </c>
      <c r="AF127" s="439"/>
      <c r="AG127" s="439"/>
      <c r="AH127" s="440"/>
      <c r="AI127" s="438" t="s">
        <v>394</v>
      </c>
      <c r="AJ127" s="439"/>
      <c r="AK127" s="439"/>
      <c r="AL127" s="440"/>
      <c r="AM127" s="438" t="s">
        <v>423</v>
      </c>
      <c r="AN127" s="439"/>
      <c r="AO127" s="439"/>
      <c r="AP127" s="440"/>
      <c r="AQ127" s="612" t="s">
        <v>438</v>
      </c>
      <c r="AR127" s="613"/>
      <c r="AS127" s="613"/>
      <c r="AT127" s="613"/>
      <c r="AU127" s="613"/>
      <c r="AV127" s="613"/>
      <c r="AW127" s="613"/>
      <c r="AX127" s="614"/>
    </row>
    <row r="128" spans="1:50" ht="23.25" hidden="1" customHeight="1" x14ac:dyDescent="0.15">
      <c r="A128" s="462"/>
      <c r="B128" s="463"/>
      <c r="C128" s="463"/>
      <c r="D128" s="463"/>
      <c r="E128" s="463"/>
      <c r="F128" s="464"/>
      <c r="G128" s="411" t="s">
        <v>363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411</v>
      </c>
      <c r="B130" s="185"/>
      <c r="C130" s="184" t="s">
        <v>239</v>
      </c>
      <c r="D130" s="185"/>
      <c r="E130" s="169" t="s">
        <v>268</v>
      </c>
      <c r="F130" s="170"/>
      <c r="G130" s="321" t="s">
        <v>582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412</v>
      </c>
      <c r="AR133" s="199"/>
      <c r="AS133" s="132" t="s">
        <v>236</v>
      </c>
      <c r="AT133" s="133"/>
      <c r="AU133" s="345" t="s">
        <v>412</v>
      </c>
      <c r="AV133" s="200"/>
      <c r="AW133" s="132" t="s">
        <v>181</v>
      </c>
      <c r="AX133" s="195"/>
    </row>
    <row r="134" spans="1:50" ht="39.75" customHeight="1" x14ac:dyDescent="0.15">
      <c r="A134" s="189"/>
      <c r="B134" s="186"/>
      <c r="C134" s="180"/>
      <c r="D134" s="186"/>
      <c r="E134" s="180"/>
      <c r="F134" s="181"/>
      <c r="G134" s="295" t="s">
        <v>412</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412</v>
      </c>
      <c r="AC134" s="205"/>
      <c r="AD134" s="205"/>
      <c r="AE134" s="319" t="s">
        <v>412</v>
      </c>
      <c r="AF134" s="207"/>
      <c r="AG134" s="207"/>
      <c r="AH134" s="207"/>
      <c r="AI134" s="319" t="s">
        <v>412</v>
      </c>
      <c r="AJ134" s="207"/>
      <c r="AK134" s="207"/>
      <c r="AL134" s="207"/>
      <c r="AM134" s="319" t="s">
        <v>563</v>
      </c>
      <c r="AN134" s="207"/>
      <c r="AO134" s="207"/>
      <c r="AP134" s="207"/>
      <c r="AQ134" s="319" t="s">
        <v>412</v>
      </c>
      <c r="AR134" s="207"/>
      <c r="AS134" s="207"/>
      <c r="AT134" s="207"/>
      <c r="AU134" s="319" t="s">
        <v>412</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412</v>
      </c>
      <c r="AC135" s="343"/>
      <c r="AD135" s="344"/>
      <c r="AE135" s="319" t="s">
        <v>412</v>
      </c>
      <c r="AF135" s="207"/>
      <c r="AG135" s="207"/>
      <c r="AH135" s="207"/>
      <c r="AI135" s="319" t="s">
        <v>412</v>
      </c>
      <c r="AJ135" s="207"/>
      <c r="AK135" s="207"/>
      <c r="AL135" s="207"/>
      <c r="AM135" s="319" t="s">
        <v>563</v>
      </c>
      <c r="AN135" s="207"/>
      <c r="AO135" s="207"/>
      <c r="AP135" s="207"/>
      <c r="AQ135" s="319" t="s">
        <v>412</v>
      </c>
      <c r="AR135" s="207"/>
      <c r="AS135" s="207"/>
      <c r="AT135" s="207"/>
      <c r="AU135" s="319" t="s">
        <v>412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563</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563</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563</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563</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563</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563</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396</v>
      </c>
      <c r="AF264" s="154"/>
      <c r="AG264" s="154"/>
      <c r="AH264" s="154"/>
      <c r="AI264" s="154" t="s">
        <v>394</v>
      </c>
      <c r="AJ264" s="154"/>
      <c r="AK264" s="154"/>
      <c r="AL264" s="154"/>
      <c r="AM264" s="154" t="s">
        <v>423</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426</v>
      </c>
      <c r="D430" s="956"/>
      <c r="E430" s="174" t="s">
        <v>404</v>
      </c>
      <c r="F430" s="921"/>
      <c r="G430" s="922" t="s">
        <v>255</v>
      </c>
      <c r="H430" s="122"/>
      <c r="I430" s="122"/>
      <c r="J430" s="923" t="s">
        <v>412</v>
      </c>
      <c r="K430" s="924"/>
      <c r="L430" s="924"/>
      <c r="M430" s="924"/>
      <c r="N430" s="924"/>
      <c r="O430" s="924"/>
      <c r="P430" s="924"/>
      <c r="Q430" s="924"/>
      <c r="R430" s="924"/>
      <c r="S430" s="924"/>
      <c r="T430" s="925"/>
      <c r="U430" s="926" t="s">
        <v>412</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417</v>
      </c>
      <c r="AJ431" s="349"/>
      <c r="AK431" s="349"/>
      <c r="AL431" s="159"/>
      <c r="AM431" s="349" t="s">
        <v>430</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412</v>
      </c>
      <c r="AF432" s="200"/>
      <c r="AG432" s="132" t="s">
        <v>236</v>
      </c>
      <c r="AH432" s="133"/>
      <c r="AI432" s="155"/>
      <c r="AJ432" s="155"/>
      <c r="AK432" s="155"/>
      <c r="AL432" s="153"/>
      <c r="AM432" s="155"/>
      <c r="AN432" s="155"/>
      <c r="AO432" s="155"/>
      <c r="AP432" s="153"/>
      <c r="AQ432" s="610" t="s">
        <v>584</v>
      </c>
      <c r="AR432" s="200"/>
      <c r="AS432" s="132" t="s">
        <v>236</v>
      </c>
      <c r="AT432" s="133"/>
      <c r="AU432" s="610" t="s">
        <v>412</v>
      </c>
      <c r="AV432" s="200"/>
      <c r="AW432" s="132" t="s">
        <v>181</v>
      </c>
      <c r="AX432" s="195"/>
    </row>
    <row r="433" spans="1:50" ht="23.25" customHeight="1" x14ac:dyDescent="0.15">
      <c r="A433" s="189"/>
      <c r="B433" s="186"/>
      <c r="C433" s="180"/>
      <c r="D433" s="186"/>
      <c r="E433" s="354"/>
      <c r="F433" s="355"/>
      <c r="G433" s="295" t="s">
        <v>412</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412</v>
      </c>
      <c r="AC433" s="213"/>
      <c r="AD433" s="213"/>
      <c r="AE433" s="416" t="s">
        <v>412</v>
      </c>
      <c r="AF433" s="207"/>
      <c r="AG433" s="207"/>
      <c r="AH433" s="207"/>
      <c r="AI433" s="416" t="s">
        <v>584</v>
      </c>
      <c r="AJ433" s="207"/>
      <c r="AK433" s="207"/>
      <c r="AL433" s="207"/>
      <c r="AM433" s="416" t="s">
        <v>563</v>
      </c>
      <c r="AN433" s="207"/>
      <c r="AO433" s="207"/>
      <c r="AP433" s="207"/>
      <c r="AQ433" s="416" t="s">
        <v>412</v>
      </c>
      <c r="AR433" s="207"/>
      <c r="AS433" s="207"/>
      <c r="AT433" s="353"/>
      <c r="AU433" s="417" t="s">
        <v>412</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584</v>
      </c>
      <c r="AC434" s="213"/>
      <c r="AD434" s="213"/>
      <c r="AE434" s="416" t="s">
        <v>584</v>
      </c>
      <c r="AF434" s="207"/>
      <c r="AG434" s="207"/>
      <c r="AH434" s="207"/>
      <c r="AI434" s="416" t="s">
        <v>584</v>
      </c>
      <c r="AJ434" s="207"/>
      <c r="AK434" s="207"/>
      <c r="AL434" s="207"/>
      <c r="AM434" s="416" t="s">
        <v>563</v>
      </c>
      <c r="AN434" s="207"/>
      <c r="AO434" s="207"/>
      <c r="AP434" s="207"/>
      <c r="AQ434" s="416" t="s">
        <v>412</v>
      </c>
      <c r="AR434" s="207"/>
      <c r="AS434" s="207"/>
      <c r="AT434" s="353"/>
      <c r="AU434" s="417" t="s">
        <v>412</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412</v>
      </c>
      <c r="AF435" s="207"/>
      <c r="AG435" s="207"/>
      <c r="AH435" s="207"/>
      <c r="AI435" s="416" t="s">
        <v>412</v>
      </c>
      <c r="AJ435" s="207"/>
      <c r="AK435" s="207"/>
      <c r="AL435" s="207"/>
      <c r="AM435" s="416" t="s">
        <v>563</v>
      </c>
      <c r="AN435" s="207"/>
      <c r="AO435" s="207"/>
      <c r="AP435" s="207"/>
      <c r="AQ435" s="416" t="s">
        <v>412</v>
      </c>
      <c r="AR435" s="207"/>
      <c r="AS435" s="207"/>
      <c r="AT435" s="353"/>
      <c r="AU435" s="417" t="s">
        <v>412</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417</v>
      </c>
      <c r="AJ436" s="349"/>
      <c r="AK436" s="349"/>
      <c r="AL436" s="159"/>
      <c r="AM436" s="349" t="s">
        <v>430</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417</v>
      </c>
      <c r="AJ441" s="349"/>
      <c r="AK441" s="349"/>
      <c r="AL441" s="159"/>
      <c r="AM441" s="349" t="s">
        <v>430</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417</v>
      </c>
      <c r="AJ446" s="349"/>
      <c r="AK446" s="349"/>
      <c r="AL446" s="159"/>
      <c r="AM446" s="349" t="s">
        <v>430</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417</v>
      </c>
      <c r="AJ451" s="349"/>
      <c r="AK451" s="349"/>
      <c r="AL451" s="159"/>
      <c r="AM451" s="349" t="s">
        <v>430</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417</v>
      </c>
      <c r="AJ456" s="349"/>
      <c r="AK456" s="349"/>
      <c r="AL456" s="159"/>
      <c r="AM456" s="349" t="s">
        <v>430</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567</v>
      </c>
      <c r="AF457" s="200"/>
      <c r="AG457" s="132" t="s">
        <v>236</v>
      </c>
      <c r="AH457" s="133"/>
      <c r="AI457" s="155"/>
      <c r="AJ457" s="155"/>
      <c r="AK457" s="155"/>
      <c r="AL457" s="153"/>
      <c r="AM457" s="155"/>
      <c r="AN457" s="155"/>
      <c r="AO457" s="155"/>
      <c r="AP457" s="153"/>
      <c r="AQ457" s="610" t="s">
        <v>412</v>
      </c>
      <c r="AR457" s="200"/>
      <c r="AS457" s="132" t="s">
        <v>236</v>
      </c>
      <c r="AT457" s="133"/>
      <c r="AU457" s="345" t="s">
        <v>412</v>
      </c>
      <c r="AV457" s="200"/>
      <c r="AW457" s="132" t="s">
        <v>181</v>
      </c>
      <c r="AX457" s="195"/>
    </row>
    <row r="458" spans="1:50" ht="23.25" customHeight="1" x14ac:dyDescent="0.15">
      <c r="A458" s="189"/>
      <c r="B458" s="186"/>
      <c r="C458" s="180"/>
      <c r="D458" s="186"/>
      <c r="E458" s="354"/>
      <c r="F458" s="355"/>
      <c r="G458" s="295" t="s">
        <v>412</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412</v>
      </c>
      <c r="AC458" s="213"/>
      <c r="AD458" s="213"/>
      <c r="AE458" s="416" t="s">
        <v>412</v>
      </c>
      <c r="AF458" s="207"/>
      <c r="AG458" s="207"/>
      <c r="AH458" s="207"/>
      <c r="AI458" s="416" t="s">
        <v>412</v>
      </c>
      <c r="AJ458" s="207"/>
      <c r="AK458" s="207"/>
      <c r="AL458" s="207"/>
      <c r="AM458" s="416" t="s">
        <v>563</v>
      </c>
      <c r="AN458" s="207"/>
      <c r="AO458" s="207"/>
      <c r="AP458" s="207"/>
      <c r="AQ458" s="416" t="s">
        <v>412</v>
      </c>
      <c r="AR458" s="207"/>
      <c r="AS458" s="207"/>
      <c r="AT458" s="353"/>
      <c r="AU458" s="417" t="s">
        <v>412</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412</v>
      </c>
      <c r="AC459" s="213"/>
      <c r="AD459" s="213"/>
      <c r="AE459" s="416" t="s">
        <v>412</v>
      </c>
      <c r="AF459" s="207"/>
      <c r="AG459" s="207"/>
      <c r="AH459" s="207"/>
      <c r="AI459" s="416" t="s">
        <v>412</v>
      </c>
      <c r="AJ459" s="207"/>
      <c r="AK459" s="207"/>
      <c r="AL459" s="207"/>
      <c r="AM459" s="416" t="s">
        <v>563</v>
      </c>
      <c r="AN459" s="207"/>
      <c r="AO459" s="207"/>
      <c r="AP459" s="207"/>
      <c r="AQ459" s="416" t="s">
        <v>412</v>
      </c>
      <c r="AR459" s="207"/>
      <c r="AS459" s="207"/>
      <c r="AT459" s="353"/>
      <c r="AU459" s="417" t="s">
        <v>412</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412</v>
      </c>
      <c r="AF460" s="207"/>
      <c r="AG460" s="207"/>
      <c r="AH460" s="207"/>
      <c r="AI460" s="416" t="s">
        <v>412</v>
      </c>
      <c r="AJ460" s="207"/>
      <c r="AK460" s="207"/>
      <c r="AL460" s="207"/>
      <c r="AM460" s="416" t="s">
        <v>563</v>
      </c>
      <c r="AN460" s="207"/>
      <c r="AO460" s="207"/>
      <c r="AP460" s="207"/>
      <c r="AQ460" s="416" t="s">
        <v>412</v>
      </c>
      <c r="AR460" s="207"/>
      <c r="AS460" s="207"/>
      <c r="AT460" s="353"/>
      <c r="AU460" s="417" t="s">
        <v>412</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417</v>
      </c>
      <c r="AJ461" s="349"/>
      <c r="AK461" s="349"/>
      <c r="AL461" s="159"/>
      <c r="AM461" s="349" t="s">
        <v>430</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417</v>
      </c>
      <c r="AJ466" s="349"/>
      <c r="AK466" s="349"/>
      <c r="AL466" s="159"/>
      <c r="AM466" s="349" t="s">
        <v>430</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417</v>
      </c>
      <c r="AJ471" s="349"/>
      <c r="AK471" s="349"/>
      <c r="AL471" s="159"/>
      <c r="AM471" s="349" t="s">
        <v>430</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417</v>
      </c>
      <c r="AJ476" s="349"/>
      <c r="AK476" s="349"/>
      <c r="AL476" s="159"/>
      <c r="AM476" s="349" t="s">
        <v>430</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412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408</v>
      </c>
      <c r="F484" s="175"/>
      <c r="G484" s="922" t="s">
        <v>255</v>
      </c>
      <c r="H484" s="122"/>
      <c r="I484" s="122"/>
      <c r="J484" s="958"/>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417</v>
      </c>
      <c r="AJ485" s="349"/>
      <c r="AK485" s="349"/>
      <c r="AL485" s="159"/>
      <c r="AM485" s="349" t="s">
        <v>430</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417</v>
      </c>
      <c r="AJ490" s="349"/>
      <c r="AK490" s="349"/>
      <c r="AL490" s="159"/>
      <c r="AM490" s="349" t="s">
        <v>430</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417</v>
      </c>
      <c r="AJ495" s="349"/>
      <c r="AK495" s="349"/>
      <c r="AL495" s="159"/>
      <c r="AM495" s="349" t="s">
        <v>430</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417</v>
      </c>
      <c r="AJ500" s="349"/>
      <c r="AK500" s="349"/>
      <c r="AL500" s="159"/>
      <c r="AM500" s="349" t="s">
        <v>430</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417</v>
      </c>
      <c r="AJ505" s="349"/>
      <c r="AK505" s="349"/>
      <c r="AL505" s="159"/>
      <c r="AM505" s="349" t="s">
        <v>430</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417</v>
      </c>
      <c r="AJ510" s="349"/>
      <c r="AK510" s="349"/>
      <c r="AL510" s="159"/>
      <c r="AM510" s="349" t="s">
        <v>430</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417</v>
      </c>
      <c r="AJ515" s="349"/>
      <c r="AK515" s="349"/>
      <c r="AL515" s="159"/>
      <c r="AM515" s="349" t="s">
        <v>430</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417</v>
      </c>
      <c r="AJ520" s="349"/>
      <c r="AK520" s="349"/>
      <c r="AL520" s="159"/>
      <c r="AM520" s="349" t="s">
        <v>430</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417</v>
      </c>
      <c r="AJ525" s="349"/>
      <c r="AK525" s="349"/>
      <c r="AL525" s="159"/>
      <c r="AM525" s="349" t="s">
        <v>430</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417</v>
      </c>
      <c r="AJ530" s="349"/>
      <c r="AK530" s="349"/>
      <c r="AL530" s="159"/>
      <c r="AM530" s="349" t="s">
        <v>430</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409</v>
      </c>
      <c r="F538" s="175"/>
      <c r="G538" s="922" t="s">
        <v>255</v>
      </c>
      <c r="H538" s="122"/>
      <c r="I538" s="122"/>
      <c r="J538" s="958"/>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417</v>
      </c>
      <c r="AJ539" s="349"/>
      <c r="AK539" s="349"/>
      <c r="AL539" s="159"/>
      <c r="AM539" s="349" t="s">
        <v>430</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417</v>
      </c>
      <c r="AJ544" s="349"/>
      <c r="AK544" s="349"/>
      <c r="AL544" s="159"/>
      <c r="AM544" s="349" t="s">
        <v>430</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417</v>
      </c>
      <c r="AJ549" s="349"/>
      <c r="AK549" s="349"/>
      <c r="AL549" s="159"/>
      <c r="AM549" s="349" t="s">
        <v>430</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417</v>
      </c>
      <c r="AJ554" s="349"/>
      <c r="AK554" s="349"/>
      <c r="AL554" s="159"/>
      <c r="AM554" s="349" t="s">
        <v>430</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417</v>
      </c>
      <c r="AJ559" s="349"/>
      <c r="AK559" s="349"/>
      <c r="AL559" s="159"/>
      <c r="AM559" s="349" t="s">
        <v>430</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417</v>
      </c>
      <c r="AJ564" s="349"/>
      <c r="AK564" s="349"/>
      <c r="AL564" s="159"/>
      <c r="AM564" s="349" t="s">
        <v>430</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417</v>
      </c>
      <c r="AJ569" s="349"/>
      <c r="AK569" s="349"/>
      <c r="AL569" s="159"/>
      <c r="AM569" s="349" t="s">
        <v>430</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417</v>
      </c>
      <c r="AJ574" s="349"/>
      <c r="AK574" s="349"/>
      <c r="AL574" s="159"/>
      <c r="AM574" s="349" t="s">
        <v>430</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417</v>
      </c>
      <c r="AJ579" s="349"/>
      <c r="AK579" s="349"/>
      <c r="AL579" s="159"/>
      <c r="AM579" s="349" t="s">
        <v>430</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417</v>
      </c>
      <c r="AJ584" s="349"/>
      <c r="AK584" s="349"/>
      <c r="AL584" s="159"/>
      <c r="AM584" s="349" t="s">
        <v>430</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408</v>
      </c>
      <c r="F592" s="175"/>
      <c r="G592" s="922" t="s">
        <v>255</v>
      </c>
      <c r="H592" s="122"/>
      <c r="I592" s="122"/>
      <c r="J592" s="958"/>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417</v>
      </c>
      <c r="AJ593" s="349"/>
      <c r="AK593" s="349"/>
      <c r="AL593" s="159"/>
      <c r="AM593" s="349" t="s">
        <v>430</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417</v>
      </c>
      <c r="AJ598" s="349"/>
      <c r="AK598" s="349"/>
      <c r="AL598" s="159"/>
      <c r="AM598" s="349" t="s">
        <v>430</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417</v>
      </c>
      <c r="AJ603" s="349"/>
      <c r="AK603" s="349"/>
      <c r="AL603" s="159"/>
      <c r="AM603" s="349" t="s">
        <v>430</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417</v>
      </c>
      <c r="AJ608" s="349"/>
      <c r="AK608" s="349"/>
      <c r="AL608" s="159"/>
      <c r="AM608" s="349" t="s">
        <v>430</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417</v>
      </c>
      <c r="AJ613" s="349"/>
      <c r="AK613" s="349"/>
      <c r="AL613" s="159"/>
      <c r="AM613" s="349" t="s">
        <v>430</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417</v>
      </c>
      <c r="AJ618" s="349"/>
      <c r="AK618" s="349"/>
      <c r="AL618" s="159"/>
      <c r="AM618" s="349" t="s">
        <v>430</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417</v>
      </c>
      <c r="AJ623" s="349"/>
      <c r="AK623" s="349"/>
      <c r="AL623" s="159"/>
      <c r="AM623" s="349" t="s">
        <v>430</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417</v>
      </c>
      <c r="AJ628" s="349"/>
      <c r="AK628" s="349"/>
      <c r="AL628" s="159"/>
      <c r="AM628" s="349" t="s">
        <v>430</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417</v>
      </c>
      <c r="AJ633" s="349"/>
      <c r="AK633" s="349"/>
      <c r="AL633" s="159"/>
      <c r="AM633" s="349" t="s">
        <v>430</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417</v>
      </c>
      <c r="AJ638" s="349"/>
      <c r="AK638" s="349"/>
      <c r="AL638" s="159"/>
      <c r="AM638" s="349" t="s">
        <v>430</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409</v>
      </c>
      <c r="F646" s="175"/>
      <c r="G646" s="922" t="s">
        <v>255</v>
      </c>
      <c r="H646" s="122"/>
      <c r="I646" s="122"/>
      <c r="J646" s="958"/>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417</v>
      </c>
      <c r="AJ647" s="349"/>
      <c r="AK647" s="349"/>
      <c r="AL647" s="159"/>
      <c r="AM647" s="349" t="s">
        <v>430</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417</v>
      </c>
      <c r="AJ652" s="349"/>
      <c r="AK652" s="349"/>
      <c r="AL652" s="159"/>
      <c r="AM652" s="349" t="s">
        <v>430</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417</v>
      </c>
      <c r="AJ657" s="349"/>
      <c r="AK657" s="349"/>
      <c r="AL657" s="159"/>
      <c r="AM657" s="349" t="s">
        <v>430</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417</v>
      </c>
      <c r="AJ662" s="349"/>
      <c r="AK662" s="349"/>
      <c r="AL662" s="159"/>
      <c r="AM662" s="349" t="s">
        <v>430</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417</v>
      </c>
      <c r="AJ667" s="349"/>
      <c r="AK667" s="349"/>
      <c r="AL667" s="159"/>
      <c r="AM667" s="349" t="s">
        <v>430</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417</v>
      </c>
      <c r="AJ672" s="349"/>
      <c r="AK672" s="349"/>
      <c r="AL672" s="159"/>
      <c r="AM672" s="349" t="s">
        <v>430</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417</v>
      </c>
      <c r="AJ677" s="349"/>
      <c r="AK677" s="349"/>
      <c r="AL677" s="159"/>
      <c r="AM677" s="349" t="s">
        <v>430</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417</v>
      </c>
      <c r="AJ682" s="349"/>
      <c r="AK682" s="349"/>
      <c r="AL682" s="159"/>
      <c r="AM682" s="349" t="s">
        <v>430</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417</v>
      </c>
      <c r="AJ687" s="349"/>
      <c r="AK687" s="349"/>
      <c r="AL687" s="159"/>
      <c r="AM687" s="349" t="s">
        <v>430</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417</v>
      </c>
      <c r="AJ692" s="349"/>
      <c r="AK692" s="349"/>
      <c r="AL692" s="159"/>
      <c r="AM692" s="349" t="s">
        <v>430</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57.7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605</v>
      </c>
      <c r="AE702" s="358"/>
      <c r="AF702" s="358"/>
      <c r="AG702" s="403" t="s">
        <v>589</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605</v>
      </c>
      <c r="AE703" s="332"/>
      <c r="AF703" s="332"/>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605</v>
      </c>
      <c r="AE704" s="805"/>
      <c r="AF704" s="805"/>
      <c r="AG704" s="167" t="s">
        <v>591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612</v>
      </c>
      <c r="AE705" s="736"/>
      <c r="AF705" s="736"/>
      <c r="AG705" s="124" t="s">
        <v>567</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3"/>
      <c r="B706" s="664"/>
      <c r="C706" s="817"/>
      <c r="D706" s="818"/>
      <c r="E706" s="751" t="s">
        <v>385</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605</v>
      </c>
      <c r="AE708" s="626"/>
      <c r="AF708" s="626"/>
      <c r="AG708" s="763" t="s">
        <v>592</v>
      </c>
      <c r="AH708" s="764"/>
      <c r="AI708" s="764"/>
      <c r="AJ708" s="764"/>
      <c r="AK708" s="764"/>
      <c r="AL708" s="764"/>
      <c r="AM708" s="764"/>
      <c r="AN708" s="764"/>
      <c r="AO708" s="764"/>
      <c r="AP708" s="764"/>
      <c r="AQ708" s="764"/>
      <c r="AR708" s="764"/>
      <c r="AS708" s="764"/>
      <c r="AT708" s="764"/>
      <c r="AU708" s="764"/>
      <c r="AV708" s="764"/>
      <c r="AW708" s="764"/>
      <c r="AX708" s="765"/>
    </row>
    <row r="709" spans="1:50" ht="57.7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612</v>
      </c>
      <c r="AE709" s="332"/>
      <c r="AF709" s="332"/>
      <c r="AG709" s="100" t="s">
        <v>567</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612</v>
      </c>
      <c r="AE710" s="332"/>
      <c r="AF710" s="332"/>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605</v>
      </c>
      <c r="AE711" s="332"/>
      <c r="AF711" s="332"/>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612</v>
      </c>
      <c r="AE712" s="805"/>
      <c r="AF712" s="805"/>
      <c r="AG712" s="833" t="s">
        <v>567</v>
      </c>
      <c r="AH712" s="834"/>
      <c r="AI712" s="834"/>
      <c r="AJ712" s="834"/>
      <c r="AK712" s="834"/>
      <c r="AL712" s="834"/>
      <c r="AM712" s="834"/>
      <c r="AN712" s="834"/>
      <c r="AO712" s="834"/>
      <c r="AP712" s="834"/>
      <c r="AQ712" s="834"/>
      <c r="AR712" s="834"/>
      <c r="AS712" s="834"/>
      <c r="AT712" s="834"/>
      <c r="AU712" s="834"/>
      <c r="AV712" s="834"/>
      <c r="AW712" s="834"/>
      <c r="AX712" s="835"/>
    </row>
    <row r="713" spans="1:50" ht="57.7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612</v>
      </c>
      <c r="AE713" s="332"/>
      <c r="AF713" s="684"/>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612</v>
      </c>
      <c r="AE714" s="831"/>
      <c r="AF714" s="832"/>
      <c r="AG714" s="757" t="s">
        <v>567</v>
      </c>
      <c r="AH714" s="758"/>
      <c r="AI714" s="758"/>
      <c r="AJ714" s="758"/>
      <c r="AK714" s="758"/>
      <c r="AL714" s="758"/>
      <c r="AM714" s="758"/>
      <c r="AN714" s="758"/>
      <c r="AO714" s="758"/>
      <c r="AP714" s="758"/>
      <c r="AQ714" s="758"/>
      <c r="AR714" s="758"/>
      <c r="AS714" s="758"/>
      <c r="AT714" s="758"/>
      <c r="AU714" s="758"/>
      <c r="AV714" s="758"/>
      <c r="AW714" s="758"/>
      <c r="AX714" s="759"/>
    </row>
    <row r="715" spans="1:50" ht="57.7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605</v>
      </c>
      <c r="AE715" s="626"/>
      <c r="AF715" s="677"/>
      <c r="AG715" s="763" t="s">
        <v>594</v>
      </c>
      <c r="AH715" s="764"/>
      <c r="AI715" s="764"/>
      <c r="AJ715" s="764"/>
      <c r="AK715" s="764"/>
      <c r="AL715" s="764"/>
      <c r="AM715" s="764"/>
      <c r="AN715" s="764"/>
      <c r="AO715" s="764"/>
      <c r="AP715" s="764"/>
      <c r="AQ715" s="764"/>
      <c r="AR715" s="764"/>
      <c r="AS715" s="764"/>
      <c r="AT715" s="764"/>
      <c r="AU715" s="764"/>
      <c r="AV715" s="764"/>
      <c r="AW715" s="764"/>
      <c r="AX715" s="765"/>
    </row>
    <row r="716" spans="1:50" ht="57.7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612</v>
      </c>
      <c r="AE716" s="648"/>
      <c r="AF716" s="648"/>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605</v>
      </c>
      <c r="AE717" s="332"/>
      <c r="AF717" s="332"/>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605</v>
      </c>
      <c r="AE718" s="332"/>
      <c r="AF718" s="332"/>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605</v>
      </c>
      <c r="AE719" s="626"/>
      <c r="AF719" s="626"/>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t="s">
        <v>585</v>
      </c>
      <c r="D721" s="297"/>
      <c r="E721" s="297"/>
      <c r="F721" s="298"/>
      <c r="G721" s="286"/>
      <c r="H721" s="287"/>
      <c r="I721" s="82" t="str">
        <f>IF(OR(G721="　", G721=""), "", "-")</f>
        <v/>
      </c>
      <c r="J721" s="290">
        <v>57</v>
      </c>
      <c r="K721" s="290"/>
      <c r="L721" s="82" t="str">
        <f>IF(M721="","","-")</f>
        <v/>
      </c>
      <c r="M721" s="83"/>
      <c r="N721" s="304" t="s">
        <v>587</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t="s">
        <v>586</v>
      </c>
      <c r="D722" s="297"/>
      <c r="E722" s="297"/>
      <c r="F722" s="298"/>
      <c r="G722" s="286"/>
      <c r="H722" s="287"/>
      <c r="I722" s="82" t="str">
        <f t="shared" ref="I722:I725" si="4">IF(OR(G722="　", G722=""), "", "-")</f>
        <v/>
      </c>
      <c r="J722" s="290" t="s">
        <v>412</v>
      </c>
      <c r="K722" s="290"/>
      <c r="L722" s="82" t="str">
        <f t="shared" ref="L722:L725" si="5">IF(M722="","","-")</f>
        <v/>
      </c>
      <c r="M722" s="83"/>
      <c r="N722" s="304" t="s">
        <v>588</v>
      </c>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83.25" customHeight="1" x14ac:dyDescent="0.15">
      <c r="A726" s="661" t="s">
        <v>48</v>
      </c>
      <c r="B726" s="825"/>
      <c r="C726" s="838" t="s">
        <v>53</v>
      </c>
      <c r="D726" s="860"/>
      <c r="E726" s="860"/>
      <c r="F726" s="861"/>
      <c r="G726" s="597" t="s">
        <v>631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6"/>
      <c r="B727" s="827"/>
      <c r="C727" s="770" t="s">
        <v>57</v>
      </c>
      <c r="D727" s="771"/>
      <c r="E727" s="771"/>
      <c r="F727" s="772"/>
      <c r="G727" s="595" t="s">
        <v>632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5" t="s">
        <v>637</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117" customHeight="1" thickBot="1" x14ac:dyDescent="0.2">
      <c r="A731" s="822" t="s">
        <v>638</v>
      </c>
      <c r="B731" s="823"/>
      <c r="C731" s="823"/>
      <c r="D731" s="823"/>
      <c r="E731" s="824"/>
      <c r="F731" s="750" t="s">
        <v>639</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107.25" customHeight="1" thickBot="1" x14ac:dyDescent="0.2">
      <c r="A733" s="694" t="s">
        <v>640</v>
      </c>
      <c r="B733" s="695"/>
      <c r="C733" s="695"/>
      <c r="D733" s="695"/>
      <c r="E733" s="696"/>
      <c r="F733" s="658" t="s">
        <v>641</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89.25" customHeight="1" thickBot="1" x14ac:dyDescent="0.2">
      <c r="A735" s="813" t="s">
        <v>598</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407</v>
      </c>
      <c r="B737" s="210"/>
      <c r="C737" s="210"/>
      <c r="D737" s="211"/>
      <c r="E737" s="1015" t="s">
        <v>599</v>
      </c>
      <c r="F737" s="1015"/>
      <c r="G737" s="1015"/>
      <c r="H737" s="1015"/>
      <c r="I737" s="1015"/>
      <c r="J737" s="1015"/>
      <c r="K737" s="1015"/>
      <c r="L737" s="1015"/>
      <c r="M737" s="1015"/>
      <c r="N737" s="378" t="s">
        <v>402</v>
      </c>
      <c r="O737" s="378"/>
      <c r="P737" s="378"/>
      <c r="Q737" s="378"/>
      <c r="R737" s="1015" t="s">
        <v>600</v>
      </c>
      <c r="S737" s="1015"/>
      <c r="T737" s="1015"/>
      <c r="U737" s="1015"/>
      <c r="V737" s="1015"/>
      <c r="W737" s="1015"/>
      <c r="X737" s="1015"/>
      <c r="Y737" s="1015"/>
      <c r="Z737" s="1015"/>
      <c r="AA737" s="378" t="s">
        <v>401</v>
      </c>
      <c r="AB737" s="378"/>
      <c r="AC737" s="378"/>
      <c r="AD737" s="378"/>
      <c r="AE737" s="1015" t="s">
        <v>601</v>
      </c>
      <c r="AF737" s="1015"/>
      <c r="AG737" s="1015"/>
      <c r="AH737" s="1015"/>
      <c r="AI737" s="1015"/>
      <c r="AJ737" s="1015"/>
      <c r="AK737" s="1015"/>
      <c r="AL737" s="1015"/>
      <c r="AM737" s="1015"/>
      <c r="AN737" s="378" t="s">
        <v>400</v>
      </c>
      <c r="AO737" s="378"/>
      <c r="AP737" s="378"/>
      <c r="AQ737" s="378"/>
      <c r="AR737" s="1021" t="s">
        <v>602</v>
      </c>
      <c r="AS737" s="1022"/>
      <c r="AT737" s="1022"/>
      <c r="AU737" s="1022"/>
      <c r="AV737" s="1022"/>
      <c r="AW737" s="1022"/>
      <c r="AX737" s="1023"/>
      <c r="AY737" s="88"/>
      <c r="AZ737" s="88"/>
    </row>
    <row r="738" spans="1:52" ht="24.75" customHeight="1" x14ac:dyDescent="0.15">
      <c r="A738" s="1014" t="s">
        <v>399</v>
      </c>
      <c r="B738" s="210"/>
      <c r="C738" s="210"/>
      <c r="D738" s="211"/>
      <c r="E738" s="1015" t="s">
        <v>602</v>
      </c>
      <c r="F738" s="1015"/>
      <c r="G738" s="1015"/>
      <c r="H738" s="1015"/>
      <c r="I738" s="1015"/>
      <c r="J738" s="1015"/>
      <c r="K738" s="1015"/>
      <c r="L738" s="1015"/>
      <c r="M738" s="1015"/>
      <c r="N738" s="378" t="s">
        <v>398</v>
      </c>
      <c r="O738" s="378"/>
      <c r="P738" s="378"/>
      <c r="Q738" s="378"/>
      <c r="R738" s="1015" t="s">
        <v>603</v>
      </c>
      <c r="S738" s="1015"/>
      <c r="T738" s="1015"/>
      <c r="U738" s="1015"/>
      <c r="V738" s="1015"/>
      <c r="W738" s="1015"/>
      <c r="X738" s="1015"/>
      <c r="Y738" s="1015"/>
      <c r="Z738" s="1015"/>
      <c r="AA738" s="378" t="s">
        <v>397</v>
      </c>
      <c r="AB738" s="378"/>
      <c r="AC738" s="378"/>
      <c r="AD738" s="378"/>
      <c r="AE738" s="1015" t="s">
        <v>604</v>
      </c>
      <c r="AF738" s="1015"/>
      <c r="AG738" s="1015"/>
      <c r="AH738" s="1015"/>
      <c r="AI738" s="1015"/>
      <c r="AJ738" s="1015"/>
      <c r="AK738" s="1015"/>
      <c r="AL738" s="1015"/>
      <c r="AM738" s="1015"/>
      <c r="AN738" s="378" t="s">
        <v>396</v>
      </c>
      <c r="AO738" s="378"/>
      <c r="AP738" s="378"/>
      <c r="AQ738" s="378"/>
      <c r="AR738" s="1021">
        <v>161</v>
      </c>
      <c r="AS738" s="1022"/>
      <c r="AT738" s="1022"/>
      <c r="AU738" s="1022"/>
      <c r="AV738" s="1022"/>
      <c r="AW738" s="1022"/>
      <c r="AX738" s="1023"/>
    </row>
    <row r="739" spans="1:52" ht="24.75" customHeight="1" x14ac:dyDescent="0.15">
      <c r="A739" s="1014" t="s">
        <v>395</v>
      </c>
      <c r="B739" s="210"/>
      <c r="C739" s="210"/>
      <c r="D739" s="211"/>
      <c r="E739" s="1015">
        <v>162</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419</v>
      </c>
      <c r="B740" s="997"/>
      <c r="C740" s="997"/>
      <c r="D740" s="998"/>
      <c r="E740" s="999" t="s">
        <v>566</v>
      </c>
      <c r="F740" s="1000"/>
      <c r="G740" s="1000"/>
      <c r="H740" s="92" t="str">
        <f>IF(E740="", "", "(")</f>
        <v>(</v>
      </c>
      <c r="I740" s="1000"/>
      <c r="J740" s="1000"/>
      <c r="K740" s="92" t="str">
        <f>IF(OR(I740="　", I740=""), "", "-")</f>
        <v/>
      </c>
      <c r="L740" s="1001">
        <v>155</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388</v>
      </c>
      <c r="B741" s="636"/>
      <c r="C741" s="636"/>
      <c r="D741" s="636"/>
      <c r="E741" s="636"/>
      <c r="F741" s="637"/>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390</v>
      </c>
      <c r="B780" s="650"/>
      <c r="C780" s="650"/>
      <c r="D780" s="650"/>
      <c r="E780" s="650"/>
      <c r="F780" s="651"/>
      <c r="G780" s="616" t="s">
        <v>633</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365</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24.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24.75" customHeight="1" x14ac:dyDescent="0.15">
      <c r="A782" s="652"/>
      <c r="B782" s="653"/>
      <c r="C782" s="653"/>
      <c r="D782" s="653"/>
      <c r="E782" s="653"/>
      <c r="F782" s="654"/>
      <c r="G782" s="691" t="s">
        <v>613</v>
      </c>
      <c r="H782" s="692"/>
      <c r="I782" s="692"/>
      <c r="J782" s="692"/>
      <c r="K782" s="693"/>
      <c r="L782" s="685" t="s">
        <v>617</v>
      </c>
      <c r="M782" s="686"/>
      <c r="N782" s="686"/>
      <c r="O782" s="686"/>
      <c r="P782" s="686"/>
      <c r="Q782" s="686"/>
      <c r="R782" s="686"/>
      <c r="S782" s="686"/>
      <c r="T782" s="686"/>
      <c r="U782" s="686"/>
      <c r="V782" s="686"/>
      <c r="W782" s="686"/>
      <c r="X782" s="687"/>
      <c r="Y782" s="406">
        <v>132788</v>
      </c>
      <c r="Z782" s="407"/>
      <c r="AA782" s="407"/>
      <c r="AB782" s="828"/>
      <c r="AC782" s="691"/>
      <c r="AD782" s="692"/>
      <c r="AE782" s="692"/>
      <c r="AF782" s="692"/>
      <c r="AG782" s="693"/>
      <c r="AH782" s="685"/>
      <c r="AI782" s="686"/>
      <c r="AJ782" s="686"/>
      <c r="AK782" s="686"/>
      <c r="AL782" s="686"/>
      <c r="AM782" s="686"/>
      <c r="AN782" s="686"/>
      <c r="AO782" s="686"/>
      <c r="AP782" s="686"/>
      <c r="AQ782" s="686"/>
      <c r="AR782" s="686"/>
      <c r="AS782" s="686"/>
      <c r="AT782" s="687"/>
      <c r="AU782" s="406"/>
      <c r="AV782" s="407"/>
      <c r="AW782" s="407"/>
      <c r="AX782" s="408"/>
    </row>
    <row r="783" spans="1:50" ht="39.75" customHeight="1" x14ac:dyDescent="0.15">
      <c r="A783" s="652"/>
      <c r="B783" s="653"/>
      <c r="C783" s="653"/>
      <c r="D783" s="653"/>
      <c r="E783" s="653"/>
      <c r="F783" s="654"/>
      <c r="G783" s="627" t="s">
        <v>614</v>
      </c>
      <c r="H783" s="628"/>
      <c r="I783" s="628"/>
      <c r="J783" s="628"/>
      <c r="K783" s="629"/>
      <c r="L783" s="619" t="s">
        <v>618</v>
      </c>
      <c r="M783" s="620"/>
      <c r="N783" s="620"/>
      <c r="O783" s="620"/>
      <c r="P783" s="620"/>
      <c r="Q783" s="620"/>
      <c r="R783" s="620"/>
      <c r="S783" s="620"/>
      <c r="T783" s="620"/>
      <c r="U783" s="620"/>
      <c r="V783" s="620"/>
      <c r="W783" s="620"/>
      <c r="X783" s="621"/>
      <c r="Y783" s="622">
        <v>1210</v>
      </c>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t="s">
        <v>615</v>
      </c>
      <c r="H784" s="628"/>
      <c r="I784" s="628"/>
      <c r="J784" s="628"/>
      <c r="K784" s="629"/>
      <c r="L784" s="619" t="s">
        <v>619</v>
      </c>
      <c r="M784" s="620"/>
      <c r="N784" s="620"/>
      <c r="O784" s="620"/>
      <c r="P784" s="620"/>
      <c r="Q784" s="620"/>
      <c r="R784" s="620"/>
      <c r="S784" s="620"/>
      <c r="T784" s="620"/>
      <c r="U784" s="620"/>
      <c r="V784" s="620"/>
      <c r="W784" s="620"/>
      <c r="X784" s="621"/>
      <c r="Y784" s="622">
        <v>133</v>
      </c>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32.25" customHeight="1" x14ac:dyDescent="0.15">
      <c r="A785" s="652"/>
      <c r="B785" s="653"/>
      <c r="C785" s="653"/>
      <c r="D785" s="653"/>
      <c r="E785" s="653"/>
      <c r="F785" s="654"/>
      <c r="G785" s="627" t="s">
        <v>616</v>
      </c>
      <c r="H785" s="628"/>
      <c r="I785" s="628"/>
      <c r="J785" s="628"/>
      <c r="K785" s="629"/>
      <c r="L785" s="619" t="s">
        <v>620</v>
      </c>
      <c r="M785" s="620"/>
      <c r="N785" s="620"/>
      <c r="O785" s="620"/>
      <c r="P785" s="620"/>
      <c r="Q785" s="620"/>
      <c r="R785" s="620"/>
      <c r="S785" s="620"/>
      <c r="T785" s="620"/>
      <c r="U785" s="620"/>
      <c r="V785" s="620"/>
      <c r="W785" s="620"/>
      <c r="X785" s="621"/>
      <c r="Y785" s="622">
        <v>272</v>
      </c>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134403</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0</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82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371</v>
      </c>
      <c r="AI837" s="377"/>
      <c r="AJ837" s="377"/>
      <c r="AK837" s="377"/>
      <c r="AL837" s="377" t="s">
        <v>21</v>
      </c>
      <c r="AM837" s="377"/>
      <c r="AN837" s="377"/>
      <c r="AO837" s="382"/>
      <c r="AP837" s="383" t="s">
        <v>301</v>
      </c>
      <c r="AQ837" s="383"/>
      <c r="AR837" s="383"/>
      <c r="AS837" s="383"/>
      <c r="AT837" s="383"/>
      <c r="AU837" s="383"/>
      <c r="AV837" s="383"/>
      <c r="AW837" s="383"/>
      <c r="AX837" s="383"/>
    </row>
    <row r="838" spans="1:50" ht="88.5" customHeight="1" x14ac:dyDescent="0.15">
      <c r="A838" s="389">
        <v>1</v>
      </c>
      <c r="B838" s="389">
        <v>1</v>
      </c>
      <c r="C838" s="360" t="s">
        <v>621</v>
      </c>
      <c r="D838" s="360"/>
      <c r="E838" s="360"/>
      <c r="F838" s="360"/>
      <c r="G838" s="360"/>
      <c r="H838" s="360"/>
      <c r="I838" s="360"/>
      <c r="J838" s="361">
        <v>6010005002596</v>
      </c>
      <c r="K838" s="362"/>
      <c r="L838" s="362"/>
      <c r="M838" s="362"/>
      <c r="N838" s="362"/>
      <c r="O838" s="362"/>
      <c r="P838" s="363" t="s">
        <v>622</v>
      </c>
      <c r="Q838" s="363"/>
      <c r="R838" s="363"/>
      <c r="S838" s="363"/>
      <c r="T838" s="363"/>
      <c r="U838" s="363"/>
      <c r="V838" s="363"/>
      <c r="W838" s="363"/>
      <c r="X838" s="363"/>
      <c r="Y838" s="364">
        <v>134402</v>
      </c>
      <c r="Z838" s="365"/>
      <c r="AA838" s="365"/>
      <c r="AB838" s="366"/>
      <c r="AC838" s="376" t="s">
        <v>623</v>
      </c>
      <c r="AD838" s="384"/>
      <c r="AE838" s="384"/>
      <c r="AF838" s="384"/>
      <c r="AG838" s="384"/>
      <c r="AH838" s="385" t="s">
        <v>567</v>
      </c>
      <c r="AI838" s="386"/>
      <c r="AJ838" s="386"/>
      <c r="AK838" s="386"/>
      <c r="AL838" s="370" t="s">
        <v>567</v>
      </c>
      <c r="AM838" s="371"/>
      <c r="AN838" s="371"/>
      <c r="AO838" s="372"/>
      <c r="AP838" s="373" t="s">
        <v>567</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371</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371</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371</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371</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371</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371</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371</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561</v>
      </c>
      <c r="F1103" s="388"/>
      <c r="G1103" s="388"/>
      <c r="H1103" s="388"/>
      <c r="I1103" s="388"/>
      <c r="J1103" s="361" t="s">
        <v>561</v>
      </c>
      <c r="K1103" s="362"/>
      <c r="L1103" s="362"/>
      <c r="M1103" s="362"/>
      <c r="N1103" s="362"/>
      <c r="O1103" s="362"/>
      <c r="P1103" s="398" t="s">
        <v>562</v>
      </c>
      <c r="Q1103" s="363"/>
      <c r="R1103" s="363"/>
      <c r="S1103" s="363"/>
      <c r="T1103" s="363"/>
      <c r="U1103" s="363"/>
      <c r="V1103" s="363"/>
      <c r="W1103" s="363"/>
      <c r="X1103" s="363"/>
      <c r="Y1103" s="399" t="s">
        <v>561</v>
      </c>
      <c r="Z1103" s="365"/>
      <c r="AA1103" s="365"/>
      <c r="AB1103" s="366"/>
      <c r="AC1103" s="367"/>
      <c r="AD1103" s="367"/>
      <c r="AE1103" s="367"/>
      <c r="AF1103" s="367"/>
      <c r="AG1103" s="367"/>
      <c r="AH1103" s="390" t="s">
        <v>561</v>
      </c>
      <c r="AI1103" s="369"/>
      <c r="AJ1103" s="369"/>
      <c r="AK1103" s="369"/>
      <c r="AL1103" s="391" t="s">
        <v>561</v>
      </c>
      <c r="AM1103" s="371"/>
      <c r="AN1103" s="371"/>
      <c r="AO1103" s="372"/>
      <c r="AP1103" s="392" t="s">
        <v>562</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17">
      <formula>IF(RIGHT(TEXT(P14,"0.#"),1)=".",FALSE,TRUE)</formula>
    </cfRule>
    <cfRule type="expression" dxfId="2750" priority="14018">
      <formula>IF(RIGHT(TEXT(P14,"0.#"),1)=".",TRUE,FALSE)</formula>
    </cfRule>
  </conditionalFormatting>
  <conditionalFormatting sqref="AE32">
    <cfRule type="expression" dxfId="2749" priority="14007">
      <formula>IF(RIGHT(TEXT(AE32,"0.#"),1)=".",FALSE,TRUE)</formula>
    </cfRule>
    <cfRule type="expression" dxfId="2748" priority="14008">
      <formula>IF(RIGHT(TEXT(AE32,"0.#"),1)=".",TRUE,FALSE)</formula>
    </cfRule>
  </conditionalFormatting>
  <conditionalFormatting sqref="P18:AX18">
    <cfRule type="expression" dxfId="2747" priority="13893">
      <formula>IF(RIGHT(TEXT(P18,"0.#"),1)=".",FALSE,TRUE)</formula>
    </cfRule>
    <cfRule type="expression" dxfId="2746" priority="13894">
      <formula>IF(RIGHT(TEXT(P18,"0.#"),1)=".",TRUE,FALSE)</formula>
    </cfRule>
  </conditionalFormatting>
  <conditionalFormatting sqref="Y783">
    <cfRule type="expression" dxfId="2745" priority="13889">
      <formula>IF(RIGHT(TEXT(Y783,"0.#"),1)=".",FALSE,TRUE)</formula>
    </cfRule>
    <cfRule type="expression" dxfId="2744" priority="13890">
      <formula>IF(RIGHT(TEXT(Y783,"0.#"),1)=".",TRUE,FALSE)</formula>
    </cfRule>
  </conditionalFormatting>
  <conditionalFormatting sqref="Y792">
    <cfRule type="expression" dxfId="2743" priority="13885">
      <formula>IF(RIGHT(TEXT(Y792,"0.#"),1)=".",FALSE,TRUE)</formula>
    </cfRule>
    <cfRule type="expression" dxfId="2742" priority="13886">
      <formula>IF(RIGHT(TEXT(Y792,"0.#"),1)=".",TRUE,FALSE)</formula>
    </cfRule>
  </conditionalFormatting>
  <conditionalFormatting sqref="Y823:Y830 Y821 Y810:Y817 Y808 Y797:Y804 Y795">
    <cfRule type="expression" dxfId="2741" priority="13667">
      <formula>IF(RIGHT(TEXT(Y795,"0.#"),1)=".",FALSE,TRUE)</formula>
    </cfRule>
    <cfRule type="expression" dxfId="2740" priority="13668">
      <formula>IF(RIGHT(TEXT(Y795,"0.#"),1)=".",TRUE,FALSE)</formula>
    </cfRule>
  </conditionalFormatting>
  <conditionalFormatting sqref="P16:AQ17 P15:AX15 P13:AX13">
    <cfRule type="expression" dxfId="2739" priority="13715">
      <formula>IF(RIGHT(TEXT(P13,"0.#"),1)=".",FALSE,TRUE)</formula>
    </cfRule>
    <cfRule type="expression" dxfId="2738" priority="13716">
      <formula>IF(RIGHT(TEXT(P13,"0.#"),1)=".",TRUE,FALSE)</formula>
    </cfRule>
  </conditionalFormatting>
  <conditionalFormatting sqref="P19:AJ19">
    <cfRule type="expression" dxfId="2737" priority="13713">
      <formula>IF(RIGHT(TEXT(P19,"0.#"),1)=".",FALSE,TRUE)</formula>
    </cfRule>
    <cfRule type="expression" dxfId="2736" priority="13714">
      <formula>IF(RIGHT(TEXT(P19,"0.#"),1)=".",TRUE,FALSE)</formula>
    </cfRule>
  </conditionalFormatting>
  <conditionalFormatting sqref="AE101 AQ101">
    <cfRule type="expression" dxfId="2735" priority="13705">
      <formula>IF(RIGHT(TEXT(AE101,"0.#"),1)=".",FALSE,TRUE)</formula>
    </cfRule>
    <cfRule type="expression" dxfId="2734" priority="13706">
      <formula>IF(RIGHT(TEXT(AE101,"0.#"),1)=".",TRUE,FALSE)</formula>
    </cfRule>
  </conditionalFormatting>
  <conditionalFormatting sqref="Y784:Y791 Y782">
    <cfRule type="expression" dxfId="2733" priority="13691">
      <formula>IF(RIGHT(TEXT(Y782,"0.#"),1)=".",FALSE,TRUE)</formula>
    </cfRule>
    <cfRule type="expression" dxfId="2732" priority="13692">
      <formula>IF(RIGHT(TEXT(Y782,"0.#"),1)=".",TRUE,FALSE)</formula>
    </cfRule>
  </conditionalFormatting>
  <conditionalFormatting sqref="AU783">
    <cfRule type="expression" dxfId="2731" priority="13689">
      <formula>IF(RIGHT(TEXT(AU783,"0.#"),1)=".",FALSE,TRUE)</formula>
    </cfRule>
    <cfRule type="expression" dxfId="2730" priority="13690">
      <formula>IF(RIGHT(TEXT(AU783,"0.#"),1)=".",TRUE,FALSE)</formula>
    </cfRule>
  </conditionalFormatting>
  <conditionalFormatting sqref="AU792">
    <cfRule type="expression" dxfId="2729" priority="13687">
      <formula>IF(RIGHT(TEXT(AU792,"0.#"),1)=".",FALSE,TRUE)</formula>
    </cfRule>
    <cfRule type="expression" dxfId="2728" priority="13688">
      <formula>IF(RIGHT(TEXT(AU792,"0.#"),1)=".",TRUE,FALSE)</formula>
    </cfRule>
  </conditionalFormatting>
  <conditionalFormatting sqref="AU784:AU791 AU782">
    <cfRule type="expression" dxfId="2727" priority="13685">
      <formula>IF(RIGHT(TEXT(AU782,"0.#"),1)=".",FALSE,TRUE)</formula>
    </cfRule>
    <cfRule type="expression" dxfId="2726" priority="13686">
      <formula>IF(RIGHT(TEXT(AU782,"0.#"),1)=".",TRUE,FALSE)</formula>
    </cfRule>
  </conditionalFormatting>
  <conditionalFormatting sqref="Y822 Y809 Y796">
    <cfRule type="expression" dxfId="2725" priority="13671">
      <formula>IF(RIGHT(TEXT(Y796,"0.#"),1)=".",FALSE,TRUE)</formula>
    </cfRule>
    <cfRule type="expression" dxfId="2724" priority="13672">
      <formula>IF(RIGHT(TEXT(Y796,"0.#"),1)=".",TRUE,FALSE)</formula>
    </cfRule>
  </conditionalFormatting>
  <conditionalFormatting sqref="Y831 Y818 Y805">
    <cfRule type="expression" dxfId="2723" priority="13669">
      <formula>IF(RIGHT(TEXT(Y805,"0.#"),1)=".",FALSE,TRUE)</formula>
    </cfRule>
    <cfRule type="expression" dxfId="2722" priority="13670">
      <formula>IF(RIGHT(TEXT(Y805,"0.#"),1)=".",TRUE,FALSE)</formula>
    </cfRule>
  </conditionalFormatting>
  <conditionalFormatting sqref="AU822 AU809 AU796">
    <cfRule type="expression" dxfId="2721" priority="13665">
      <formula>IF(RIGHT(TEXT(AU796,"0.#"),1)=".",FALSE,TRUE)</formula>
    </cfRule>
    <cfRule type="expression" dxfId="2720" priority="13666">
      <formula>IF(RIGHT(TEXT(AU796,"0.#"),1)=".",TRUE,FALSE)</formula>
    </cfRule>
  </conditionalFormatting>
  <conditionalFormatting sqref="AU831 AU818 AU805">
    <cfRule type="expression" dxfId="2719" priority="13663">
      <formula>IF(RIGHT(TEXT(AU805,"0.#"),1)=".",FALSE,TRUE)</formula>
    </cfRule>
    <cfRule type="expression" dxfId="2718" priority="13664">
      <formula>IF(RIGHT(TEXT(AU805,"0.#"),1)=".",TRUE,FALSE)</formula>
    </cfRule>
  </conditionalFormatting>
  <conditionalFormatting sqref="AU823:AU830 AU821 AU810:AU817 AU808 AU797:AU804 AU795">
    <cfRule type="expression" dxfId="2717" priority="13661">
      <formula>IF(RIGHT(TEXT(AU795,"0.#"),1)=".",FALSE,TRUE)</formula>
    </cfRule>
    <cfRule type="expression" dxfId="2716" priority="13662">
      <formula>IF(RIGHT(TEXT(AU795,"0.#"),1)=".",TRUE,FALSE)</formula>
    </cfRule>
  </conditionalFormatting>
  <conditionalFormatting sqref="AM87">
    <cfRule type="expression" dxfId="2715" priority="13315">
      <formula>IF(RIGHT(TEXT(AM87,"0.#"),1)=".",FALSE,TRUE)</formula>
    </cfRule>
    <cfRule type="expression" dxfId="2714" priority="13316">
      <formula>IF(RIGHT(TEXT(AM87,"0.#"),1)=".",TRUE,FALSE)</formula>
    </cfRule>
  </conditionalFormatting>
  <conditionalFormatting sqref="AE55">
    <cfRule type="expression" dxfId="2713" priority="13383">
      <formula>IF(RIGHT(TEXT(AE55,"0.#"),1)=".",FALSE,TRUE)</formula>
    </cfRule>
    <cfRule type="expression" dxfId="2712" priority="13384">
      <formula>IF(RIGHT(TEXT(AE55,"0.#"),1)=".",TRUE,FALSE)</formula>
    </cfRule>
  </conditionalFormatting>
  <conditionalFormatting sqref="AI55">
    <cfRule type="expression" dxfId="2711" priority="13381">
      <formula>IF(RIGHT(TEXT(AI55,"0.#"),1)=".",FALSE,TRUE)</formula>
    </cfRule>
    <cfRule type="expression" dxfId="2710" priority="13382">
      <formula>IF(RIGHT(TEXT(AI55,"0.#"),1)=".",TRUE,FALSE)</formula>
    </cfRule>
  </conditionalFormatting>
  <conditionalFormatting sqref="AM34">
    <cfRule type="expression" dxfId="2709" priority="13461">
      <formula>IF(RIGHT(TEXT(AM34,"0.#"),1)=".",FALSE,TRUE)</formula>
    </cfRule>
    <cfRule type="expression" dxfId="2708" priority="13462">
      <formula>IF(RIGHT(TEXT(AM34,"0.#"),1)=".",TRUE,FALSE)</formula>
    </cfRule>
  </conditionalFormatting>
  <conditionalFormatting sqref="AE33">
    <cfRule type="expression" dxfId="2707" priority="13475">
      <formula>IF(RIGHT(TEXT(AE33,"0.#"),1)=".",FALSE,TRUE)</formula>
    </cfRule>
    <cfRule type="expression" dxfId="2706" priority="13476">
      <formula>IF(RIGHT(TEXT(AE33,"0.#"),1)=".",TRUE,FALSE)</formula>
    </cfRule>
  </conditionalFormatting>
  <conditionalFormatting sqref="AE34">
    <cfRule type="expression" dxfId="2705" priority="13473">
      <formula>IF(RIGHT(TEXT(AE34,"0.#"),1)=".",FALSE,TRUE)</formula>
    </cfRule>
    <cfRule type="expression" dxfId="2704" priority="13474">
      <formula>IF(RIGHT(TEXT(AE34,"0.#"),1)=".",TRUE,FALSE)</formula>
    </cfRule>
  </conditionalFormatting>
  <conditionalFormatting sqref="AI34">
    <cfRule type="expression" dxfId="2703" priority="13471">
      <formula>IF(RIGHT(TEXT(AI34,"0.#"),1)=".",FALSE,TRUE)</formula>
    </cfRule>
    <cfRule type="expression" dxfId="2702" priority="13472">
      <formula>IF(RIGHT(TEXT(AI34,"0.#"),1)=".",TRUE,FALSE)</formula>
    </cfRule>
  </conditionalFormatting>
  <conditionalFormatting sqref="AI33">
    <cfRule type="expression" dxfId="2701" priority="13469">
      <formula>IF(RIGHT(TEXT(AI33,"0.#"),1)=".",FALSE,TRUE)</formula>
    </cfRule>
    <cfRule type="expression" dxfId="2700" priority="13470">
      <formula>IF(RIGHT(TEXT(AI33,"0.#"),1)=".",TRUE,FALSE)</formula>
    </cfRule>
  </conditionalFormatting>
  <conditionalFormatting sqref="AI32">
    <cfRule type="expression" dxfId="2699" priority="13467">
      <formula>IF(RIGHT(TEXT(AI32,"0.#"),1)=".",FALSE,TRUE)</formula>
    </cfRule>
    <cfRule type="expression" dxfId="2698" priority="13468">
      <formula>IF(RIGHT(TEXT(AI32,"0.#"),1)=".",TRUE,FALSE)</formula>
    </cfRule>
  </conditionalFormatting>
  <conditionalFormatting sqref="AM32">
    <cfRule type="expression" dxfId="2697" priority="13465">
      <formula>IF(RIGHT(TEXT(AM32,"0.#"),1)=".",FALSE,TRUE)</formula>
    </cfRule>
    <cfRule type="expression" dxfId="2696" priority="13466">
      <formula>IF(RIGHT(TEXT(AM32,"0.#"),1)=".",TRUE,FALSE)</formula>
    </cfRule>
  </conditionalFormatting>
  <conditionalFormatting sqref="AM33">
    <cfRule type="expression" dxfId="2695" priority="13463">
      <formula>IF(RIGHT(TEXT(AM33,"0.#"),1)=".",FALSE,TRUE)</formula>
    </cfRule>
    <cfRule type="expression" dxfId="2694" priority="13464">
      <formula>IF(RIGHT(TEXT(AM33,"0.#"),1)=".",TRUE,FALSE)</formula>
    </cfRule>
  </conditionalFormatting>
  <conditionalFormatting sqref="AQ32:AQ34">
    <cfRule type="expression" dxfId="2693" priority="13455">
      <formula>IF(RIGHT(TEXT(AQ32,"0.#"),1)=".",FALSE,TRUE)</formula>
    </cfRule>
    <cfRule type="expression" dxfId="2692" priority="13456">
      <formula>IF(RIGHT(TEXT(AQ32,"0.#"),1)=".",TRUE,FALSE)</formula>
    </cfRule>
  </conditionalFormatting>
  <conditionalFormatting sqref="AU32:AU34">
    <cfRule type="expression" dxfId="2691" priority="13453">
      <formula>IF(RIGHT(TEXT(AU32,"0.#"),1)=".",FALSE,TRUE)</formula>
    </cfRule>
    <cfRule type="expression" dxfId="2690" priority="13454">
      <formula>IF(RIGHT(TEXT(AU32,"0.#"),1)=".",TRUE,FALSE)</formula>
    </cfRule>
  </conditionalFormatting>
  <conditionalFormatting sqref="AE53">
    <cfRule type="expression" dxfId="2689" priority="13387">
      <formula>IF(RIGHT(TEXT(AE53,"0.#"),1)=".",FALSE,TRUE)</formula>
    </cfRule>
    <cfRule type="expression" dxfId="2688" priority="13388">
      <formula>IF(RIGHT(TEXT(AE53,"0.#"),1)=".",TRUE,FALSE)</formula>
    </cfRule>
  </conditionalFormatting>
  <conditionalFormatting sqref="AE54">
    <cfRule type="expression" dxfId="2687" priority="13385">
      <formula>IF(RIGHT(TEXT(AE54,"0.#"),1)=".",FALSE,TRUE)</formula>
    </cfRule>
    <cfRule type="expression" dxfId="2686" priority="13386">
      <formula>IF(RIGHT(TEXT(AE54,"0.#"),1)=".",TRUE,FALSE)</formula>
    </cfRule>
  </conditionalFormatting>
  <conditionalFormatting sqref="AI54">
    <cfRule type="expression" dxfId="2685" priority="13379">
      <formula>IF(RIGHT(TEXT(AI54,"0.#"),1)=".",FALSE,TRUE)</formula>
    </cfRule>
    <cfRule type="expression" dxfId="2684" priority="13380">
      <formula>IF(RIGHT(TEXT(AI54,"0.#"),1)=".",TRUE,FALSE)</formula>
    </cfRule>
  </conditionalFormatting>
  <conditionalFormatting sqref="AI53">
    <cfRule type="expression" dxfId="2683" priority="13377">
      <formula>IF(RIGHT(TEXT(AI53,"0.#"),1)=".",FALSE,TRUE)</formula>
    </cfRule>
    <cfRule type="expression" dxfId="2682" priority="13378">
      <formula>IF(RIGHT(TEXT(AI53,"0.#"),1)=".",TRUE,FALSE)</formula>
    </cfRule>
  </conditionalFormatting>
  <conditionalFormatting sqref="AM53">
    <cfRule type="expression" dxfId="2681" priority="13375">
      <formula>IF(RIGHT(TEXT(AM53,"0.#"),1)=".",FALSE,TRUE)</formula>
    </cfRule>
    <cfRule type="expression" dxfId="2680" priority="13376">
      <formula>IF(RIGHT(TEXT(AM53,"0.#"),1)=".",TRUE,FALSE)</formula>
    </cfRule>
  </conditionalFormatting>
  <conditionalFormatting sqref="AM54">
    <cfRule type="expression" dxfId="2679" priority="13373">
      <formula>IF(RIGHT(TEXT(AM54,"0.#"),1)=".",FALSE,TRUE)</formula>
    </cfRule>
    <cfRule type="expression" dxfId="2678" priority="13374">
      <formula>IF(RIGHT(TEXT(AM54,"0.#"),1)=".",TRUE,FALSE)</formula>
    </cfRule>
  </conditionalFormatting>
  <conditionalFormatting sqref="AM55">
    <cfRule type="expression" dxfId="2677" priority="13371">
      <formula>IF(RIGHT(TEXT(AM55,"0.#"),1)=".",FALSE,TRUE)</formula>
    </cfRule>
    <cfRule type="expression" dxfId="2676" priority="13372">
      <formula>IF(RIGHT(TEXT(AM55,"0.#"),1)=".",TRUE,FALSE)</formula>
    </cfRule>
  </conditionalFormatting>
  <conditionalFormatting sqref="AE60">
    <cfRule type="expression" dxfId="2675" priority="13357">
      <formula>IF(RIGHT(TEXT(AE60,"0.#"),1)=".",FALSE,TRUE)</formula>
    </cfRule>
    <cfRule type="expression" dxfId="2674" priority="13358">
      <formula>IF(RIGHT(TEXT(AE60,"0.#"),1)=".",TRUE,FALSE)</formula>
    </cfRule>
  </conditionalFormatting>
  <conditionalFormatting sqref="AE61">
    <cfRule type="expression" dxfId="2673" priority="13355">
      <formula>IF(RIGHT(TEXT(AE61,"0.#"),1)=".",FALSE,TRUE)</formula>
    </cfRule>
    <cfRule type="expression" dxfId="2672" priority="13356">
      <formula>IF(RIGHT(TEXT(AE61,"0.#"),1)=".",TRUE,FALSE)</formula>
    </cfRule>
  </conditionalFormatting>
  <conditionalFormatting sqref="AE62">
    <cfRule type="expression" dxfId="2671" priority="13353">
      <formula>IF(RIGHT(TEXT(AE62,"0.#"),1)=".",FALSE,TRUE)</formula>
    </cfRule>
    <cfRule type="expression" dxfId="2670" priority="13354">
      <formula>IF(RIGHT(TEXT(AE62,"0.#"),1)=".",TRUE,FALSE)</formula>
    </cfRule>
  </conditionalFormatting>
  <conditionalFormatting sqref="AI62">
    <cfRule type="expression" dxfId="2669" priority="13351">
      <formula>IF(RIGHT(TEXT(AI62,"0.#"),1)=".",FALSE,TRUE)</formula>
    </cfRule>
    <cfRule type="expression" dxfId="2668" priority="13352">
      <formula>IF(RIGHT(TEXT(AI62,"0.#"),1)=".",TRUE,FALSE)</formula>
    </cfRule>
  </conditionalFormatting>
  <conditionalFormatting sqref="AI61">
    <cfRule type="expression" dxfId="2667" priority="13349">
      <formula>IF(RIGHT(TEXT(AI61,"0.#"),1)=".",FALSE,TRUE)</formula>
    </cfRule>
    <cfRule type="expression" dxfId="2666" priority="13350">
      <formula>IF(RIGHT(TEXT(AI61,"0.#"),1)=".",TRUE,FALSE)</formula>
    </cfRule>
  </conditionalFormatting>
  <conditionalFormatting sqref="AI60">
    <cfRule type="expression" dxfId="2665" priority="13347">
      <formula>IF(RIGHT(TEXT(AI60,"0.#"),1)=".",FALSE,TRUE)</formula>
    </cfRule>
    <cfRule type="expression" dxfId="2664" priority="13348">
      <formula>IF(RIGHT(TEXT(AI60,"0.#"),1)=".",TRUE,FALSE)</formula>
    </cfRule>
  </conditionalFormatting>
  <conditionalFormatting sqref="AM60">
    <cfRule type="expression" dxfId="2663" priority="13345">
      <formula>IF(RIGHT(TEXT(AM60,"0.#"),1)=".",FALSE,TRUE)</formula>
    </cfRule>
    <cfRule type="expression" dxfId="2662" priority="13346">
      <formula>IF(RIGHT(TEXT(AM60,"0.#"),1)=".",TRUE,FALSE)</formula>
    </cfRule>
  </conditionalFormatting>
  <conditionalFormatting sqref="AM61">
    <cfRule type="expression" dxfId="2661" priority="13343">
      <formula>IF(RIGHT(TEXT(AM61,"0.#"),1)=".",FALSE,TRUE)</formula>
    </cfRule>
    <cfRule type="expression" dxfId="2660" priority="13344">
      <formula>IF(RIGHT(TEXT(AM61,"0.#"),1)=".",TRUE,FALSE)</formula>
    </cfRule>
  </conditionalFormatting>
  <conditionalFormatting sqref="AM62">
    <cfRule type="expression" dxfId="2659" priority="13341">
      <formula>IF(RIGHT(TEXT(AM62,"0.#"),1)=".",FALSE,TRUE)</formula>
    </cfRule>
    <cfRule type="expression" dxfId="2658" priority="13342">
      <formula>IF(RIGHT(TEXT(AM62,"0.#"),1)=".",TRUE,FALSE)</formula>
    </cfRule>
  </conditionalFormatting>
  <conditionalFormatting sqref="AE87">
    <cfRule type="expression" dxfId="2657" priority="13327">
      <formula>IF(RIGHT(TEXT(AE87,"0.#"),1)=".",FALSE,TRUE)</formula>
    </cfRule>
    <cfRule type="expression" dxfId="2656" priority="13328">
      <formula>IF(RIGHT(TEXT(AE87,"0.#"),1)=".",TRUE,FALSE)</formula>
    </cfRule>
  </conditionalFormatting>
  <conditionalFormatting sqref="AE88">
    <cfRule type="expression" dxfId="2655" priority="13325">
      <formula>IF(RIGHT(TEXT(AE88,"0.#"),1)=".",FALSE,TRUE)</formula>
    </cfRule>
    <cfRule type="expression" dxfId="2654" priority="13326">
      <formula>IF(RIGHT(TEXT(AE88,"0.#"),1)=".",TRUE,FALSE)</formula>
    </cfRule>
  </conditionalFormatting>
  <conditionalFormatting sqref="AE89">
    <cfRule type="expression" dxfId="2653" priority="13323">
      <formula>IF(RIGHT(TEXT(AE89,"0.#"),1)=".",FALSE,TRUE)</formula>
    </cfRule>
    <cfRule type="expression" dxfId="2652" priority="13324">
      <formula>IF(RIGHT(TEXT(AE89,"0.#"),1)=".",TRUE,FALSE)</formula>
    </cfRule>
  </conditionalFormatting>
  <conditionalFormatting sqref="AI89">
    <cfRule type="expression" dxfId="2651" priority="13321">
      <formula>IF(RIGHT(TEXT(AI89,"0.#"),1)=".",FALSE,TRUE)</formula>
    </cfRule>
    <cfRule type="expression" dxfId="2650" priority="13322">
      <formula>IF(RIGHT(TEXT(AI89,"0.#"),1)=".",TRUE,FALSE)</formula>
    </cfRule>
  </conditionalFormatting>
  <conditionalFormatting sqref="AI88">
    <cfRule type="expression" dxfId="2649" priority="13319">
      <formula>IF(RIGHT(TEXT(AI88,"0.#"),1)=".",FALSE,TRUE)</formula>
    </cfRule>
    <cfRule type="expression" dxfId="2648" priority="13320">
      <formula>IF(RIGHT(TEXT(AI88,"0.#"),1)=".",TRUE,FALSE)</formula>
    </cfRule>
  </conditionalFormatting>
  <conditionalFormatting sqref="AI87">
    <cfRule type="expression" dxfId="2647" priority="13317">
      <formula>IF(RIGHT(TEXT(AI87,"0.#"),1)=".",FALSE,TRUE)</formula>
    </cfRule>
    <cfRule type="expression" dxfId="2646" priority="13318">
      <formula>IF(RIGHT(TEXT(AI87,"0.#"),1)=".",TRUE,FALSE)</formula>
    </cfRule>
  </conditionalFormatting>
  <conditionalFormatting sqref="AM88">
    <cfRule type="expression" dxfId="2645" priority="13313">
      <formula>IF(RIGHT(TEXT(AM88,"0.#"),1)=".",FALSE,TRUE)</formula>
    </cfRule>
    <cfRule type="expression" dxfId="2644" priority="13314">
      <formula>IF(RIGHT(TEXT(AM88,"0.#"),1)=".",TRUE,FALSE)</formula>
    </cfRule>
  </conditionalFormatting>
  <conditionalFormatting sqref="AM89">
    <cfRule type="expression" dxfId="2643" priority="13311">
      <formula>IF(RIGHT(TEXT(AM89,"0.#"),1)=".",FALSE,TRUE)</formula>
    </cfRule>
    <cfRule type="expression" dxfId="2642" priority="13312">
      <formula>IF(RIGHT(TEXT(AM89,"0.#"),1)=".",TRUE,FALSE)</formula>
    </cfRule>
  </conditionalFormatting>
  <conditionalFormatting sqref="AE92">
    <cfRule type="expression" dxfId="2641" priority="13297">
      <formula>IF(RIGHT(TEXT(AE92,"0.#"),1)=".",FALSE,TRUE)</formula>
    </cfRule>
    <cfRule type="expression" dxfId="2640" priority="13298">
      <formula>IF(RIGHT(TEXT(AE92,"0.#"),1)=".",TRUE,FALSE)</formula>
    </cfRule>
  </conditionalFormatting>
  <conditionalFormatting sqref="AE93">
    <cfRule type="expression" dxfId="2639" priority="13295">
      <formula>IF(RIGHT(TEXT(AE93,"0.#"),1)=".",FALSE,TRUE)</formula>
    </cfRule>
    <cfRule type="expression" dxfId="2638" priority="13296">
      <formula>IF(RIGHT(TEXT(AE93,"0.#"),1)=".",TRUE,FALSE)</formula>
    </cfRule>
  </conditionalFormatting>
  <conditionalFormatting sqref="AE94">
    <cfRule type="expression" dxfId="2637" priority="13293">
      <formula>IF(RIGHT(TEXT(AE94,"0.#"),1)=".",FALSE,TRUE)</formula>
    </cfRule>
    <cfRule type="expression" dxfId="2636" priority="13294">
      <formula>IF(RIGHT(TEXT(AE94,"0.#"),1)=".",TRUE,FALSE)</formula>
    </cfRule>
  </conditionalFormatting>
  <conditionalFormatting sqref="AI94">
    <cfRule type="expression" dxfId="2635" priority="13291">
      <formula>IF(RIGHT(TEXT(AI94,"0.#"),1)=".",FALSE,TRUE)</formula>
    </cfRule>
    <cfRule type="expression" dxfId="2634" priority="13292">
      <formula>IF(RIGHT(TEXT(AI94,"0.#"),1)=".",TRUE,FALSE)</formula>
    </cfRule>
  </conditionalFormatting>
  <conditionalFormatting sqref="AI93">
    <cfRule type="expression" dxfId="2633" priority="13289">
      <formula>IF(RIGHT(TEXT(AI93,"0.#"),1)=".",FALSE,TRUE)</formula>
    </cfRule>
    <cfRule type="expression" dxfId="2632" priority="13290">
      <formula>IF(RIGHT(TEXT(AI93,"0.#"),1)=".",TRUE,FALSE)</formula>
    </cfRule>
  </conditionalFormatting>
  <conditionalFormatting sqref="AI92">
    <cfRule type="expression" dxfId="2631" priority="13287">
      <formula>IF(RIGHT(TEXT(AI92,"0.#"),1)=".",FALSE,TRUE)</formula>
    </cfRule>
    <cfRule type="expression" dxfId="2630" priority="13288">
      <formula>IF(RIGHT(TEXT(AI92,"0.#"),1)=".",TRUE,FALSE)</formula>
    </cfRule>
  </conditionalFormatting>
  <conditionalFormatting sqref="AM92">
    <cfRule type="expression" dxfId="2629" priority="13285">
      <formula>IF(RIGHT(TEXT(AM92,"0.#"),1)=".",FALSE,TRUE)</formula>
    </cfRule>
    <cfRule type="expression" dxfId="2628" priority="13286">
      <formula>IF(RIGHT(TEXT(AM92,"0.#"),1)=".",TRUE,FALSE)</formula>
    </cfRule>
  </conditionalFormatting>
  <conditionalFormatting sqref="AM93">
    <cfRule type="expression" dxfId="2627" priority="13283">
      <formula>IF(RIGHT(TEXT(AM93,"0.#"),1)=".",FALSE,TRUE)</formula>
    </cfRule>
    <cfRule type="expression" dxfId="2626" priority="13284">
      <formula>IF(RIGHT(TEXT(AM93,"0.#"),1)=".",TRUE,FALSE)</formula>
    </cfRule>
  </conditionalFormatting>
  <conditionalFormatting sqref="AM94">
    <cfRule type="expression" dxfId="2625" priority="13281">
      <formula>IF(RIGHT(TEXT(AM94,"0.#"),1)=".",FALSE,TRUE)</formula>
    </cfRule>
    <cfRule type="expression" dxfId="2624" priority="13282">
      <formula>IF(RIGHT(TEXT(AM94,"0.#"),1)=".",TRUE,FALSE)</formula>
    </cfRule>
  </conditionalFormatting>
  <conditionalFormatting sqref="AE97">
    <cfRule type="expression" dxfId="2623" priority="13267">
      <formula>IF(RIGHT(TEXT(AE97,"0.#"),1)=".",FALSE,TRUE)</formula>
    </cfRule>
    <cfRule type="expression" dxfId="2622" priority="13268">
      <formula>IF(RIGHT(TEXT(AE97,"0.#"),1)=".",TRUE,FALSE)</formula>
    </cfRule>
  </conditionalFormatting>
  <conditionalFormatting sqref="AE98">
    <cfRule type="expression" dxfId="2621" priority="13265">
      <formula>IF(RIGHT(TEXT(AE98,"0.#"),1)=".",FALSE,TRUE)</formula>
    </cfRule>
    <cfRule type="expression" dxfId="2620" priority="13266">
      <formula>IF(RIGHT(TEXT(AE98,"0.#"),1)=".",TRUE,FALSE)</formula>
    </cfRule>
  </conditionalFormatting>
  <conditionalFormatting sqref="AE99">
    <cfRule type="expression" dxfId="2619" priority="13263">
      <formula>IF(RIGHT(TEXT(AE99,"0.#"),1)=".",FALSE,TRUE)</formula>
    </cfRule>
    <cfRule type="expression" dxfId="2618" priority="13264">
      <formula>IF(RIGHT(TEXT(AE99,"0.#"),1)=".",TRUE,FALSE)</formula>
    </cfRule>
  </conditionalFormatting>
  <conditionalFormatting sqref="AI99">
    <cfRule type="expression" dxfId="2617" priority="13261">
      <formula>IF(RIGHT(TEXT(AI99,"0.#"),1)=".",FALSE,TRUE)</formula>
    </cfRule>
    <cfRule type="expression" dxfId="2616" priority="13262">
      <formula>IF(RIGHT(TEXT(AI99,"0.#"),1)=".",TRUE,FALSE)</formula>
    </cfRule>
  </conditionalFormatting>
  <conditionalFormatting sqref="AI98">
    <cfRule type="expression" dxfId="2615" priority="13259">
      <formula>IF(RIGHT(TEXT(AI98,"0.#"),1)=".",FALSE,TRUE)</formula>
    </cfRule>
    <cfRule type="expression" dxfId="2614" priority="13260">
      <formula>IF(RIGHT(TEXT(AI98,"0.#"),1)=".",TRUE,FALSE)</formula>
    </cfRule>
  </conditionalFormatting>
  <conditionalFormatting sqref="AI97">
    <cfRule type="expression" dxfId="2613" priority="13257">
      <formula>IF(RIGHT(TEXT(AI97,"0.#"),1)=".",FALSE,TRUE)</formula>
    </cfRule>
    <cfRule type="expression" dxfId="2612" priority="13258">
      <formula>IF(RIGHT(TEXT(AI97,"0.#"),1)=".",TRUE,FALSE)</formula>
    </cfRule>
  </conditionalFormatting>
  <conditionalFormatting sqref="AM97">
    <cfRule type="expression" dxfId="2611" priority="13255">
      <formula>IF(RIGHT(TEXT(AM97,"0.#"),1)=".",FALSE,TRUE)</formula>
    </cfRule>
    <cfRule type="expression" dxfId="2610" priority="13256">
      <formula>IF(RIGHT(TEXT(AM97,"0.#"),1)=".",TRUE,FALSE)</formula>
    </cfRule>
  </conditionalFormatting>
  <conditionalFormatting sqref="AM98">
    <cfRule type="expression" dxfId="2609" priority="13253">
      <formula>IF(RIGHT(TEXT(AM98,"0.#"),1)=".",FALSE,TRUE)</formula>
    </cfRule>
    <cfRule type="expression" dxfId="2608" priority="13254">
      <formula>IF(RIGHT(TEXT(AM98,"0.#"),1)=".",TRUE,FALSE)</formula>
    </cfRule>
  </conditionalFormatting>
  <conditionalFormatting sqref="AM99">
    <cfRule type="expression" dxfId="2607" priority="13251">
      <formula>IF(RIGHT(TEXT(AM99,"0.#"),1)=".",FALSE,TRUE)</formula>
    </cfRule>
    <cfRule type="expression" dxfId="2606" priority="13252">
      <formula>IF(RIGHT(TEXT(AM99,"0.#"),1)=".",TRUE,FALSE)</formula>
    </cfRule>
  </conditionalFormatting>
  <conditionalFormatting sqref="AI101">
    <cfRule type="expression" dxfId="2605" priority="13237">
      <formula>IF(RIGHT(TEXT(AI101,"0.#"),1)=".",FALSE,TRUE)</formula>
    </cfRule>
    <cfRule type="expression" dxfId="2604" priority="13238">
      <formula>IF(RIGHT(TEXT(AI101,"0.#"),1)=".",TRUE,FALSE)</formula>
    </cfRule>
  </conditionalFormatting>
  <conditionalFormatting sqref="AM101">
    <cfRule type="expression" dxfId="2603" priority="13235">
      <formula>IF(RIGHT(TEXT(AM101,"0.#"),1)=".",FALSE,TRUE)</formula>
    </cfRule>
    <cfRule type="expression" dxfId="2602" priority="13236">
      <formula>IF(RIGHT(TEXT(AM101,"0.#"),1)=".",TRUE,FALSE)</formula>
    </cfRule>
  </conditionalFormatting>
  <conditionalFormatting sqref="AE102">
    <cfRule type="expression" dxfId="2601" priority="13233">
      <formula>IF(RIGHT(TEXT(AE102,"0.#"),1)=".",FALSE,TRUE)</formula>
    </cfRule>
    <cfRule type="expression" dxfId="2600" priority="13234">
      <formula>IF(RIGHT(TEXT(AE102,"0.#"),1)=".",TRUE,FALSE)</formula>
    </cfRule>
  </conditionalFormatting>
  <conditionalFormatting sqref="AI102">
    <cfRule type="expression" dxfId="2599" priority="13231">
      <formula>IF(RIGHT(TEXT(AI102,"0.#"),1)=".",FALSE,TRUE)</formula>
    </cfRule>
    <cfRule type="expression" dxfId="2598" priority="13232">
      <formula>IF(RIGHT(TEXT(AI102,"0.#"),1)=".",TRUE,FALSE)</formula>
    </cfRule>
  </conditionalFormatting>
  <conditionalFormatting sqref="AM102">
    <cfRule type="expression" dxfId="2597" priority="13229">
      <formula>IF(RIGHT(TEXT(AM102,"0.#"),1)=".",FALSE,TRUE)</formula>
    </cfRule>
    <cfRule type="expression" dxfId="2596" priority="13230">
      <formula>IF(RIGHT(TEXT(AM102,"0.#"),1)=".",TRUE,FALSE)</formula>
    </cfRule>
  </conditionalFormatting>
  <conditionalFormatting sqref="AQ102">
    <cfRule type="expression" dxfId="2595" priority="13227">
      <formula>IF(RIGHT(TEXT(AQ102,"0.#"),1)=".",FALSE,TRUE)</formula>
    </cfRule>
    <cfRule type="expression" dxfId="2594" priority="13228">
      <formula>IF(RIGHT(TEXT(AQ102,"0.#"),1)=".",TRUE,FALSE)</formula>
    </cfRule>
  </conditionalFormatting>
  <conditionalFormatting sqref="AE104">
    <cfRule type="expression" dxfId="2593" priority="13225">
      <formula>IF(RIGHT(TEXT(AE104,"0.#"),1)=".",FALSE,TRUE)</formula>
    </cfRule>
    <cfRule type="expression" dxfId="2592" priority="13226">
      <formula>IF(RIGHT(TEXT(AE104,"0.#"),1)=".",TRUE,FALSE)</formula>
    </cfRule>
  </conditionalFormatting>
  <conditionalFormatting sqref="AI104">
    <cfRule type="expression" dxfId="2591" priority="13223">
      <formula>IF(RIGHT(TEXT(AI104,"0.#"),1)=".",FALSE,TRUE)</formula>
    </cfRule>
    <cfRule type="expression" dxfId="2590" priority="13224">
      <formula>IF(RIGHT(TEXT(AI104,"0.#"),1)=".",TRUE,FALSE)</formula>
    </cfRule>
  </conditionalFormatting>
  <conditionalFormatting sqref="AM104">
    <cfRule type="expression" dxfId="2589" priority="13221">
      <formula>IF(RIGHT(TEXT(AM104,"0.#"),1)=".",FALSE,TRUE)</formula>
    </cfRule>
    <cfRule type="expression" dxfId="2588" priority="13222">
      <formula>IF(RIGHT(TEXT(AM104,"0.#"),1)=".",TRUE,FALSE)</formula>
    </cfRule>
  </conditionalFormatting>
  <conditionalFormatting sqref="AE105">
    <cfRule type="expression" dxfId="2587" priority="13219">
      <formula>IF(RIGHT(TEXT(AE105,"0.#"),1)=".",FALSE,TRUE)</formula>
    </cfRule>
    <cfRule type="expression" dxfId="2586" priority="13220">
      <formula>IF(RIGHT(TEXT(AE105,"0.#"),1)=".",TRUE,FALSE)</formula>
    </cfRule>
  </conditionalFormatting>
  <conditionalFormatting sqref="AI105">
    <cfRule type="expression" dxfId="2585" priority="13217">
      <formula>IF(RIGHT(TEXT(AI105,"0.#"),1)=".",FALSE,TRUE)</formula>
    </cfRule>
    <cfRule type="expression" dxfId="2584" priority="13218">
      <formula>IF(RIGHT(TEXT(AI105,"0.#"),1)=".",TRUE,FALSE)</formula>
    </cfRule>
  </conditionalFormatting>
  <conditionalFormatting sqref="AM105">
    <cfRule type="expression" dxfId="2583" priority="13215">
      <formula>IF(RIGHT(TEXT(AM105,"0.#"),1)=".",FALSE,TRUE)</formula>
    </cfRule>
    <cfRule type="expression" dxfId="2582" priority="13216">
      <formula>IF(RIGHT(TEXT(AM105,"0.#"),1)=".",TRUE,FALSE)</formula>
    </cfRule>
  </conditionalFormatting>
  <conditionalFormatting sqref="AE107">
    <cfRule type="expression" dxfId="2581" priority="13211">
      <formula>IF(RIGHT(TEXT(AE107,"0.#"),1)=".",FALSE,TRUE)</formula>
    </cfRule>
    <cfRule type="expression" dxfId="2580" priority="13212">
      <formula>IF(RIGHT(TEXT(AE107,"0.#"),1)=".",TRUE,FALSE)</formula>
    </cfRule>
  </conditionalFormatting>
  <conditionalFormatting sqref="AI107">
    <cfRule type="expression" dxfId="2579" priority="13209">
      <formula>IF(RIGHT(TEXT(AI107,"0.#"),1)=".",FALSE,TRUE)</formula>
    </cfRule>
    <cfRule type="expression" dxfId="2578" priority="13210">
      <formula>IF(RIGHT(TEXT(AI107,"0.#"),1)=".",TRUE,FALSE)</formula>
    </cfRule>
  </conditionalFormatting>
  <conditionalFormatting sqref="AM107">
    <cfRule type="expression" dxfId="2577" priority="13207">
      <formula>IF(RIGHT(TEXT(AM107,"0.#"),1)=".",FALSE,TRUE)</formula>
    </cfRule>
    <cfRule type="expression" dxfId="2576" priority="13208">
      <formula>IF(RIGHT(TEXT(AM107,"0.#"),1)=".",TRUE,FALSE)</formula>
    </cfRule>
  </conditionalFormatting>
  <conditionalFormatting sqref="AE108">
    <cfRule type="expression" dxfId="2575" priority="13205">
      <formula>IF(RIGHT(TEXT(AE108,"0.#"),1)=".",FALSE,TRUE)</formula>
    </cfRule>
    <cfRule type="expression" dxfId="2574" priority="13206">
      <formula>IF(RIGHT(TEXT(AE108,"0.#"),1)=".",TRUE,FALSE)</formula>
    </cfRule>
  </conditionalFormatting>
  <conditionalFormatting sqref="AI108">
    <cfRule type="expression" dxfId="2573" priority="13203">
      <formula>IF(RIGHT(TEXT(AI108,"0.#"),1)=".",FALSE,TRUE)</formula>
    </cfRule>
    <cfRule type="expression" dxfId="2572" priority="13204">
      <formula>IF(RIGHT(TEXT(AI108,"0.#"),1)=".",TRUE,FALSE)</formula>
    </cfRule>
  </conditionalFormatting>
  <conditionalFormatting sqref="AM108">
    <cfRule type="expression" dxfId="2571" priority="13201">
      <formula>IF(RIGHT(TEXT(AM108,"0.#"),1)=".",FALSE,TRUE)</formula>
    </cfRule>
    <cfRule type="expression" dxfId="2570" priority="13202">
      <formula>IF(RIGHT(TEXT(AM108,"0.#"),1)=".",TRUE,FALSE)</formula>
    </cfRule>
  </conditionalFormatting>
  <conditionalFormatting sqref="AE110">
    <cfRule type="expression" dxfId="2569" priority="13197">
      <formula>IF(RIGHT(TEXT(AE110,"0.#"),1)=".",FALSE,TRUE)</formula>
    </cfRule>
    <cfRule type="expression" dxfId="2568" priority="13198">
      <formula>IF(RIGHT(TEXT(AE110,"0.#"),1)=".",TRUE,FALSE)</formula>
    </cfRule>
  </conditionalFormatting>
  <conditionalFormatting sqref="AI110">
    <cfRule type="expression" dxfId="2567" priority="13195">
      <formula>IF(RIGHT(TEXT(AI110,"0.#"),1)=".",FALSE,TRUE)</formula>
    </cfRule>
    <cfRule type="expression" dxfId="2566" priority="13196">
      <formula>IF(RIGHT(TEXT(AI110,"0.#"),1)=".",TRUE,FALSE)</formula>
    </cfRule>
  </conditionalFormatting>
  <conditionalFormatting sqref="AM110">
    <cfRule type="expression" dxfId="2565" priority="13193">
      <formula>IF(RIGHT(TEXT(AM110,"0.#"),1)=".",FALSE,TRUE)</formula>
    </cfRule>
    <cfRule type="expression" dxfId="2564" priority="13194">
      <formula>IF(RIGHT(TEXT(AM110,"0.#"),1)=".",TRUE,FALSE)</formula>
    </cfRule>
  </conditionalFormatting>
  <conditionalFormatting sqref="AE111">
    <cfRule type="expression" dxfId="2563" priority="13191">
      <formula>IF(RIGHT(TEXT(AE111,"0.#"),1)=".",FALSE,TRUE)</formula>
    </cfRule>
    <cfRule type="expression" dxfId="2562" priority="13192">
      <formula>IF(RIGHT(TEXT(AE111,"0.#"),1)=".",TRUE,FALSE)</formula>
    </cfRule>
  </conditionalFormatting>
  <conditionalFormatting sqref="AI111">
    <cfRule type="expression" dxfId="2561" priority="13189">
      <formula>IF(RIGHT(TEXT(AI111,"0.#"),1)=".",FALSE,TRUE)</formula>
    </cfRule>
    <cfRule type="expression" dxfId="2560" priority="13190">
      <formula>IF(RIGHT(TEXT(AI111,"0.#"),1)=".",TRUE,FALSE)</formula>
    </cfRule>
  </conditionalFormatting>
  <conditionalFormatting sqref="AM111">
    <cfRule type="expression" dxfId="2559" priority="13187">
      <formula>IF(RIGHT(TEXT(AM111,"0.#"),1)=".",FALSE,TRUE)</formula>
    </cfRule>
    <cfRule type="expression" dxfId="2558" priority="13188">
      <formula>IF(RIGHT(TEXT(AM111,"0.#"),1)=".",TRUE,FALSE)</formula>
    </cfRule>
  </conditionalFormatting>
  <conditionalFormatting sqref="AE113">
    <cfRule type="expression" dxfId="2557" priority="13183">
      <formula>IF(RIGHT(TEXT(AE113,"0.#"),1)=".",FALSE,TRUE)</formula>
    </cfRule>
    <cfRule type="expression" dxfId="2556" priority="13184">
      <formula>IF(RIGHT(TEXT(AE113,"0.#"),1)=".",TRUE,FALSE)</formula>
    </cfRule>
  </conditionalFormatting>
  <conditionalFormatting sqref="AI113">
    <cfRule type="expression" dxfId="2555" priority="13181">
      <formula>IF(RIGHT(TEXT(AI113,"0.#"),1)=".",FALSE,TRUE)</formula>
    </cfRule>
    <cfRule type="expression" dxfId="2554" priority="13182">
      <formula>IF(RIGHT(TEXT(AI113,"0.#"),1)=".",TRUE,FALSE)</formula>
    </cfRule>
  </conditionalFormatting>
  <conditionalFormatting sqref="AM113">
    <cfRule type="expression" dxfId="2553" priority="13179">
      <formula>IF(RIGHT(TEXT(AM113,"0.#"),1)=".",FALSE,TRUE)</formula>
    </cfRule>
    <cfRule type="expression" dxfId="2552" priority="13180">
      <formula>IF(RIGHT(TEXT(AM113,"0.#"),1)=".",TRUE,FALSE)</formula>
    </cfRule>
  </conditionalFormatting>
  <conditionalFormatting sqref="AE114">
    <cfRule type="expression" dxfId="2551" priority="13177">
      <formula>IF(RIGHT(TEXT(AE114,"0.#"),1)=".",FALSE,TRUE)</formula>
    </cfRule>
    <cfRule type="expression" dxfId="2550" priority="13178">
      <formula>IF(RIGHT(TEXT(AE114,"0.#"),1)=".",TRUE,FALSE)</formula>
    </cfRule>
  </conditionalFormatting>
  <conditionalFormatting sqref="AI114">
    <cfRule type="expression" dxfId="2549" priority="13175">
      <formula>IF(RIGHT(TEXT(AI114,"0.#"),1)=".",FALSE,TRUE)</formula>
    </cfRule>
    <cfRule type="expression" dxfId="2548" priority="13176">
      <formula>IF(RIGHT(TEXT(AI114,"0.#"),1)=".",TRUE,FALSE)</formula>
    </cfRule>
  </conditionalFormatting>
  <conditionalFormatting sqref="AM114">
    <cfRule type="expression" dxfId="2547" priority="13173">
      <formula>IF(RIGHT(TEXT(AM114,"0.#"),1)=".",FALSE,TRUE)</formula>
    </cfRule>
    <cfRule type="expression" dxfId="2546" priority="13174">
      <formula>IF(RIGHT(TEXT(AM114,"0.#"),1)=".",TRUE,FALSE)</formula>
    </cfRule>
  </conditionalFormatting>
  <conditionalFormatting sqref="AE116 AQ116">
    <cfRule type="expression" dxfId="2545" priority="13169">
      <formula>IF(RIGHT(TEXT(AE116,"0.#"),1)=".",FALSE,TRUE)</formula>
    </cfRule>
    <cfRule type="expression" dxfId="2544" priority="13170">
      <formula>IF(RIGHT(TEXT(AE116,"0.#"),1)=".",TRUE,FALSE)</formula>
    </cfRule>
  </conditionalFormatting>
  <conditionalFormatting sqref="AI116">
    <cfRule type="expression" dxfId="2543" priority="13167">
      <formula>IF(RIGHT(TEXT(AI116,"0.#"),1)=".",FALSE,TRUE)</formula>
    </cfRule>
    <cfRule type="expression" dxfId="2542" priority="13168">
      <formula>IF(RIGHT(TEXT(AI116,"0.#"),1)=".",TRUE,FALSE)</formula>
    </cfRule>
  </conditionalFormatting>
  <conditionalFormatting sqref="AM116">
    <cfRule type="expression" dxfId="2541" priority="13165">
      <formula>IF(RIGHT(TEXT(AM116,"0.#"),1)=".",FALSE,TRUE)</formula>
    </cfRule>
    <cfRule type="expression" dxfId="2540" priority="13166">
      <formula>IF(RIGHT(TEXT(AM116,"0.#"),1)=".",TRUE,FALSE)</formula>
    </cfRule>
  </conditionalFormatting>
  <conditionalFormatting sqref="AE117 AM117">
    <cfRule type="expression" dxfId="2539" priority="13163">
      <formula>IF(RIGHT(TEXT(AE117,"0.#"),1)=".",FALSE,TRUE)</formula>
    </cfRule>
    <cfRule type="expression" dxfId="2538" priority="13164">
      <formula>IF(RIGHT(TEXT(AE117,"0.#"),1)=".",TRUE,FALSE)</formula>
    </cfRule>
  </conditionalFormatting>
  <conditionalFormatting sqref="AI117">
    <cfRule type="expression" dxfId="2537" priority="13161">
      <formula>IF(RIGHT(TEXT(AI117,"0.#"),1)=".",FALSE,TRUE)</formula>
    </cfRule>
    <cfRule type="expression" dxfId="2536" priority="13162">
      <formula>IF(RIGHT(TEXT(AI117,"0.#"),1)=".",TRUE,FALSE)</formula>
    </cfRule>
  </conditionalFormatting>
  <conditionalFormatting sqref="AQ117">
    <cfRule type="expression" dxfId="2535" priority="13157">
      <formula>IF(RIGHT(TEXT(AQ117,"0.#"),1)=".",FALSE,TRUE)</formula>
    </cfRule>
    <cfRule type="expression" dxfId="2534" priority="13158">
      <formula>IF(RIGHT(TEXT(AQ117,"0.#"),1)=".",TRUE,FALSE)</formula>
    </cfRule>
  </conditionalFormatting>
  <conditionalFormatting sqref="AE119 AQ119">
    <cfRule type="expression" dxfId="2533" priority="13155">
      <formula>IF(RIGHT(TEXT(AE119,"0.#"),1)=".",FALSE,TRUE)</formula>
    </cfRule>
    <cfRule type="expression" dxfId="2532" priority="13156">
      <formula>IF(RIGHT(TEXT(AE119,"0.#"),1)=".",TRUE,FALSE)</formula>
    </cfRule>
  </conditionalFormatting>
  <conditionalFormatting sqref="AI119">
    <cfRule type="expression" dxfId="2531" priority="13153">
      <formula>IF(RIGHT(TEXT(AI119,"0.#"),1)=".",FALSE,TRUE)</formula>
    </cfRule>
    <cfRule type="expression" dxfId="2530" priority="13154">
      <formula>IF(RIGHT(TEXT(AI119,"0.#"),1)=".",TRUE,FALSE)</formula>
    </cfRule>
  </conditionalFormatting>
  <conditionalFormatting sqref="AM119">
    <cfRule type="expression" dxfId="2529" priority="13151">
      <formula>IF(RIGHT(TEXT(AM119,"0.#"),1)=".",FALSE,TRUE)</formula>
    </cfRule>
    <cfRule type="expression" dxfId="2528" priority="13152">
      <formula>IF(RIGHT(TEXT(AM119,"0.#"),1)=".",TRUE,FALSE)</formula>
    </cfRule>
  </conditionalFormatting>
  <conditionalFormatting sqref="AQ120">
    <cfRule type="expression" dxfId="2527" priority="13143">
      <formula>IF(RIGHT(TEXT(AQ120,"0.#"),1)=".",FALSE,TRUE)</formula>
    </cfRule>
    <cfRule type="expression" dxfId="2526" priority="13144">
      <formula>IF(RIGHT(TEXT(AQ120,"0.#"),1)=".",TRUE,FALSE)</formula>
    </cfRule>
  </conditionalFormatting>
  <conditionalFormatting sqref="AE122 AQ122">
    <cfRule type="expression" dxfId="2525" priority="13141">
      <formula>IF(RIGHT(TEXT(AE122,"0.#"),1)=".",FALSE,TRUE)</formula>
    </cfRule>
    <cfRule type="expression" dxfId="2524" priority="13142">
      <formula>IF(RIGHT(TEXT(AE122,"0.#"),1)=".",TRUE,FALSE)</formula>
    </cfRule>
  </conditionalFormatting>
  <conditionalFormatting sqref="AI122">
    <cfRule type="expression" dxfId="2523" priority="13139">
      <formula>IF(RIGHT(TEXT(AI122,"0.#"),1)=".",FALSE,TRUE)</formula>
    </cfRule>
    <cfRule type="expression" dxfId="2522" priority="13140">
      <formula>IF(RIGHT(TEXT(AI122,"0.#"),1)=".",TRUE,FALSE)</formula>
    </cfRule>
  </conditionalFormatting>
  <conditionalFormatting sqref="AM122">
    <cfRule type="expression" dxfId="2521" priority="13137">
      <formula>IF(RIGHT(TEXT(AM122,"0.#"),1)=".",FALSE,TRUE)</formula>
    </cfRule>
    <cfRule type="expression" dxfId="2520" priority="13138">
      <formula>IF(RIGHT(TEXT(AM122,"0.#"),1)=".",TRUE,FALSE)</formula>
    </cfRule>
  </conditionalFormatting>
  <conditionalFormatting sqref="AQ123">
    <cfRule type="expression" dxfId="2519" priority="13129">
      <formula>IF(RIGHT(TEXT(AQ123,"0.#"),1)=".",FALSE,TRUE)</formula>
    </cfRule>
    <cfRule type="expression" dxfId="2518" priority="13130">
      <formula>IF(RIGHT(TEXT(AQ123,"0.#"),1)=".",TRUE,FALSE)</formula>
    </cfRule>
  </conditionalFormatting>
  <conditionalFormatting sqref="AE125 AQ125">
    <cfRule type="expression" dxfId="2517" priority="13127">
      <formula>IF(RIGHT(TEXT(AE125,"0.#"),1)=".",FALSE,TRUE)</formula>
    </cfRule>
    <cfRule type="expression" dxfId="2516" priority="13128">
      <formula>IF(RIGHT(TEXT(AE125,"0.#"),1)=".",TRUE,FALSE)</formula>
    </cfRule>
  </conditionalFormatting>
  <conditionalFormatting sqref="AI125">
    <cfRule type="expression" dxfId="2515" priority="13125">
      <formula>IF(RIGHT(TEXT(AI125,"0.#"),1)=".",FALSE,TRUE)</formula>
    </cfRule>
    <cfRule type="expression" dxfId="2514" priority="13126">
      <formula>IF(RIGHT(TEXT(AI125,"0.#"),1)=".",TRUE,FALSE)</formula>
    </cfRule>
  </conditionalFormatting>
  <conditionalFormatting sqref="AM125">
    <cfRule type="expression" dxfId="2513" priority="13123">
      <formula>IF(RIGHT(TEXT(AM125,"0.#"),1)=".",FALSE,TRUE)</formula>
    </cfRule>
    <cfRule type="expression" dxfId="2512" priority="13124">
      <formula>IF(RIGHT(TEXT(AM125,"0.#"),1)=".",TRUE,FALSE)</formula>
    </cfRule>
  </conditionalFormatting>
  <conditionalFormatting sqref="AQ126">
    <cfRule type="expression" dxfId="2511" priority="13115">
      <formula>IF(RIGHT(TEXT(AQ126,"0.#"),1)=".",FALSE,TRUE)</formula>
    </cfRule>
    <cfRule type="expression" dxfId="2510" priority="13116">
      <formula>IF(RIGHT(TEXT(AQ126,"0.#"),1)=".",TRUE,FALSE)</formula>
    </cfRule>
  </conditionalFormatting>
  <conditionalFormatting sqref="AE128 AQ128">
    <cfRule type="expression" dxfId="2509" priority="13113">
      <formula>IF(RIGHT(TEXT(AE128,"0.#"),1)=".",FALSE,TRUE)</formula>
    </cfRule>
    <cfRule type="expression" dxfId="2508" priority="13114">
      <formula>IF(RIGHT(TEXT(AE128,"0.#"),1)=".",TRUE,FALSE)</formula>
    </cfRule>
  </conditionalFormatting>
  <conditionalFormatting sqref="AI128">
    <cfRule type="expression" dxfId="2507" priority="13111">
      <formula>IF(RIGHT(TEXT(AI128,"0.#"),1)=".",FALSE,TRUE)</formula>
    </cfRule>
    <cfRule type="expression" dxfId="2506" priority="13112">
      <formula>IF(RIGHT(TEXT(AI128,"0.#"),1)=".",TRUE,FALSE)</formula>
    </cfRule>
  </conditionalFormatting>
  <conditionalFormatting sqref="AM128">
    <cfRule type="expression" dxfId="2505" priority="13109">
      <formula>IF(RIGHT(TEXT(AM128,"0.#"),1)=".",FALSE,TRUE)</formula>
    </cfRule>
    <cfRule type="expression" dxfId="2504" priority="13110">
      <formula>IF(RIGHT(TEXT(AM128,"0.#"),1)=".",TRUE,FALSE)</formula>
    </cfRule>
  </conditionalFormatting>
  <conditionalFormatting sqref="AQ129">
    <cfRule type="expression" dxfId="2503" priority="13101">
      <formula>IF(RIGHT(TEXT(AQ129,"0.#"),1)=".",FALSE,TRUE)</formula>
    </cfRule>
    <cfRule type="expression" dxfId="2502" priority="13102">
      <formula>IF(RIGHT(TEXT(AQ129,"0.#"),1)=".",TRUE,FALSE)</formula>
    </cfRule>
  </conditionalFormatting>
  <conditionalFormatting sqref="AE75">
    <cfRule type="expression" dxfId="2501" priority="13099">
      <formula>IF(RIGHT(TEXT(AE75,"0.#"),1)=".",FALSE,TRUE)</formula>
    </cfRule>
    <cfRule type="expression" dxfId="2500" priority="13100">
      <formula>IF(RIGHT(TEXT(AE75,"0.#"),1)=".",TRUE,FALSE)</formula>
    </cfRule>
  </conditionalFormatting>
  <conditionalFormatting sqref="AE76">
    <cfRule type="expression" dxfId="2499" priority="13097">
      <formula>IF(RIGHT(TEXT(AE76,"0.#"),1)=".",FALSE,TRUE)</formula>
    </cfRule>
    <cfRule type="expression" dxfId="2498" priority="13098">
      <formula>IF(RIGHT(TEXT(AE76,"0.#"),1)=".",TRUE,FALSE)</formula>
    </cfRule>
  </conditionalFormatting>
  <conditionalFormatting sqref="AE77">
    <cfRule type="expression" dxfId="2497" priority="13095">
      <formula>IF(RIGHT(TEXT(AE77,"0.#"),1)=".",FALSE,TRUE)</formula>
    </cfRule>
    <cfRule type="expression" dxfId="2496" priority="13096">
      <formula>IF(RIGHT(TEXT(AE77,"0.#"),1)=".",TRUE,FALSE)</formula>
    </cfRule>
  </conditionalFormatting>
  <conditionalFormatting sqref="AI77">
    <cfRule type="expression" dxfId="2495" priority="13093">
      <formula>IF(RIGHT(TEXT(AI77,"0.#"),1)=".",FALSE,TRUE)</formula>
    </cfRule>
    <cfRule type="expression" dxfId="2494" priority="13094">
      <formula>IF(RIGHT(TEXT(AI77,"0.#"),1)=".",TRUE,FALSE)</formula>
    </cfRule>
  </conditionalFormatting>
  <conditionalFormatting sqref="AI76">
    <cfRule type="expression" dxfId="2493" priority="13091">
      <formula>IF(RIGHT(TEXT(AI76,"0.#"),1)=".",FALSE,TRUE)</formula>
    </cfRule>
    <cfRule type="expression" dxfId="2492" priority="13092">
      <formula>IF(RIGHT(TEXT(AI76,"0.#"),1)=".",TRUE,FALSE)</formula>
    </cfRule>
  </conditionalFormatting>
  <conditionalFormatting sqref="AI75">
    <cfRule type="expression" dxfId="2491" priority="13089">
      <formula>IF(RIGHT(TEXT(AI75,"0.#"),1)=".",FALSE,TRUE)</formula>
    </cfRule>
    <cfRule type="expression" dxfId="2490" priority="13090">
      <formula>IF(RIGHT(TEXT(AI75,"0.#"),1)=".",TRUE,FALSE)</formula>
    </cfRule>
  </conditionalFormatting>
  <conditionalFormatting sqref="AM75">
    <cfRule type="expression" dxfId="2489" priority="13087">
      <formula>IF(RIGHT(TEXT(AM75,"0.#"),1)=".",FALSE,TRUE)</formula>
    </cfRule>
    <cfRule type="expression" dxfId="2488" priority="13088">
      <formula>IF(RIGHT(TEXT(AM75,"0.#"),1)=".",TRUE,FALSE)</formula>
    </cfRule>
  </conditionalFormatting>
  <conditionalFormatting sqref="AM76">
    <cfRule type="expression" dxfId="2487" priority="13085">
      <formula>IF(RIGHT(TEXT(AM76,"0.#"),1)=".",FALSE,TRUE)</formula>
    </cfRule>
    <cfRule type="expression" dxfId="2486" priority="13086">
      <formula>IF(RIGHT(TEXT(AM76,"0.#"),1)=".",TRUE,FALSE)</formula>
    </cfRule>
  </conditionalFormatting>
  <conditionalFormatting sqref="AM77">
    <cfRule type="expression" dxfId="2485" priority="13083">
      <formula>IF(RIGHT(TEXT(AM77,"0.#"),1)=".",FALSE,TRUE)</formula>
    </cfRule>
    <cfRule type="expression" dxfId="2484" priority="13084">
      <formula>IF(RIGHT(TEXT(AM77,"0.#"),1)=".",TRUE,FALSE)</formula>
    </cfRule>
  </conditionalFormatting>
  <conditionalFormatting sqref="AE134:AE135 AU134:AU135 AI134:AI135 AM134:AM135 AQ134:AQ135">
    <cfRule type="expression" dxfId="2483" priority="13069">
      <formula>IF(RIGHT(TEXT(AE134,"0.#"),1)=".",FALSE,TRUE)</formula>
    </cfRule>
    <cfRule type="expression" dxfId="2482" priority="13070">
      <formula>IF(RIGHT(TEXT(AE134,"0.#"),1)=".",TRUE,FALSE)</formula>
    </cfRule>
  </conditionalFormatting>
  <conditionalFormatting sqref="AE433:AE435 AI433:AI435 AM433:AM435">
    <cfRule type="expression" dxfId="2481" priority="13039">
      <formula>IF(RIGHT(TEXT(AE433,"0.#"),1)=".",FALSE,TRUE)</formula>
    </cfRule>
    <cfRule type="expression" dxfId="2480" priority="13040">
      <formula>IF(RIGHT(TEXT(AE433,"0.#"),1)=".",TRUE,FALSE)</formula>
    </cfRule>
  </conditionalFormatting>
  <conditionalFormatting sqref="AU433:AU435">
    <cfRule type="expression" dxfId="2479" priority="13015">
      <formula>IF(RIGHT(TEXT(AU433,"0.#"),1)=".",FALSE,TRUE)</formula>
    </cfRule>
    <cfRule type="expression" dxfId="2478" priority="13016">
      <formula>IF(RIGHT(TEXT(AU433,"0.#"),1)=".",TRUE,FALSE)</formula>
    </cfRule>
  </conditionalFormatting>
  <conditionalFormatting sqref="AQ433:AQ435">
    <cfRule type="expression" dxfId="2477" priority="12915">
      <formula>IF(RIGHT(TEXT(AQ433,"0.#"),1)=".",FALSE,TRUE)</formula>
    </cfRule>
    <cfRule type="expression" dxfId="2476" priority="12916">
      <formula>IF(RIGHT(TEXT(AQ433,"0.#"),1)=".",TRUE,FALSE)</formula>
    </cfRule>
  </conditionalFormatting>
  <conditionalFormatting sqref="AL840:AO867">
    <cfRule type="expression" dxfId="2475" priority="6639">
      <formula>IF(AND(AL840&gt;=0, RIGHT(TEXT(AL840,"0.#"),1)&lt;&gt;"."),TRUE,FALSE)</formula>
    </cfRule>
    <cfRule type="expression" dxfId="2474" priority="6640">
      <formula>IF(AND(AL840&gt;=0, RIGHT(TEXT(AL840,"0.#"),1)="."),TRUE,FALSE)</formula>
    </cfRule>
    <cfRule type="expression" dxfId="2473" priority="6641">
      <formula>IF(AND(AL840&lt;0, RIGHT(TEXT(AL840,"0.#"),1)&lt;&gt;"."),TRUE,FALSE)</formula>
    </cfRule>
    <cfRule type="expression" dxfId="2472" priority="6642">
      <formula>IF(AND(AL840&lt;0, RIGHT(TEXT(AL840,"0.#"),1)="."),TRUE,FALSE)</formula>
    </cfRule>
  </conditionalFormatting>
  <conditionalFormatting sqref="AQ53:AQ55">
    <cfRule type="expression" dxfId="2471" priority="4661">
      <formula>IF(RIGHT(TEXT(AQ53,"0.#"),1)=".",FALSE,TRUE)</formula>
    </cfRule>
    <cfRule type="expression" dxfId="2470" priority="4662">
      <formula>IF(RIGHT(TEXT(AQ53,"0.#"),1)=".",TRUE,FALSE)</formula>
    </cfRule>
  </conditionalFormatting>
  <conditionalFormatting sqref="AU53:AU55">
    <cfRule type="expression" dxfId="2469" priority="4659">
      <formula>IF(RIGHT(TEXT(AU53,"0.#"),1)=".",FALSE,TRUE)</formula>
    </cfRule>
    <cfRule type="expression" dxfId="2468" priority="4660">
      <formula>IF(RIGHT(TEXT(AU53,"0.#"),1)=".",TRUE,FALSE)</formula>
    </cfRule>
  </conditionalFormatting>
  <conditionalFormatting sqref="AQ60:AQ62">
    <cfRule type="expression" dxfId="2467" priority="4657">
      <formula>IF(RIGHT(TEXT(AQ60,"0.#"),1)=".",FALSE,TRUE)</formula>
    </cfRule>
    <cfRule type="expression" dxfId="2466" priority="4658">
      <formula>IF(RIGHT(TEXT(AQ60,"0.#"),1)=".",TRUE,FALSE)</formula>
    </cfRule>
  </conditionalFormatting>
  <conditionalFormatting sqref="AU60:AU62">
    <cfRule type="expression" dxfId="2465" priority="4655">
      <formula>IF(RIGHT(TEXT(AU60,"0.#"),1)=".",FALSE,TRUE)</formula>
    </cfRule>
    <cfRule type="expression" dxfId="2464" priority="4656">
      <formula>IF(RIGHT(TEXT(AU60,"0.#"),1)=".",TRUE,FALSE)</formula>
    </cfRule>
  </conditionalFormatting>
  <conditionalFormatting sqref="AQ75:AQ77">
    <cfRule type="expression" dxfId="2463" priority="4653">
      <formula>IF(RIGHT(TEXT(AQ75,"0.#"),1)=".",FALSE,TRUE)</formula>
    </cfRule>
    <cfRule type="expression" dxfId="2462" priority="4654">
      <formula>IF(RIGHT(TEXT(AQ75,"0.#"),1)=".",TRUE,FALSE)</formula>
    </cfRule>
  </conditionalFormatting>
  <conditionalFormatting sqref="AU75:AU77">
    <cfRule type="expression" dxfId="2461" priority="4651">
      <formula>IF(RIGHT(TEXT(AU75,"0.#"),1)=".",FALSE,TRUE)</formula>
    </cfRule>
    <cfRule type="expression" dxfId="2460" priority="4652">
      <formula>IF(RIGHT(TEXT(AU75,"0.#"),1)=".",TRUE,FALSE)</formula>
    </cfRule>
  </conditionalFormatting>
  <conditionalFormatting sqref="AQ87:AQ89">
    <cfRule type="expression" dxfId="2459" priority="4649">
      <formula>IF(RIGHT(TEXT(AQ87,"0.#"),1)=".",FALSE,TRUE)</formula>
    </cfRule>
    <cfRule type="expression" dxfId="2458" priority="4650">
      <formula>IF(RIGHT(TEXT(AQ87,"0.#"),1)=".",TRUE,FALSE)</formula>
    </cfRule>
  </conditionalFormatting>
  <conditionalFormatting sqref="AU87:AU89">
    <cfRule type="expression" dxfId="2457" priority="4647">
      <formula>IF(RIGHT(TEXT(AU87,"0.#"),1)=".",FALSE,TRUE)</formula>
    </cfRule>
    <cfRule type="expression" dxfId="2456" priority="4648">
      <formula>IF(RIGHT(TEXT(AU87,"0.#"),1)=".",TRUE,FALSE)</formula>
    </cfRule>
  </conditionalFormatting>
  <conditionalFormatting sqref="AQ92:AQ94">
    <cfRule type="expression" dxfId="2455" priority="4645">
      <formula>IF(RIGHT(TEXT(AQ92,"0.#"),1)=".",FALSE,TRUE)</formula>
    </cfRule>
    <cfRule type="expression" dxfId="2454" priority="4646">
      <formula>IF(RIGHT(TEXT(AQ92,"0.#"),1)=".",TRUE,FALSE)</formula>
    </cfRule>
  </conditionalFormatting>
  <conditionalFormatting sqref="AU92:AU94">
    <cfRule type="expression" dxfId="2453" priority="4643">
      <formula>IF(RIGHT(TEXT(AU92,"0.#"),1)=".",FALSE,TRUE)</formula>
    </cfRule>
    <cfRule type="expression" dxfId="2452" priority="4644">
      <formula>IF(RIGHT(TEXT(AU92,"0.#"),1)=".",TRUE,FALSE)</formula>
    </cfRule>
  </conditionalFormatting>
  <conditionalFormatting sqref="AQ97:AQ99">
    <cfRule type="expression" dxfId="2451" priority="4641">
      <formula>IF(RIGHT(TEXT(AQ97,"0.#"),1)=".",FALSE,TRUE)</formula>
    </cfRule>
    <cfRule type="expression" dxfId="2450" priority="4642">
      <formula>IF(RIGHT(TEXT(AQ97,"0.#"),1)=".",TRUE,FALSE)</formula>
    </cfRule>
  </conditionalFormatting>
  <conditionalFormatting sqref="AU97:AU99">
    <cfRule type="expression" dxfId="2449" priority="4639">
      <formula>IF(RIGHT(TEXT(AU97,"0.#"),1)=".",FALSE,TRUE)</formula>
    </cfRule>
    <cfRule type="expression" dxfId="2448" priority="4640">
      <formula>IF(RIGHT(TEXT(AU97,"0.#"),1)=".",TRUE,FALSE)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0:Y867">
    <cfRule type="expression" dxfId="2431" priority="2967">
      <formula>IF(RIGHT(TEXT(Y840,"0.#"),1)=".",FALSE,TRUE)</formula>
    </cfRule>
    <cfRule type="expression" dxfId="2430" priority="2968">
      <formula>IF(RIGHT(TEXT(Y840,"0.#"),1)=".",TRUE,FALSE)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03:AO1132">
    <cfRule type="expression" dxfId="2401" priority="2873">
      <formula>IF(AND(AL1103&gt;=0, RIGHT(TEXT(AL1103,"0.#"),1)&lt;&gt;"."),TRUE,FALSE)</formula>
    </cfRule>
    <cfRule type="expression" dxfId="2400" priority="2874">
      <formula>IF(AND(AL1103&gt;=0, RIGHT(TEXT(AL1103,"0.#"),1)="."),TRUE,FALSE)</formula>
    </cfRule>
    <cfRule type="expression" dxfId="2399" priority="2875">
      <formula>IF(AND(AL1103&lt;0, RIGHT(TEXT(AL1103,"0.#"),1)&lt;&gt;"."),TRUE,FALSE)</formula>
    </cfRule>
    <cfRule type="expression" dxfId="2398" priority="2876">
      <formula>IF(AND(AL1103&lt;0, RIGHT(TEXT(AL1103,"0.#"),1)="."),TRUE,FALSE)</formula>
    </cfRule>
  </conditionalFormatting>
  <conditionalFormatting sqref="Y1103:Y1132">
    <cfRule type="expression" dxfId="2397" priority="2871">
      <formula>IF(RIGHT(TEXT(Y1103,"0.#"),1)=".",FALSE,TRUE)</formula>
    </cfRule>
    <cfRule type="expression" dxfId="2396" priority="2872">
      <formula>IF(RIGHT(TEXT(Y1103,"0.#"),1)=".",TRUE,FALSE)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38:AO839">
    <cfRule type="expression" dxfId="2387" priority="2825">
      <formula>IF(AND(AL838&gt;=0, RIGHT(TEXT(AL838,"0.#"),1)&lt;&gt;"."),TRUE,FALSE)</formula>
    </cfRule>
    <cfRule type="expression" dxfId="2386" priority="2826">
      <formula>IF(AND(AL838&gt;=0, RIGHT(TEXT(AL838,"0.#"),1)="."),TRUE,FALSE)</formula>
    </cfRule>
    <cfRule type="expression" dxfId="2385" priority="2827">
      <formula>IF(AND(AL838&lt;0, RIGHT(TEXT(AL838,"0.#"),1)&lt;&gt;"."),TRUE,FALSE)</formula>
    </cfRule>
    <cfRule type="expression" dxfId="2384" priority="2828">
      <formula>IF(AND(AL838&lt;0, RIGHT(TEXT(AL838,"0.#"),1)="."),TRUE,FALSE)</formula>
    </cfRule>
  </conditionalFormatting>
  <conditionalFormatting sqref="Y838:Y839">
    <cfRule type="expression" dxfId="2383" priority="2823">
      <formula>IF(RIGHT(TEXT(Y838,"0.#"),1)=".",FALSE,TRUE)</formula>
    </cfRule>
    <cfRule type="expression" dxfId="2382" priority="2824">
      <formula>IF(RIGHT(TEXT(Y838,"0.#"),1)=".",TRUE,FALSE)</formula>
    </cfRule>
  </conditionalFormatting>
  <conditionalFormatting sqref="AE492">
    <cfRule type="expression" dxfId="2381" priority="1611">
      <formula>IF(RIGHT(TEXT(AE492,"0.#"),1)=".",FALSE,TRUE)</formula>
    </cfRule>
    <cfRule type="expression" dxfId="2380" priority="1612">
      <formula>IF(RIGHT(TEXT(AE492,"0.#"),1)=".",TRUE,FALSE)</formula>
    </cfRule>
  </conditionalFormatting>
  <conditionalFormatting sqref="AE493">
    <cfRule type="expression" dxfId="2379" priority="1609">
      <formula>IF(RIGHT(TEXT(AE493,"0.#"),1)=".",FALSE,TRUE)</formula>
    </cfRule>
    <cfRule type="expression" dxfId="2378" priority="1610">
      <formula>IF(RIGHT(TEXT(AE493,"0.#"),1)=".",TRUE,FALSE)</formula>
    </cfRule>
  </conditionalFormatting>
  <conditionalFormatting sqref="AE494">
    <cfRule type="expression" dxfId="2377" priority="1607">
      <formula>IF(RIGHT(TEXT(AE494,"0.#"),1)=".",FALSE,TRUE)</formula>
    </cfRule>
    <cfRule type="expression" dxfId="2376" priority="1608">
      <formula>IF(RIGHT(TEXT(AE494,"0.#"),1)=".",TRUE,FALSE)</formula>
    </cfRule>
  </conditionalFormatting>
  <conditionalFormatting sqref="AQ493">
    <cfRule type="expression" dxfId="2375" priority="1587">
      <formula>IF(RIGHT(TEXT(AQ493,"0.#"),1)=".",FALSE,TRUE)</formula>
    </cfRule>
    <cfRule type="expression" dxfId="2374" priority="1588">
      <formula>IF(RIGHT(TEXT(AQ493,"0.#"),1)=".",TRUE,FALSE)</formula>
    </cfRule>
  </conditionalFormatting>
  <conditionalFormatting sqref="AQ494">
    <cfRule type="expression" dxfId="2373" priority="1585">
      <formula>IF(RIGHT(TEXT(AQ494,"0.#"),1)=".",FALSE,TRUE)</formula>
    </cfRule>
    <cfRule type="expression" dxfId="2372" priority="1586">
      <formula>IF(RIGHT(TEXT(AQ494,"0.#"),1)=".",TRUE,FALSE)</formula>
    </cfRule>
  </conditionalFormatting>
  <conditionalFormatting sqref="AQ492">
    <cfRule type="expression" dxfId="2371" priority="1583">
      <formula>IF(RIGHT(TEXT(AQ492,"0.#"),1)=".",FALSE,TRUE)</formula>
    </cfRule>
    <cfRule type="expression" dxfId="2370" priority="1584">
      <formula>IF(RIGHT(TEXT(AQ492,"0.#"),1)=".",TRUE,FALSE)</formula>
    </cfRule>
  </conditionalFormatting>
  <conditionalFormatting sqref="AU494">
    <cfRule type="expression" dxfId="2369" priority="1595">
      <formula>IF(RIGHT(TEXT(AU494,"0.#"),1)=".",FALSE,TRUE)</formula>
    </cfRule>
    <cfRule type="expression" dxfId="2368" priority="1596">
      <formula>IF(RIGHT(TEXT(AU494,"0.#"),1)=".",TRUE,FALSE)</formula>
    </cfRule>
  </conditionalFormatting>
  <conditionalFormatting sqref="AU492">
    <cfRule type="expression" dxfId="2367" priority="1599">
      <formula>IF(RIGHT(TEXT(AU492,"0.#"),1)=".",FALSE,TRUE)</formula>
    </cfRule>
    <cfRule type="expression" dxfId="2366" priority="1600">
      <formula>IF(RIGHT(TEXT(AU492,"0.#"),1)=".",TRUE,FALSE)</formula>
    </cfRule>
  </conditionalFormatting>
  <conditionalFormatting sqref="AU493">
    <cfRule type="expression" dxfId="2365" priority="1597">
      <formula>IF(RIGHT(TEXT(AU493,"0.#"),1)=".",FALSE,TRUE)</formula>
    </cfRule>
    <cfRule type="expression" dxfId="2364" priority="1598">
      <formula>IF(RIGHT(TEXT(AU493,"0.#"),1)=".",TRUE,FALSE)</formula>
    </cfRule>
  </conditionalFormatting>
  <conditionalFormatting sqref="AU583">
    <cfRule type="expression" dxfId="2363" priority="1115">
      <formula>IF(RIGHT(TEXT(AU583,"0.#"),1)=".",FALSE,TRUE)</formula>
    </cfRule>
    <cfRule type="expression" dxfId="2362" priority="1116">
      <formula>IF(RIGHT(TEXT(AU583,"0.#"),1)=".",TRUE,FALSE)</formula>
    </cfRule>
  </conditionalFormatting>
  <conditionalFormatting sqref="AU582">
    <cfRule type="expression" dxfId="2361" priority="1117">
      <formula>IF(RIGHT(TEXT(AU582,"0.#"),1)=".",FALSE,TRUE)</formula>
    </cfRule>
    <cfRule type="expression" dxfId="2360" priority="1118">
      <formula>IF(RIGHT(TEXT(AU582,"0.#"),1)=".",TRUE,FALSE)</formula>
    </cfRule>
  </conditionalFormatting>
  <conditionalFormatting sqref="AE499">
    <cfRule type="expression" dxfId="2359" priority="1577">
      <formula>IF(RIGHT(TEXT(AE499,"0.#"),1)=".",FALSE,TRUE)</formula>
    </cfRule>
    <cfRule type="expression" dxfId="2358" priority="1578">
      <formula>IF(RIGHT(TEXT(AE499,"0.#"),1)=".",TRUE,FALSE)</formula>
    </cfRule>
  </conditionalFormatting>
  <conditionalFormatting sqref="AE497">
    <cfRule type="expression" dxfId="2357" priority="1581">
      <formula>IF(RIGHT(TEXT(AE497,"0.#"),1)=".",FALSE,TRUE)</formula>
    </cfRule>
    <cfRule type="expression" dxfId="2356" priority="1582">
      <formula>IF(RIGHT(TEXT(AE497,"0.#"),1)=".",TRUE,FALSE)</formula>
    </cfRule>
  </conditionalFormatting>
  <conditionalFormatting sqref="AE498">
    <cfRule type="expression" dxfId="2355" priority="1579">
      <formula>IF(RIGHT(TEXT(AE498,"0.#"),1)=".",FALSE,TRUE)</formula>
    </cfRule>
    <cfRule type="expression" dxfId="2354" priority="1580">
      <formula>IF(RIGHT(TEXT(AE498,"0.#"),1)=".",TRUE,FALSE)</formula>
    </cfRule>
  </conditionalFormatting>
  <conditionalFormatting sqref="AU499">
    <cfRule type="expression" dxfId="2353" priority="1565">
      <formula>IF(RIGHT(TEXT(AU499,"0.#"),1)=".",FALSE,TRUE)</formula>
    </cfRule>
    <cfRule type="expression" dxfId="2352" priority="1566">
      <formula>IF(RIGHT(TEXT(AU499,"0.#"),1)=".",TRUE,FALSE)</formula>
    </cfRule>
  </conditionalFormatting>
  <conditionalFormatting sqref="AU497">
    <cfRule type="expression" dxfId="2351" priority="1569">
      <formula>IF(RIGHT(TEXT(AU497,"0.#"),1)=".",FALSE,TRUE)</formula>
    </cfRule>
    <cfRule type="expression" dxfId="2350" priority="1570">
      <formula>IF(RIGHT(TEXT(AU497,"0.#"),1)=".",TRUE,FALSE)</formula>
    </cfRule>
  </conditionalFormatting>
  <conditionalFormatting sqref="AU498">
    <cfRule type="expression" dxfId="2349" priority="1567">
      <formula>IF(RIGHT(TEXT(AU498,"0.#"),1)=".",FALSE,TRUE)</formula>
    </cfRule>
    <cfRule type="expression" dxfId="2348" priority="1568">
      <formula>IF(RIGHT(TEXT(AU498,"0.#"),1)=".",TRUE,FALSE)</formula>
    </cfRule>
  </conditionalFormatting>
  <conditionalFormatting sqref="AQ497">
    <cfRule type="expression" dxfId="2347" priority="1553">
      <formula>IF(RIGHT(TEXT(AQ497,"0.#"),1)=".",FALSE,TRUE)</formula>
    </cfRule>
    <cfRule type="expression" dxfId="2346" priority="1554">
      <formula>IF(RIGHT(TEXT(AQ497,"0.#"),1)=".",TRUE,FALSE)</formula>
    </cfRule>
  </conditionalFormatting>
  <conditionalFormatting sqref="AQ498">
    <cfRule type="expression" dxfId="2345" priority="1557">
      <formula>IF(RIGHT(TEXT(AQ498,"0.#"),1)=".",FALSE,TRUE)</formula>
    </cfRule>
    <cfRule type="expression" dxfId="2344" priority="1558">
      <formula>IF(RIGHT(TEXT(AQ498,"0.#"),1)=".",TRUE,FALSE)</formula>
    </cfRule>
  </conditionalFormatting>
  <conditionalFormatting sqref="AQ499">
    <cfRule type="expression" dxfId="2343" priority="1555">
      <formula>IF(RIGHT(TEXT(AQ499,"0.#"),1)=".",FALSE,TRUE)</formula>
    </cfRule>
    <cfRule type="expression" dxfId="2342" priority="1556">
      <formula>IF(RIGHT(TEXT(AQ499,"0.#"),1)=".",TRUE,FALSE)</formula>
    </cfRule>
  </conditionalFormatting>
  <conditionalFormatting sqref="AE504">
    <cfRule type="expression" dxfId="2341" priority="1547">
      <formula>IF(RIGHT(TEXT(AE504,"0.#"),1)=".",FALSE,TRUE)</formula>
    </cfRule>
    <cfRule type="expression" dxfId="2340" priority="1548">
      <formula>IF(RIGHT(TEXT(AE504,"0.#"),1)=".",TRUE,FALSE)</formula>
    </cfRule>
  </conditionalFormatting>
  <conditionalFormatting sqref="AE502">
    <cfRule type="expression" dxfId="2339" priority="1551">
      <formula>IF(RIGHT(TEXT(AE502,"0.#"),1)=".",FALSE,TRUE)</formula>
    </cfRule>
    <cfRule type="expression" dxfId="2338" priority="1552">
      <formula>IF(RIGHT(TEXT(AE502,"0.#"),1)=".",TRUE,FALSE)</formula>
    </cfRule>
  </conditionalFormatting>
  <conditionalFormatting sqref="AE503">
    <cfRule type="expression" dxfId="2337" priority="1549">
      <formula>IF(RIGHT(TEXT(AE503,"0.#"),1)=".",FALSE,TRUE)</formula>
    </cfRule>
    <cfRule type="expression" dxfId="2336" priority="1550">
      <formula>IF(RIGHT(TEXT(AE503,"0.#"),1)=".",TRUE,FALSE)</formula>
    </cfRule>
  </conditionalFormatting>
  <conditionalFormatting sqref="AU504">
    <cfRule type="expression" dxfId="2335" priority="1535">
      <formula>IF(RIGHT(TEXT(AU504,"0.#"),1)=".",FALSE,TRUE)</formula>
    </cfRule>
    <cfRule type="expression" dxfId="2334" priority="1536">
      <formula>IF(RIGHT(TEXT(AU504,"0.#"),1)=".",TRUE,FALSE)</formula>
    </cfRule>
  </conditionalFormatting>
  <conditionalFormatting sqref="AU502">
    <cfRule type="expression" dxfId="2333" priority="1539">
      <formula>IF(RIGHT(TEXT(AU502,"0.#"),1)=".",FALSE,TRUE)</formula>
    </cfRule>
    <cfRule type="expression" dxfId="2332" priority="1540">
      <formula>IF(RIGHT(TEXT(AU502,"0.#"),1)=".",TRUE,FALSE)</formula>
    </cfRule>
  </conditionalFormatting>
  <conditionalFormatting sqref="AU503">
    <cfRule type="expression" dxfId="2331" priority="1537">
      <formula>IF(RIGHT(TEXT(AU503,"0.#"),1)=".",FALSE,TRUE)</formula>
    </cfRule>
    <cfRule type="expression" dxfId="2330" priority="1538">
      <formula>IF(RIGHT(TEXT(AU503,"0.#"),1)=".",TRUE,FALSE)</formula>
    </cfRule>
  </conditionalFormatting>
  <conditionalFormatting sqref="AQ502">
    <cfRule type="expression" dxfId="2329" priority="1523">
      <formula>IF(RIGHT(TEXT(AQ502,"0.#"),1)=".",FALSE,TRUE)</formula>
    </cfRule>
    <cfRule type="expression" dxfId="2328" priority="1524">
      <formula>IF(RIGHT(TEXT(AQ502,"0.#"),1)=".",TRUE,FALSE)</formula>
    </cfRule>
  </conditionalFormatting>
  <conditionalFormatting sqref="AQ503">
    <cfRule type="expression" dxfId="2327" priority="1527">
      <formula>IF(RIGHT(TEXT(AQ503,"0.#"),1)=".",FALSE,TRUE)</formula>
    </cfRule>
    <cfRule type="expression" dxfId="2326" priority="1528">
      <formula>IF(RIGHT(TEXT(AQ503,"0.#"),1)=".",TRUE,FALSE)</formula>
    </cfRule>
  </conditionalFormatting>
  <conditionalFormatting sqref="AQ504">
    <cfRule type="expression" dxfId="2325" priority="1525">
      <formula>IF(RIGHT(TEXT(AQ504,"0.#"),1)=".",FALSE,TRUE)</formula>
    </cfRule>
    <cfRule type="expression" dxfId="2324" priority="1526">
      <formula>IF(RIGHT(TEXT(AQ504,"0.#"),1)=".",TRUE,FALSE)</formula>
    </cfRule>
  </conditionalFormatting>
  <conditionalFormatting sqref="AE509">
    <cfRule type="expression" dxfId="2323" priority="1517">
      <formula>IF(RIGHT(TEXT(AE509,"0.#"),1)=".",FALSE,TRUE)</formula>
    </cfRule>
    <cfRule type="expression" dxfId="2322" priority="1518">
      <formula>IF(RIGHT(TEXT(AE509,"0.#"),1)=".",TRUE,FALSE)</formula>
    </cfRule>
  </conditionalFormatting>
  <conditionalFormatting sqref="AE507">
    <cfRule type="expression" dxfId="2321" priority="1521">
      <formula>IF(RIGHT(TEXT(AE507,"0.#"),1)=".",FALSE,TRUE)</formula>
    </cfRule>
    <cfRule type="expression" dxfId="2320" priority="1522">
      <formula>IF(RIGHT(TEXT(AE507,"0.#"),1)=".",TRUE,FALSE)</formula>
    </cfRule>
  </conditionalFormatting>
  <conditionalFormatting sqref="AE508">
    <cfRule type="expression" dxfId="2319" priority="1519">
      <formula>IF(RIGHT(TEXT(AE508,"0.#"),1)=".",FALSE,TRUE)</formula>
    </cfRule>
    <cfRule type="expression" dxfId="2318" priority="1520">
      <formula>IF(RIGHT(TEXT(AE508,"0.#"),1)=".",TRUE,FALSE)</formula>
    </cfRule>
  </conditionalFormatting>
  <conditionalFormatting sqref="AU509">
    <cfRule type="expression" dxfId="2317" priority="1505">
      <formula>IF(RIGHT(TEXT(AU509,"0.#"),1)=".",FALSE,TRUE)</formula>
    </cfRule>
    <cfRule type="expression" dxfId="2316" priority="1506">
      <formula>IF(RIGHT(TEXT(AU509,"0.#"),1)=".",TRUE,FALSE)</formula>
    </cfRule>
  </conditionalFormatting>
  <conditionalFormatting sqref="AU507">
    <cfRule type="expression" dxfId="2315" priority="1509">
      <formula>IF(RIGHT(TEXT(AU507,"0.#"),1)=".",FALSE,TRUE)</formula>
    </cfRule>
    <cfRule type="expression" dxfId="2314" priority="1510">
      <formula>IF(RIGHT(TEXT(AU507,"0.#"),1)=".",TRUE,FALSE)</formula>
    </cfRule>
  </conditionalFormatting>
  <conditionalFormatting sqref="AU508">
    <cfRule type="expression" dxfId="2313" priority="1507">
      <formula>IF(RIGHT(TEXT(AU508,"0.#"),1)=".",FALSE,TRUE)</formula>
    </cfRule>
    <cfRule type="expression" dxfId="2312" priority="1508">
      <formula>IF(RIGHT(TEXT(AU508,"0.#"),1)=".",TRUE,FALSE)</formula>
    </cfRule>
  </conditionalFormatting>
  <conditionalFormatting sqref="AQ507">
    <cfRule type="expression" dxfId="2311" priority="1493">
      <formula>IF(RIGHT(TEXT(AQ507,"0.#"),1)=".",FALSE,TRUE)</formula>
    </cfRule>
    <cfRule type="expression" dxfId="2310" priority="1494">
      <formula>IF(RIGHT(TEXT(AQ507,"0.#"),1)=".",TRUE,FALSE)</formula>
    </cfRule>
  </conditionalFormatting>
  <conditionalFormatting sqref="AQ508">
    <cfRule type="expression" dxfId="2309" priority="1497">
      <formula>IF(RIGHT(TEXT(AQ508,"0.#"),1)=".",FALSE,TRUE)</formula>
    </cfRule>
    <cfRule type="expression" dxfId="2308" priority="1498">
      <formula>IF(RIGHT(TEXT(AQ508,"0.#"),1)=".",TRUE,FALSE)</formula>
    </cfRule>
  </conditionalFormatting>
  <conditionalFormatting sqref="AQ509">
    <cfRule type="expression" dxfId="2307" priority="1495">
      <formula>IF(RIGHT(TEXT(AQ509,"0.#"),1)=".",FALSE,TRUE)</formula>
    </cfRule>
    <cfRule type="expression" dxfId="2306" priority="1496">
      <formula>IF(RIGHT(TEXT(AQ509,"0.#"),1)=".",TRUE,FALSE)</formula>
    </cfRule>
  </conditionalFormatting>
  <conditionalFormatting sqref="AE465">
    <cfRule type="expression" dxfId="2305" priority="1787">
      <formula>IF(RIGHT(TEXT(AE465,"0.#"),1)=".",FALSE,TRUE)</formula>
    </cfRule>
    <cfRule type="expression" dxfId="2304" priority="1788">
      <formula>IF(RIGHT(TEXT(AE465,"0.#"),1)=".",TRUE,FALSE)</formula>
    </cfRule>
  </conditionalFormatting>
  <conditionalFormatting sqref="AE463">
    <cfRule type="expression" dxfId="2303" priority="1791">
      <formula>IF(RIGHT(TEXT(AE463,"0.#"),1)=".",FALSE,TRUE)</formula>
    </cfRule>
    <cfRule type="expression" dxfId="2302" priority="1792">
      <formula>IF(RIGHT(TEXT(AE463,"0.#"),1)=".",TRUE,FALSE)</formula>
    </cfRule>
  </conditionalFormatting>
  <conditionalFormatting sqref="AE464">
    <cfRule type="expression" dxfId="2301" priority="1789">
      <formula>IF(RIGHT(TEXT(AE464,"0.#"),1)=".",FALSE,TRUE)</formula>
    </cfRule>
    <cfRule type="expression" dxfId="2300" priority="1790">
      <formula>IF(RIGHT(TEXT(AE464,"0.#"),1)=".",TRUE,FALSE)</formula>
    </cfRule>
  </conditionalFormatting>
  <conditionalFormatting sqref="AM465">
    <cfRule type="expression" dxfId="2299" priority="1781">
      <formula>IF(RIGHT(TEXT(AM465,"0.#"),1)=".",FALSE,TRUE)</formula>
    </cfRule>
    <cfRule type="expression" dxfId="2298" priority="1782">
      <formula>IF(RIGHT(TEXT(AM465,"0.#"),1)=".",TRUE,FALSE)</formula>
    </cfRule>
  </conditionalFormatting>
  <conditionalFormatting sqref="AM463">
    <cfRule type="expression" dxfId="2297" priority="1785">
      <formula>IF(RIGHT(TEXT(AM463,"0.#"),1)=".",FALSE,TRUE)</formula>
    </cfRule>
    <cfRule type="expression" dxfId="2296" priority="1786">
      <formula>IF(RIGHT(TEXT(AM463,"0.#"),1)=".",TRUE,FALSE)</formula>
    </cfRule>
  </conditionalFormatting>
  <conditionalFormatting sqref="AM464">
    <cfRule type="expression" dxfId="2295" priority="1783">
      <formula>IF(RIGHT(TEXT(AM464,"0.#"),1)=".",FALSE,TRUE)</formula>
    </cfRule>
    <cfRule type="expression" dxfId="2294" priority="1784">
      <formula>IF(RIGHT(TEXT(AM464,"0.#"),1)=".",TRUE,FALSE)</formula>
    </cfRule>
  </conditionalFormatting>
  <conditionalFormatting sqref="AU465">
    <cfRule type="expression" dxfId="2293" priority="1775">
      <formula>IF(RIGHT(TEXT(AU465,"0.#"),1)=".",FALSE,TRUE)</formula>
    </cfRule>
    <cfRule type="expression" dxfId="2292" priority="1776">
      <formula>IF(RIGHT(TEXT(AU465,"0.#"),1)=".",TRUE,FALSE)</formula>
    </cfRule>
  </conditionalFormatting>
  <conditionalFormatting sqref="AU463">
    <cfRule type="expression" dxfId="2291" priority="1779">
      <formula>IF(RIGHT(TEXT(AU463,"0.#"),1)=".",FALSE,TRUE)</formula>
    </cfRule>
    <cfRule type="expression" dxfId="2290" priority="1780">
      <formula>IF(RIGHT(TEXT(AU463,"0.#"),1)=".",TRUE,FALSE)</formula>
    </cfRule>
  </conditionalFormatting>
  <conditionalFormatting sqref="AU464">
    <cfRule type="expression" dxfId="2289" priority="1777">
      <formula>IF(RIGHT(TEXT(AU464,"0.#"),1)=".",FALSE,TRUE)</formula>
    </cfRule>
    <cfRule type="expression" dxfId="2288" priority="1778">
      <formula>IF(RIGHT(TEXT(AU464,"0.#"),1)=".",TRUE,FALSE)</formula>
    </cfRule>
  </conditionalFormatting>
  <conditionalFormatting sqref="AI465">
    <cfRule type="expression" dxfId="2287" priority="1769">
      <formula>IF(RIGHT(TEXT(AI465,"0.#"),1)=".",FALSE,TRUE)</formula>
    </cfRule>
    <cfRule type="expression" dxfId="2286" priority="1770">
      <formula>IF(RIGHT(TEXT(AI465,"0.#"),1)=".",TRUE,FALSE)</formula>
    </cfRule>
  </conditionalFormatting>
  <conditionalFormatting sqref="AI463">
    <cfRule type="expression" dxfId="2285" priority="1773">
      <formula>IF(RIGHT(TEXT(AI463,"0.#"),1)=".",FALSE,TRUE)</formula>
    </cfRule>
    <cfRule type="expression" dxfId="2284" priority="1774">
      <formula>IF(RIGHT(TEXT(AI463,"0.#"),1)=".",TRUE,FALSE)</formula>
    </cfRule>
  </conditionalFormatting>
  <conditionalFormatting sqref="AI464">
    <cfRule type="expression" dxfId="2283" priority="1771">
      <formula>IF(RIGHT(TEXT(AI464,"0.#"),1)=".",FALSE,TRUE)</formula>
    </cfRule>
    <cfRule type="expression" dxfId="2282" priority="1772">
      <formula>IF(RIGHT(TEXT(AI464,"0.#"),1)=".",TRUE,FALSE)</formula>
    </cfRule>
  </conditionalFormatting>
  <conditionalFormatting sqref="AQ463">
    <cfRule type="expression" dxfId="2281" priority="1763">
      <formula>IF(RIGHT(TEXT(AQ463,"0.#"),1)=".",FALSE,TRUE)</formula>
    </cfRule>
    <cfRule type="expression" dxfId="2280" priority="1764">
      <formula>IF(RIGHT(TEXT(AQ463,"0.#"),1)=".",TRUE,FALSE)</formula>
    </cfRule>
  </conditionalFormatting>
  <conditionalFormatting sqref="AQ464">
    <cfRule type="expression" dxfId="2279" priority="1767">
      <formula>IF(RIGHT(TEXT(AQ464,"0.#"),1)=".",FALSE,TRUE)</formula>
    </cfRule>
    <cfRule type="expression" dxfId="2278" priority="1768">
      <formula>IF(RIGHT(TEXT(AQ464,"0.#"),1)=".",TRUE,FALSE)</formula>
    </cfRule>
  </conditionalFormatting>
  <conditionalFormatting sqref="AQ465">
    <cfRule type="expression" dxfId="2277" priority="1765">
      <formula>IF(RIGHT(TEXT(AQ465,"0.#"),1)=".",FALSE,TRUE)</formula>
    </cfRule>
    <cfRule type="expression" dxfId="2276" priority="1766">
      <formula>IF(RIGHT(TEXT(AQ465,"0.#"),1)=".",TRUE,FALSE)</formula>
    </cfRule>
  </conditionalFormatting>
  <conditionalFormatting sqref="AE470">
    <cfRule type="expression" dxfId="2275" priority="1757">
      <formula>IF(RIGHT(TEXT(AE470,"0.#"),1)=".",FALSE,TRUE)</formula>
    </cfRule>
    <cfRule type="expression" dxfId="2274" priority="1758">
      <formula>IF(RIGHT(TEXT(AE470,"0.#"),1)=".",TRUE,FALSE)</formula>
    </cfRule>
  </conditionalFormatting>
  <conditionalFormatting sqref="AE468">
    <cfRule type="expression" dxfId="2273" priority="1761">
      <formula>IF(RIGHT(TEXT(AE468,"0.#"),1)=".",FALSE,TRUE)</formula>
    </cfRule>
    <cfRule type="expression" dxfId="2272" priority="1762">
      <formula>IF(RIGHT(TEXT(AE468,"0.#"),1)=".",TRUE,FALSE)</formula>
    </cfRule>
  </conditionalFormatting>
  <conditionalFormatting sqref="AE469">
    <cfRule type="expression" dxfId="2271" priority="1759">
      <formula>IF(RIGHT(TEXT(AE469,"0.#"),1)=".",FALSE,TRUE)</formula>
    </cfRule>
    <cfRule type="expression" dxfId="2270" priority="1760">
      <formula>IF(RIGHT(TEXT(AE469,"0.#"),1)=".",TRUE,FALSE)</formula>
    </cfRule>
  </conditionalFormatting>
  <conditionalFormatting sqref="AM470">
    <cfRule type="expression" dxfId="2269" priority="1751">
      <formula>IF(RIGHT(TEXT(AM470,"0.#"),1)=".",FALSE,TRUE)</formula>
    </cfRule>
    <cfRule type="expression" dxfId="2268" priority="1752">
      <formula>IF(RIGHT(TEXT(AM470,"0.#"),1)=".",TRUE,FALSE)</formula>
    </cfRule>
  </conditionalFormatting>
  <conditionalFormatting sqref="AM468">
    <cfRule type="expression" dxfId="2267" priority="1755">
      <formula>IF(RIGHT(TEXT(AM468,"0.#"),1)=".",FALSE,TRUE)</formula>
    </cfRule>
    <cfRule type="expression" dxfId="2266" priority="1756">
      <formula>IF(RIGHT(TEXT(AM468,"0.#"),1)=".",TRUE,FALSE)</formula>
    </cfRule>
  </conditionalFormatting>
  <conditionalFormatting sqref="AM469">
    <cfRule type="expression" dxfId="2265" priority="1753">
      <formula>IF(RIGHT(TEXT(AM469,"0.#"),1)=".",FALSE,TRUE)</formula>
    </cfRule>
    <cfRule type="expression" dxfId="2264" priority="1754">
      <formula>IF(RIGHT(TEXT(AM469,"0.#"),1)=".",TRUE,FALSE)</formula>
    </cfRule>
  </conditionalFormatting>
  <conditionalFormatting sqref="AU470">
    <cfRule type="expression" dxfId="2263" priority="1745">
      <formula>IF(RIGHT(TEXT(AU470,"0.#"),1)=".",FALSE,TRUE)</formula>
    </cfRule>
    <cfRule type="expression" dxfId="2262" priority="1746">
      <formula>IF(RIGHT(TEXT(AU470,"0.#"),1)=".",TRUE,FALSE)</formula>
    </cfRule>
  </conditionalFormatting>
  <conditionalFormatting sqref="AU468">
    <cfRule type="expression" dxfId="2261" priority="1749">
      <formula>IF(RIGHT(TEXT(AU468,"0.#"),1)=".",FALSE,TRUE)</formula>
    </cfRule>
    <cfRule type="expression" dxfId="2260" priority="1750">
      <formula>IF(RIGHT(TEXT(AU468,"0.#"),1)=".",TRUE,FALSE)</formula>
    </cfRule>
  </conditionalFormatting>
  <conditionalFormatting sqref="AU469">
    <cfRule type="expression" dxfId="2259" priority="1747">
      <formula>IF(RIGHT(TEXT(AU469,"0.#"),1)=".",FALSE,TRUE)</formula>
    </cfRule>
    <cfRule type="expression" dxfId="2258" priority="1748">
      <formula>IF(RIGHT(TEXT(AU469,"0.#"),1)=".",TRUE,FALSE)</formula>
    </cfRule>
  </conditionalFormatting>
  <conditionalFormatting sqref="AI470">
    <cfRule type="expression" dxfId="2257" priority="1739">
      <formula>IF(RIGHT(TEXT(AI470,"0.#"),1)=".",FALSE,TRUE)</formula>
    </cfRule>
    <cfRule type="expression" dxfId="2256" priority="1740">
      <formula>IF(RIGHT(TEXT(AI470,"0.#"),1)=".",TRUE,FALSE)</formula>
    </cfRule>
  </conditionalFormatting>
  <conditionalFormatting sqref="AI468">
    <cfRule type="expression" dxfId="2255" priority="1743">
      <formula>IF(RIGHT(TEXT(AI468,"0.#"),1)=".",FALSE,TRUE)</formula>
    </cfRule>
    <cfRule type="expression" dxfId="2254" priority="1744">
      <formula>IF(RIGHT(TEXT(AI468,"0.#"),1)=".",TRUE,FALSE)</formula>
    </cfRule>
  </conditionalFormatting>
  <conditionalFormatting sqref="AI469">
    <cfRule type="expression" dxfId="2253" priority="1741">
      <formula>IF(RIGHT(TEXT(AI469,"0.#"),1)=".",FALSE,TRUE)</formula>
    </cfRule>
    <cfRule type="expression" dxfId="2252" priority="1742">
      <formula>IF(RIGHT(TEXT(AI469,"0.#"),1)=".",TRUE,FALSE)</formula>
    </cfRule>
  </conditionalFormatting>
  <conditionalFormatting sqref="AQ468">
    <cfRule type="expression" dxfId="2251" priority="1733">
      <formula>IF(RIGHT(TEXT(AQ468,"0.#"),1)=".",FALSE,TRUE)</formula>
    </cfRule>
    <cfRule type="expression" dxfId="2250" priority="1734">
      <formula>IF(RIGHT(TEXT(AQ468,"0.#"),1)=".",TRUE,FALSE)</formula>
    </cfRule>
  </conditionalFormatting>
  <conditionalFormatting sqref="AQ469">
    <cfRule type="expression" dxfId="2249" priority="1737">
      <formula>IF(RIGHT(TEXT(AQ469,"0.#"),1)=".",FALSE,TRUE)</formula>
    </cfRule>
    <cfRule type="expression" dxfId="2248" priority="1738">
      <formula>IF(RIGHT(TEXT(AQ469,"0.#"),1)=".",TRUE,FALSE)</formula>
    </cfRule>
  </conditionalFormatting>
  <conditionalFormatting sqref="AQ470">
    <cfRule type="expression" dxfId="2247" priority="1735">
      <formula>IF(RIGHT(TEXT(AQ470,"0.#"),1)=".",FALSE,TRUE)</formula>
    </cfRule>
    <cfRule type="expression" dxfId="2246" priority="1736">
      <formula>IF(RIGHT(TEXT(AQ470,"0.#"),1)=".",TRUE,FALSE)</formula>
    </cfRule>
  </conditionalFormatting>
  <conditionalFormatting sqref="AE475">
    <cfRule type="expression" dxfId="2245" priority="1727">
      <formula>IF(RIGHT(TEXT(AE475,"0.#"),1)=".",FALSE,TRUE)</formula>
    </cfRule>
    <cfRule type="expression" dxfId="2244" priority="1728">
      <formula>IF(RIGHT(TEXT(AE475,"0.#"),1)=".",TRUE,FALSE)</formula>
    </cfRule>
  </conditionalFormatting>
  <conditionalFormatting sqref="AE473">
    <cfRule type="expression" dxfId="2243" priority="1731">
      <formula>IF(RIGHT(TEXT(AE473,"0.#"),1)=".",FALSE,TRUE)</formula>
    </cfRule>
    <cfRule type="expression" dxfId="2242" priority="1732">
      <formula>IF(RIGHT(TEXT(AE473,"0.#"),1)=".",TRUE,FALSE)</formula>
    </cfRule>
  </conditionalFormatting>
  <conditionalFormatting sqref="AE474">
    <cfRule type="expression" dxfId="2241" priority="1729">
      <formula>IF(RIGHT(TEXT(AE474,"0.#"),1)=".",FALSE,TRUE)</formula>
    </cfRule>
    <cfRule type="expression" dxfId="2240" priority="1730">
      <formula>IF(RIGHT(TEXT(AE474,"0.#"),1)=".",TRUE,FALSE)</formula>
    </cfRule>
  </conditionalFormatting>
  <conditionalFormatting sqref="AM475">
    <cfRule type="expression" dxfId="2239" priority="1721">
      <formula>IF(RIGHT(TEXT(AM475,"0.#"),1)=".",FALSE,TRUE)</formula>
    </cfRule>
    <cfRule type="expression" dxfId="2238" priority="1722">
      <formula>IF(RIGHT(TEXT(AM475,"0.#"),1)=".",TRUE,FALSE)</formula>
    </cfRule>
  </conditionalFormatting>
  <conditionalFormatting sqref="AM473">
    <cfRule type="expression" dxfId="2237" priority="1725">
      <formula>IF(RIGHT(TEXT(AM473,"0.#"),1)=".",FALSE,TRUE)</formula>
    </cfRule>
    <cfRule type="expression" dxfId="2236" priority="1726">
      <formula>IF(RIGHT(TEXT(AM473,"0.#"),1)=".",TRUE,FALSE)</formula>
    </cfRule>
  </conditionalFormatting>
  <conditionalFormatting sqref="AM474">
    <cfRule type="expression" dxfId="2235" priority="1723">
      <formula>IF(RIGHT(TEXT(AM474,"0.#"),1)=".",FALSE,TRUE)</formula>
    </cfRule>
    <cfRule type="expression" dxfId="2234" priority="1724">
      <formula>IF(RIGHT(TEXT(AM474,"0.#"),1)=".",TRUE,FALSE)</formula>
    </cfRule>
  </conditionalFormatting>
  <conditionalFormatting sqref="AU475">
    <cfRule type="expression" dxfId="2233" priority="1715">
      <formula>IF(RIGHT(TEXT(AU475,"0.#"),1)=".",FALSE,TRUE)</formula>
    </cfRule>
    <cfRule type="expression" dxfId="2232" priority="1716">
      <formula>IF(RIGHT(TEXT(AU475,"0.#"),1)=".",TRUE,FALSE)</formula>
    </cfRule>
  </conditionalFormatting>
  <conditionalFormatting sqref="AU473">
    <cfRule type="expression" dxfId="2231" priority="1719">
      <formula>IF(RIGHT(TEXT(AU473,"0.#"),1)=".",FALSE,TRUE)</formula>
    </cfRule>
    <cfRule type="expression" dxfId="2230" priority="1720">
      <formula>IF(RIGHT(TEXT(AU473,"0.#"),1)=".",TRUE,FALSE)</formula>
    </cfRule>
  </conditionalFormatting>
  <conditionalFormatting sqref="AU474">
    <cfRule type="expression" dxfId="2229" priority="1717">
      <formula>IF(RIGHT(TEXT(AU474,"0.#"),1)=".",FALSE,TRUE)</formula>
    </cfRule>
    <cfRule type="expression" dxfId="2228" priority="1718">
      <formula>IF(RIGHT(TEXT(AU474,"0.#"),1)=".",TRUE,FALSE)</formula>
    </cfRule>
  </conditionalFormatting>
  <conditionalFormatting sqref="AI475">
    <cfRule type="expression" dxfId="2227" priority="1709">
      <formula>IF(RIGHT(TEXT(AI475,"0.#"),1)=".",FALSE,TRUE)</formula>
    </cfRule>
    <cfRule type="expression" dxfId="2226" priority="1710">
      <formula>IF(RIGHT(TEXT(AI475,"0.#"),1)=".",TRUE,FALSE)</formula>
    </cfRule>
  </conditionalFormatting>
  <conditionalFormatting sqref="AI473">
    <cfRule type="expression" dxfId="2225" priority="1713">
      <formula>IF(RIGHT(TEXT(AI473,"0.#"),1)=".",FALSE,TRUE)</formula>
    </cfRule>
    <cfRule type="expression" dxfId="2224" priority="1714">
      <formula>IF(RIGHT(TEXT(AI473,"0.#"),1)=".",TRUE,FALSE)</formula>
    </cfRule>
  </conditionalFormatting>
  <conditionalFormatting sqref="AI474">
    <cfRule type="expression" dxfId="2223" priority="1711">
      <formula>IF(RIGHT(TEXT(AI474,"0.#"),1)=".",FALSE,TRUE)</formula>
    </cfRule>
    <cfRule type="expression" dxfId="2222" priority="1712">
      <formula>IF(RIGHT(TEXT(AI474,"0.#"),1)=".",TRUE,FALSE)</formula>
    </cfRule>
  </conditionalFormatting>
  <conditionalFormatting sqref="AQ473">
    <cfRule type="expression" dxfId="2221" priority="1703">
      <formula>IF(RIGHT(TEXT(AQ473,"0.#"),1)=".",FALSE,TRUE)</formula>
    </cfRule>
    <cfRule type="expression" dxfId="2220" priority="1704">
      <formula>IF(RIGHT(TEXT(AQ473,"0.#"),1)=".",TRUE,FALSE)</formula>
    </cfRule>
  </conditionalFormatting>
  <conditionalFormatting sqref="AQ474">
    <cfRule type="expression" dxfId="2219" priority="1707">
      <formula>IF(RIGHT(TEXT(AQ474,"0.#"),1)=".",FALSE,TRUE)</formula>
    </cfRule>
    <cfRule type="expression" dxfId="2218" priority="1708">
      <formula>IF(RIGHT(TEXT(AQ474,"0.#"),1)=".",TRUE,FALSE)</formula>
    </cfRule>
  </conditionalFormatting>
  <conditionalFormatting sqref="AQ475">
    <cfRule type="expression" dxfId="2217" priority="1705">
      <formula>IF(RIGHT(TEXT(AQ475,"0.#"),1)=".",FALSE,TRUE)</formula>
    </cfRule>
    <cfRule type="expression" dxfId="2216" priority="1706">
      <formula>IF(RIGHT(TEXT(AQ475,"0.#"),1)=".",TRUE,FALSE)</formula>
    </cfRule>
  </conditionalFormatting>
  <conditionalFormatting sqref="AE480">
    <cfRule type="expression" dxfId="2215" priority="1697">
      <formula>IF(RIGHT(TEXT(AE480,"0.#"),1)=".",FALSE,TRUE)</formula>
    </cfRule>
    <cfRule type="expression" dxfId="2214" priority="1698">
      <formula>IF(RIGHT(TEXT(AE480,"0.#"),1)=".",TRUE,FALSE)</formula>
    </cfRule>
  </conditionalFormatting>
  <conditionalFormatting sqref="AE478">
    <cfRule type="expression" dxfId="2213" priority="1701">
      <formula>IF(RIGHT(TEXT(AE478,"0.#"),1)=".",FALSE,TRUE)</formula>
    </cfRule>
    <cfRule type="expression" dxfId="2212" priority="1702">
      <formula>IF(RIGHT(TEXT(AE478,"0.#"),1)=".",TRUE,FALSE)</formula>
    </cfRule>
  </conditionalFormatting>
  <conditionalFormatting sqref="AE479">
    <cfRule type="expression" dxfId="2211" priority="1699">
      <formula>IF(RIGHT(TEXT(AE479,"0.#"),1)=".",FALSE,TRUE)</formula>
    </cfRule>
    <cfRule type="expression" dxfId="2210" priority="1700">
      <formula>IF(RIGHT(TEXT(AE479,"0.#"),1)=".",TRUE,FALSE)</formula>
    </cfRule>
  </conditionalFormatting>
  <conditionalFormatting sqref="AM480">
    <cfRule type="expression" dxfId="2209" priority="1691">
      <formula>IF(RIGHT(TEXT(AM480,"0.#"),1)=".",FALSE,TRUE)</formula>
    </cfRule>
    <cfRule type="expression" dxfId="2208" priority="1692">
      <formula>IF(RIGHT(TEXT(AM480,"0.#"),1)=".",TRUE,FALSE)</formula>
    </cfRule>
  </conditionalFormatting>
  <conditionalFormatting sqref="AM478">
    <cfRule type="expression" dxfId="2207" priority="1695">
      <formula>IF(RIGHT(TEXT(AM478,"0.#"),1)=".",FALSE,TRUE)</formula>
    </cfRule>
    <cfRule type="expression" dxfId="2206" priority="1696">
      <formula>IF(RIGHT(TEXT(AM478,"0.#"),1)=".",TRUE,FALSE)</formula>
    </cfRule>
  </conditionalFormatting>
  <conditionalFormatting sqref="AM479">
    <cfRule type="expression" dxfId="2205" priority="1693">
      <formula>IF(RIGHT(TEXT(AM479,"0.#"),1)=".",FALSE,TRUE)</formula>
    </cfRule>
    <cfRule type="expression" dxfId="2204" priority="1694">
      <formula>IF(RIGHT(TEXT(AM479,"0.#"),1)=".",TRUE,FALSE)</formula>
    </cfRule>
  </conditionalFormatting>
  <conditionalFormatting sqref="AU480">
    <cfRule type="expression" dxfId="2203" priority="1685">
      <formula>IF(RIGHT(TEXT(AU480,"0.#"),1)=".",FALSE,TRUE)</formula>
    </cfRule>
    <cfRule type="expression" dxfId="2202" priority="1686">
      <formula>IF(RIGHT(TEXT(AU480,"0.#"),1)=".",TRUE,FALSE)</formula>
    </cfRule>
  </conditionalFormatting>
  <conditionalFormatting sqref="AU478">
    <cfRule type="expression" dxfId="2201" priority="1689">
      <formula>IF(RIGHT(TEXT(AU478,"0.#"),1)=".",FALSE,TRUE)</formula>
    </cfRule>
    <cfRule type="expression" dxfId="2200" priority="1690">
      <formula>IF(RIGHT(TEXT(AU478,"0.#"),1)=".",TRUE,FALSE)</formula>
    </cfRule>
  </conditionalFormatting>
  <conditionalFormatting sqref="AU479">
    <cfRule type="expression" dxfId="2199" priority="1687">
      <formula>IF(RIGHT(TEXT(AU479,"0.#"),1)=".",FALSE,TRUE)</formula>
    </cfRule>
    <cfRule type="expression" dxfId="2198" priority="1688">
      <formula>IF(RIGHT(TEXT(AU479,"0.#"),1)=".",TRUE,FALSE)</formula>
    </cfRule>
  </conditionalFormatting>
  <conditionalFormatting sqref="AI480">
    <cfRule type="expression" dxfId="2197" priority="1679">
      <formula>IF(RIGHT(TEXT(AI480,"0.#"),1)=".",FALSE,TRUE)</formula>
    </cfRule>
    <cfRule type="expression" dxfId="2196" priority="1680">
      <formula>IF(RIGHT(TEXT(AI480,"0.#"),1)=".",TRUE,FALSE)</formula>
    </cfRule>
  </conditionalFormatting>
  <conditionalFormatting sqref="AI478">
    <cfRule type="expression" dxfId="2195" priority="1683">
      <formula>IF(RIGHT(TEXT(AI478,"0.#"),1)=".",FALSE,TRUE)</formula>
    </cfRule>
    <cfRule type="expression" dxfId="2194" priority="1684">
      <formula>IF(RIGHT(TEXT(AI478,"0.#"),1)=".",TRUE,FALSE)</formula>
    </cfRule>
  </conditionalFormatting>
  <conditionalFormatting sqref="AI479">
    <cfRule type="expression" dxfId="2193" priority="1681">
      <formula>IF(RIGHT(TEXT(AI479,"0.#"),1)=".",FALSE,TRUE)</formula>
    </cfRule>
    <cfRule type="expression" dxfId="2192" priority="1682">
      <formula>IF(RIGHT(TEXT(AI479,"0.#"),1)=".",TRUE,FALSE)</formula>
    </cfRule>
  </conditionalFormatting>
  <conditionalFormatting sqref="AQ478">
    <cfRule type="expression" dxfId="2191" priority="1673">
      <formula>IF(RIGHT(TEXT(AQ478,"0.#"),1)=".",FALSE,TRUE)</formula>
    </cfRule>
    <cfRule type="expression" dxfId="2190" priority="1674">
      <formula>IF(RIGHT(TEXT(AQ478,"0.#"),1)=".",TRUE,FALSE)</formula>
    </cfRule>
  </conditionalFormatting>
  <conditionalFormatting sqref="AQ479">
    <cfRule type="expression" dxfId="2189" priority="1677">
      <formula>IF(RIGHT(TEXT(AQ479,"0.#"),1)=".",FALSE,TRUE)</formula>
    </cfRule>
    <cfRule type="expression" dxfId="2188" priority="1678">
      <formula>IF(RIGHT(TEXT(AQ479,"0.#"),1)=".",TRUE,FALSE)</formula>
    </cfRule>
  </conditionalFormatting>
  <conditionalFormatting sqref="AQ480">
    <cfRule type="expression" dxfId="2187" priority="1675">
      <formula>IF(RIGHT(TEXT(AQ480,"0.#"),1)=".",FALSE,TRUE)</formula>
    </cfRule>
    <cfRule type="expression" dxfId="2186" priority="1676">
      <formula>IF(RIGHT(TEXT(AQ480,"0.#"),1)=".",TRUE,FALSE)</formula>
    </cfRule>
  </conditionalFormatting>
  <conditionalFormatting sqref="AM47">
    <cfRule type="expression" dxfId="2185" priority="1967">
      <formula>IF(RIGHT(TEXT(AM47,"0.#"),1)=".",FALSE,TRUE)</formula>
    </cfRule>
    <cfRule type="expression" dxfId="2184" priority="1968">
      <formula>IF(RIGHT(TEXT(AM47,"0.#"),1)=".",TRUE,FALSE)</formula>
    </cfRule>
  </conditionalFormatting>
  <conditionalFormatting sqref="AI46">
    <cfRule type="expression" dxfId="2183" priority="1971">
      <formula>IF(RIGHT(TEXT(AI46,"0.#"),1)=".",FALSE,TRUE)</formula>
    </cfRule>
    <cfRule type="expression" dxfId="2182" priority="1972">
      <formula>IF(RIGHT(TEXT(AI46,"0.#"),1)=".",TRUE,FALSE)</formula>
    </cfRule>
  </conditionalFormatting>
  <conditionalFormatting sqref="AM46">
    <cfRule type="expression" dxfId="2181" priority="1969">
      <formula>IF(RIGHT(TEXT(AM46,"0.#"),1)=".",FALSE,TRUE)</formula>
    </cfRule>
    <cfRule type="expression" dxfId="2180" priority="1970">
      <formula>IF(RIGHT(TEXT(AM46,"0.#"),1)=".",TRUE,FALSE)</formula>
    </cfRule>
  </conditionalFormatting>
  <conditionalFormatting sqref="AU46:AU48">
    <cfRule type="expression" dxfId="2179" priority="1961">
      <formula>IF(RIGHT(TEXT(AU46,"0.#"),1)=".",FALSE,TRUE)</formula>
    </cfRule>
    <cfRule type="expression" dxfId="2178" priority="1962">
      <formula>IF(RIGHT(TEXT(AU46,"0.#"),1)=".",TRUE,FALSE)</formula>
    </cfRule>
  </conditionalFormatting>
  <conditionalFormatting sqref="AM48">
    <cfRule type="expression" dxfId="2177" priority="1965">
      <formula>IF(RIGHT(TEXT(AM48,"0.#"),1)=".",FALSE,TRUE)</formula>
    </cfRule>
    <cfRule type="expression" dxfId="2176" priority="1966">
      <formula>IF(RIGHT(TEXT(AM48,"0.#"),1)=".",TRUE,FALSE)</formula>
    </cfRule>
  </conditionalFormatting>
  <conditionalFormatting sqref="AQ46:AQ48">
    <cfRule type="expression" dxfId="2175" priority="1963">
      <formula>IF(RIGHT(TEXT(AQ46,"0.#"),1)=".",FALSE,TRUE)</formula>
    </cfRule>
    <cfRule type="expression" dxfId="2174" priority="1964">
      <formula>IF(RIGHT(TEXT(AQ46,"0.#"),1)=".",TRUE,FALSE)</formula>
    </cfRule>
  </conditionalFormatting>
  <conditionalFormatting sqref="AE146:AE147 AI146:AI147 AM146:AM147 AQ146:AQ147 AU146:AU147">
    <cfRule type="expression" dxfId="2173" priority="1955">
      <formula>IF(RIGHT(TEXT(AE146,"0.#"),1)=".",FALSE,TRUE)</formula>
    </cfRule>
    <cfRule type="expression" dxfId="2172" priority="1956">
      <formula>IF(RIGHT(TEXT(AE146,"0.#"),1)=".",TRUE,FALSE)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3:Y900">
    <cfRule type="expression" dxfId="2071" priority="2083">
      <formula>IF(RIGHT(TEXT(Y873,"0.#"),1)=".",FALSE,TRUE)</formula>
    </cfRule>
    <cfRule type="expression" dxfId="2070" priority="2084">
      <formula>IF(RIGHT(TEXT(Y873,"0.#"),1)=".",TRUE,FALSE)</formula>
    </cfRule>
  </conditionalFormatting>
  <conditionalFormatting sqref="Y871:Y872">
    <cfRule type="expression" dxfId="2069" priority="2077">
      <formula>IF(RIGHT(TEXT(Y871,"0.#"),1)=".",FALSE,TRUE)</formula>
    </cfRule>
    <cfRule type="expression" dxfId="2068" priority="2078">
      <formula>IF(RIGHT(TEXT(Y871,"0.#"),1)=".",TRUE,FALSE)</formula>
    </cfRule>
  </conditionalFormatting>
  <conditionalFormatting sqref="Y906:Y933">
    <cfRule type="expression" dxfId="2067" priority="2071">
      <formula>IF(RIGHT(TEXT(Y906,"0.#"),1)=".",FALSE,TRUE)</formula>
    </cfRule>
    <cfRule type="expression" dxfId="2066" priority="2072">
      <formula>IF(RIGHT(TEXT(Y906,"0.#"),1)=".",TRUE,FALSE)</formula>
    </cfRule>
  </conditionalFormatting>
  <conditionalFormatting sqref="Y904:Y905">
    <cfRule type="expression" dxfId="2065" priority="2065">
      <formula>IF(RIGHT(TEXT(Y904,"0.#"),1)=".",FALSE,TRUE)</formula>
    </cfRule>
    <cfRule type="expression" dxfId="2064" priority="2066">
      <formula>IF(RIGHT(TEXT(Y904,"0.#"),1)=".",TRUE,FALSE)</formula>
    </cfRule>
  </conditionalFormatting>
  <conditionalFormatting sqref="Y939:Y966">
    <cfRule type="expression" dxfId="2063" priority="2059">
      <formula>IF(RIGHT(TEXT(Y939,"0.#"),1)=".",FALSE,TRUE)</formula>
    </cfRule>
    <cfRule type="expression" dxfId="2062" priority="2060">
      <formula>IF(RIGHT(TEXT(Y939,"0.#"),1)=".",TRUE,FALSE)</formula>
    </cfRule>
  </conditionalFormatting>
  <conditionalFormatting sqref="Y937:Y938">
    <cfRule type="expression" dxfId="2061" priority="2053">
      <formula>IF(RIGHT(TEXT(Y937,"0.#"),1)=".",FALSE,TRUE)</formula>
    </cfRule>
    <cfRule type="expression" dxfId="2060" priority="2054">
      <formula>IF(RIGHT(TEXT(Y937,"0.#"),1)=".",TRUE,FALSE)</formula>
    </cfRule>
  </conditionalFormatting>
  <conditionalFormatting sqref="Y972:Y999">
    <cfRule type="expression" dxfId="2059" priority="2047">
      <formula>IF(RIGHT(TEXT(Y972,"0.#"),1)=".",FALSE,TRUE)</formula>
    </cfRule>
    <cfRule type="expression" dxfId="2058" priority="2048">
      <formula>IF(RIGHT(TEXT(Y972,"0.#"),1)=".",TRUE,FALSE)</formula>
    </cfRule>
  </conditionalFormatting>
  <conditionalFormatting sqref="Y970:Y971">
    <cfRule type="expression" dxfId="2057" priority="2041">
      <formula>IF(RIGHT(TEXT(Y970,"0.#"),1)=".",FALSE,TRUE)</formula>
    </cfRule>
    <cfRule type="expression" dxfId="2056" priority="2042">
      <formula>IF(RIGHT(TEXT(Y970,"0.#"),1)=".",TRUE,FALSE)</formula>
    </cfRule>
  </conditionalFormatting>
  <conditionalFormatting sqref="Y1005:Y1032">
    <cfRule type="expression" dxfId="2055" priority="2035">
      <formula>IF(RIGHT(TEXT(Y1005,"0.#"),1)=".",FALSE,TRUE)</formula>
    </cfRule>
    <cfRule type="expression" dxfId="2054" priority="2036">
      <formula>IF(RIGHT(TEXT(Y1005,"0.#"),1)=".",TRUE,FALSE)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5:W27">
    <cfRule type="expression" dxfId="2051" priority="2317">
      <formula>IF(RIGHT(TEXT(W25,"0.#"),1)=".",FALSE,TRUE)</formula>
    </cfRule>
    <cfRule type="expression" dxfId="2050" priority="2318">
      <formula>IF(RIGHT(TEXT(W25,"0.#"),1)=".",TRUE,FALSE)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458:AE460 AI458:AI460 AM458:AM460">
    <cfRule type="expression" dxfId="713" priority="13">
      <formula>IF(RIGHT(TEXT(AE458,"0.#"),1)=".",FALSE,TRUE)</formula>
    </cfRule>
    <cfRule type="expression" dxfId="712" priority="14">
      <formula>IF(RIGHT(TEXT(AE458,"0.#"),1)=".",TRUE,FALSE)</formula>
    </cfRule>
  </conditionalFormatting>
  <conditionalFormatting sqref="AU458:AU460">
    <cfRule type="expression" dxfId="711" priority="11">
      <formula>IF(RIGHT(TEXT(AU458,"0.#"),1)=".",FALSE,TRUE)</formula>
    </cfRule>
    <cfRule type="expression" dxfId="710" priority="12">
      <formula>IF(RIGHT(TEXT(AU458,"0.#"),1)=".",TRUE,FALSE)</formula>
    </cfRule>
  </conditionalFormatting>
  <conditionalFormatting sqref="AQ458:AQ460">
    <cfRule type="expression" dxfId="709" priority="9">
      <formula>IF(RIGHT(TEXT(AQ458,"0.#"),1)=".",FALSE,TRUE)</formula>
    </cfRule>
    <cfRule type="expression" dxfId="708" priority="10">
      <formula>IF(RIGHT(TEXT(AQ458,"0.#"),1)=".",TRUE,FALSE)</formula>
    </cfRule>
  </conditionalFormatting>
  <conditionalFormatting sqref="AE138:AE139 AU138:AU139 AI138:AI139 AM138:AM139 AQ138:AQ139">
    <cfRule type="expression" dxfId="707" priority="7">
      <formula>IF(RIGHT(TEXT(AE138,"0.#"),1)=".",FALSE,TRUE)</formula>
    </cfRule>
    <cfRule type="expression" dxfId="706" priority="8">
      <formula>IF(RIGHT(TEXT(AE138,"0.#"),1)=".",TRUE,FALSE)</formula>
    </cfRule>
  </conditionalFormatting>
  <conditionalFormatting sqref="AE194:AE195 AU194:AU195 AI194:AI195 AM194:AM195 AQ194:AQ195">
    <cfRule type="expression" dxfId="705" priority="5">
      <formula>IF(RIGHT(TEXT(AE194,"0.#"),1)=".",FALSE,TRUE)</formula>
    </cfRule>
    <cfRule type="expression" dxfId="704" priority="6">
      <formula>IF(RIGHT(TEXT(AE194,"0.#"),1)=".",TRUE,FALSE)</formula>
    </cfRule>
  </conditionalFormatting>
  <conditionalFormatting sqref="AE198:AE199 AU198:AU199 AI198:AI199 AM198:AM199 AQ198:AQ199">
    <cfRule type="expression" dxfId="703" priority="3">
      <formula>IF(RIGHT(TEXT(AE198,"0.#"),1)=".",FALSE,TRUE)</formula>
    </cfRule>
    <cfRule type="expression" dxfId="702" priority="4">
      <formula>IF(RIGHT(TEXT(AE198,"0.#"),1)=".",TRUE,FALSE)</formula>
    </cfRule>
  </conditionalFormatting>
  <conditionalFormatting sqref="W24">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49" man="1"/>
    <brk id="699" max="49" man="1"/>
    <brk id="725" max="49" man="1"/>
    <brk id="740"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605</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396</v>
      </c>
      <c r="AF2" s="249"/>
      <c r="AG2" s="249"/>
      <c r="AH2" s="249"/>
      <c r="AI2" s="249" t="s">
        <v>394</v>
      </c>
      <c r="AJ2" s="249"/>
      <c r="AK2" s="249"/>
      <c r="AL2" s="249"/>
      <c r="AM2" s="249" t="s">
        <v>423</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396</v>
      </c>
      <c r="AF9" s="249"/>
      <c r="AG9" s="249"/>
      <c r="AH9" s="249"/>
      <c r="AI9" s="249" t="s">
        <v>394</v>
      </c>
      <c r="AJ9" s="249"/>
      <c r="AK9" s="249"/>
      <c r="AL9" s="249"/>
      <c r="AM9" s="249" t="s">
        <v>423</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396</v>
      </c>
      <c r="AF16" s="249"/>
      <c r="AG16" s="249"/>
      <c r="AH16" s="249"/>
      <c r="AI16" s="249" t="s">
        <v>394</v>
      </c>
      <c r="AJ16" s="249"/>
      <c r="AK16" s="249"/>
      <c r="AL16" s="249"/>
      <c r="AM16" s="249" t="s">
        <v>423</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396</v>
      </c>
      <c r="AF23" s="249"/>
      <c r="AG23" s="249"/>
      <c r="AH23" s="249"/>
      <c r="AI23" s="249" t="s">
        <v>394</v>
      </c>
      <c r="AJ23" s="249"/>
      <c r="AK23" s="249"/>
      <c r="AL23" s="249"/>
      <c r="AM23" s="249" t="s">
        <v>423</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396</v>
      </c>
      <c r="AF30" s="249"/>
      <c r="AG30" s="249"/>
      <c r="AH30" s="249"/>
      <c r="AI30" s="249" t="s">
        <v>394</v>
      </c>
      <c r="AJ30" s="249"/>
      <c r="AK30" s="249"/>
      <c r="AL30" s="249"/>
      <c r="AM30" s="249" t="s">
        <v>423</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396</v>
      </c>
      <c r="AF37" s="249"/>
      <c r="AG37" s="249"/>
      <c r="AH37" s="249"/>
      <c r="AI37" s="249" t="s">
        <v>394</v>
      </c>
      <c r="AJ37" s="249"/>
      <c r="AK37" s="249"/>
      <c r="AL37" s="249"/>
      <c r="AM37" s="249" t="s">
        <v>423</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396</v>
      </c>
      <c r="AF44" s="249"/>
      <c r="AG44" s="249"/>
      <c r="AH44" s="249"/>
      <c r="AI44" s="249" t="s">
        <v>394</v>
      </c>
      <c r="AJ44" s="249"/>
      <c r="AK44" s="249"/>
      <c r="AL44" s="249"/>
      <c r="AM44" s="249" t="s">
        <v>423</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396</v>
      </c>
      <c r="AF51" s="249"/>
      <c r="AG51" s="249"/>
      <c r="AH51" s="249"/>
      <c r="AI51" s="249" t="s">
        <v>394</v>
      </c>
      <c r="AJ51" s="249"/>
      <c r="AK51" s="249"/>
      <c r="AL51" s="249"/>
      <c r="AM51" s="249" t="s">
        <v>423</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396</v>
      </c>
      <c r="AF58" s="249"/>
      <c r="AG58" s="249"/>
      <c r="AH58" s="249"/>
      <c r="AI58" s="249" t="s">
        <v>394</v>
      </c>
      <c r="AJ58" s="249"/>
      <c r="AK58" s="249"/>
      <c r="AL58" s="249"/>
      <c r="AM58" s="249" t="s">
        <v>423</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396</v>
      </c>
      <c r="AF65" s="249"/>
      <c r="AG65" s="249"/>
      <c r="AH65" s="249"/>
      <c r="AI65" s="249" t="s">
        <v>394</v>
      </c>
      <c r="AJ65" s="249"/>
      <c r="AK65" s="249"/>
      <c r="AL65" s="249"/>
      <c r="AM65" s="249" t="s">
        <v>423</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370</v>
      </c>
      <c r="H2" s="617"/>
      <c r="I2" s="617"/>
      <c r="J2" s="617"/>
      <c r="K2" s="617"/>
      <c r="L2" s="617"/>
      <c r="M2" s="617"/>
      <c r="N2" s="617"/>
      <c r="O2" s="617"/>
      <c r="P2" s="617"/>
      <c r="Q2" s="617"/>
      <c r="R2" s="617"/>
      <c r="S2" s="617"/>
      <c r="T2" s="617"/>
      <c r="U2" s="617"/>
      <c r="V2" s="617"/>
      <c r="W2" s="617"/>
      <c r="X2" s="617"/>
      <c r="Y2" s="617"/>
      <c r="Z2" s="617"/>
      <c r="AA2" s="617"/>
      <c r="AB2" s="618"/>
      <c r="AC2" s="616" t="s">
        <v>372</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6"/>
      <c r="Z4" s="407"/>
      <c r="AA4" s="407"/>
      <c r="AB4" s="828"/>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6"/>
      <c r="Z17" s="407"/>
      <c r="AA17" s="407"/>
      <c r="AB17" s="82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6"/>
      <c r="Z30" s="407"/>
      <c r="AA30" s="407"/>
      <c r="AB30" s="82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6"/>
      <c r="Z43" s="407"/>
      <c r="AA43" s="407"/>
      <c r="AB43" s="82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6"/>
      <c r="Z57" s="407"/>
      <c r="AA57" s="407"/>
      <c r="AB57" s="82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6"/>
      <c r="Z70" s="407"/>
      <c r="AA70" s="407"/>
      <c r="AB70" s="82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6"/>
      <c r="Z83" s="407"/>
      <c r="AA83" s="407"/>
      <c r="AB83" s="82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6"/>
      <c r="Z96" s="407"/>
      <c r="AA96" s="407"/>
      <c r="AB96" s="82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2020-10-02T04:38:06Z</cp:lastPrinted>
  <dcterms:created xsi:type="dcterms:W3CDTF">2012-03-13T00:50:25Z</dcterms:created>
  <dcterms:modified xsi:type="dcterms:W3CDTF">2020-11-16T04:03:19Z</dcterms:modified>
</cp:coreProperties>
</file>