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25" yWindow="930" windowWidth="20415" windowHeight="93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<sst xmlns="http://schemas.openxmlformats.org/spreadsheetml/2006/main" count="2960" uniqueCount="679">
  <si>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</si>
  <si>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</si>
  <si>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</si>
  <si>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</si>
  <si>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</si>
  <si>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</si>
  <si>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</si>
  <si>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</si>
  <si>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</si>
  <si>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</si>
  <si>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</si>
  <si>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</si>
  <si>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</si>
  <si>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</si>
  <si>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</si>
  <si>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</si>
  <si>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</si>
  <si>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</si>
  <si>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</si>
  <si>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</si>
  <si>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</si>
  <si>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</si>
  <si>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</si>
  <si>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</si>
  <si>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</si>
  <si>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</si>
  <si>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</si>
  <si>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</si>
  <si>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</si>
  <si>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</si>
  <si>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</si>
  <si>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</si>
  <si>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</si>
  <si>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</si>
  <si>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</si>
  <si>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</si>
  <si>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</si>
  <si>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</si>
  <si>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</si>
  <si>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</si>
  <si>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</si>
  <si>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</si>
  <si>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</si>
  <si>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</si>
  <si>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</si>
  <si>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</si>
  <si>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</si>
  <si>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</si>
  <si>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</si>
  <si>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</si>
  <si>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</si>
  <si>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</si>
  <si>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</si>
  <si>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</si>
  <si>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</si>
  <si>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</si>
  <si>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</si>
  <si>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</si>
  <si>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</si>
  <si>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</si>
  <si>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</si>
  <si>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</si>
  <si>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</si>
  <si>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</si>
  <si>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</si>
  <si>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</si>
  <si>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</si>
  <si>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</si>
  <si>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</si>
  <si>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</si>
  <si>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</si>
  <si>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</si>
  <si>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</si>
  <si>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</si>
  <si>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</si>
  <si>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</si>
  <si>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</si>
  <si>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</si>
  <si>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</si>
  <si>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</si>
  <si>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</si>
  <si>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</si>
  <si>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</si>
  <si>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</si>
  <si>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</si>
  <si>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</si>
  <si>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</si>
  <si>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</si>
  <si>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</si>
  <si>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</si>
  <si>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</si>
  <si>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</si>
  <si>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</si>
  <si>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</si>
  <si>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</si>
  <si>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</si>
  <si>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</si>
  <si>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</si>
  <si>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</si>
  <si>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</si>
  <si>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</si>
  <si>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</si>
  <si>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</si>
  <si>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</si>
  <si>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</si>
  <si>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</si>
  <si>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</si>
  <si>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</si>
  <si>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</si>
  <si>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</si>
  <si>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</si>
  <si>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</si>
  <si>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</si>
  <si>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</si>
  <si>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</si>
  <si>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</si>
  <si>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</si>
  <si>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</si>
  <si>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</si>
  <si>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</si>
  <si>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</si>
  <si>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</si>
  <si>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</si>
  <si>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</si>
  <si>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</si>
  <si>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</si>
  <si>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</si>
  <si>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</si>
  <si>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</si>
  <si>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</si>
  <si>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</si>
  <si>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</si>
  <si>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</si>
  <si>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</si>
  <si>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</si>
  <si>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</si>
  <si>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</si>
  <si>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</si>
  <si>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</si>
  <si>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</si>
  <si>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</si>
  <si>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</si>
  <si>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</si>
  <si>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</si>
  <si>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</si>
  <si>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</si>
  <si>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</si>
  <si>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</si>
  <si>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</si>
  <si>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</si>
  <si>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</si>
  <si>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</si>
  <si>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</si>
  <si>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</si>
  <si>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</si>
  <si>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</si>
  <si>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</si>
  <si>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</si>
  <si>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</si>
  <si>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</si>
  <si>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</si>
  <si>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</si>
  <si>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</si>
  <si>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</si>
  <si>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</si>
  <si>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</si>
  <si>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</si>
  <si>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</si>
  <si>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</si>
  <si>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</si>
  <si>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</si>
  <si>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</si>
  <si>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</si>
  <si>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</si>
  <si>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</si>
  <si>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</si>
  <si>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</si>
  <si>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</si>
  <si>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</si>
  <si>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</si>
  <si>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</si>
  <si>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</si>
  <si>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</si>
  <si>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</si>
  <si>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</si>
  <si>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</si>
  <si>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</si>
  <si>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</si>
  <si>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</si>
  <si>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</si>
  <si>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</si>
  <si>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</si>
  <si>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</si>
  <si>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</si>
  <si>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</si>
  <si>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</si>
  <si>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</si>
  <si>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</si>
  <si>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</si>
  <si>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</si>
  <si>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</si>
  <si>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</si>
  <si>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</si>
  <si>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</si>
  <si>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</si>
  <si>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</si>
  <si>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</si>
  <si>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</si>
  <si>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</si>
  <si>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</si>
  <si>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</si>
  <si>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</si>
  <si>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</si>
  <si>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</si>
  <si>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</si>
  <si>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</si>
  <si>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</si>
  <si>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</si>
  <si>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</si>
  <si>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</si>
  <si>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</si>
  <si>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</si>
  <si>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</si>
  <si>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</si>
  <si>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</si>
  <si>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</si>
  <si>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</si>
  <si>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</si>
  <si>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</si>
  <si>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</si>
  <si>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</si>
  <si>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</si>
  <si>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</si>
  <si>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</si>
  <si>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</si>
  <si>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</si>
  <si>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</si>
  <si>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</si>
  <si>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</si>
  <si>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</si>
  <si>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</si>
  <si>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</si>
  <si>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</si>
  <si>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</si>
  <si>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</si>
  <si>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</si>
  <si>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</si>
  <si>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</si>
  <si>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</si>
  <si>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</si>
  <si>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</si>
  <si>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</si>
  <si>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</si>
  <si>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</si>
  <si>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</si>
  <si>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</si>
  <si>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</si>
  <si>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</si>
  <si>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</si>
  <si>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</si>
  <si>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</si>
  <si>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</si>
  <si>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</si>
  <si>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</si>
  <si>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</si>
  <si>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</si>
  <si>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</si>
  <si>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</si>
  <si>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</si>
  <si>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</si>
  <si>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</si>
  <si>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</si>
  <si>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</si>
  <si>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</si>
  <si>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</si>
  <si>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</si>
  <si>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</si>
  <si>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</si>
  <si>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</si>
  <si>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</si>
  <si>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</si>
  <si>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</si>
  <si>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</si>
  <si>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</si>
  <si>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</si>
  <si>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</si>
  <si>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</si>
  <si>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</si>
  <si>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</si>
  <si>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</si>
  <si>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</si>
  <si>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</si>
  <si>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</si>
  <si>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</si>
  <si>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</si>
  <si>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</si>
  <si>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</si>
  <si>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</si>
  <si>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</si>
  <si>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</si>
  <si>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</si>
  <si>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</si>
  <si>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</si>
  <si>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</si>
  <si>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</si>
  <si>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</si>
  <si>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</si>
  <si>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</si>
  <si>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</si>
  <si>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</si>
  <si>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</si>
  <si>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</si>
  <si>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</si>
  <si>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</si>
  <si>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</si>
  <si>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</si>
  <si>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</si>
  <si>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</si>
  <si>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</si>
  <si>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</si>
  <si>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</si>
  <si>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</si>
  <si>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</si>
  <si>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</si>
  <si>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</si>
  <si>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</si>
  <si>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</si>
  <si>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</si>
  <si>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</si>
  <si>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</si>
  <si>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</si>
  <si>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</si>
  <si>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</si>
  <si>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</si>
  <si>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</si>
  <si>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</si>
  <si>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</si>
  <si>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</si>
  <si>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</si>
  <si>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</si>
  <si>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</si>
  <si>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</si>
  <si>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</si>
  <si>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</si>
  <si>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</si>
  <si>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</si>
  <si>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</si>
  <si>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</si>
  <si>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</si>
  <si>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</si>
  <si>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</si>
  <si>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</si>
  <si>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</si>
  <si>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</si>
  <si>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</si>
  <si>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</si>
  <si>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</si>
  <si>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</si>
  <si>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</si>
  <si>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</si>
  <si>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</si>
  <si>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</si>
  <si>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</si>
  <si>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</si>
  <si>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</si>
  <si>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</si>
  <si>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</si>
  <si>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</si>
  <si>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</si>
  <si>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</si>
  <si>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</si>
  <si>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</si>
  <si>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</si>
  <si>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</si>
  <si>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</si>
  <si>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</si>
  <si>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</si>
  <si>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</si>
  <si>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</si>
  <si>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</si>
  <si>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</si>
  <si>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</si>
  <si>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</si>
  <si>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</si>
  <si>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</si>
  <si>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</si>
  <si>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</si>
  <si>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</si>
  <si>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</si>
  <si>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</si>
  <si>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</si>
  <si>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</si>
  <si>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</si>
  <si>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</si>
  <si>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</si>
  <si>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</si>
  <si>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</si>
  <si>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</si>
  <si>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</si>
  <si>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</si>
  <si>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</si>
  <si>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</si>
  <si>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</si>
  <si>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</si>
  <si>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</si>
  <si>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</si>
  <si>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</si>
  <si>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</si>
  <si>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</si>
  <si>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</si>
  <si>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</si>
  <si>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</si>
  <si>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</si>
  <si>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</si>
  <si>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</si>
  <si>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</si>
  <si>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</si>
  <si>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</si>
  <si>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</si>
  <si>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</si>
  <si>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</si>
  <si>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</si>
  <si>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</si>
  <si>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</si>
  <si>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</si>
  <si>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</si>
  <si>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</si>
  <si>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</si>
  <si>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</si>
  <si>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</si>
  <si>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</si>
  <si>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</si>
  <si>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</si>
  <si>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</si>
  <si>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</si>
  <si>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</si>
  <si>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</si>
  <si>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</si>
  <si>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</si>
  <si>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</si>
  <si>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</si>
  <si>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</si>
  <si>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</si>
  <si>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</si>
  <si>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</si>
  <si>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</si>
  <si>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</si>
  <si>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</si>
  <si>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</si>
  <si>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</si>
  <si>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</si>
  <si>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</si>
  <si>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</si>
  <si>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</si>
  <si>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</si>
  <si>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</si>
  <si>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</si>
  <si>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</si>
  <si>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</si>
  <si>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</si>
  <si>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</si>
  <si>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</si>
  <si>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</si>
  <si>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</si>
  <si>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</si>
  <si>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</si>
  <si>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</si>
  <si>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</si>
  <si>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</si>
  <si>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</si>
  <si>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</si>
  <si>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</si>
  <si>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</si>
  <si>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</si>
  <si>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</si>
  <si>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</si>
  <si>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</si>
  <si>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</si>
  <si>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</si>
  <si>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</si>
  <si>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</si>
  <si>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</si>
  <si>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</si>
  <si>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</si>
  <si>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</si>
  <si>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</si>
  <si>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</si>
  <si>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</si>
  <si>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</si>
  <si>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</si>
  <si>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</si>
  <si>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</si>
  <si>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</si>
  <si>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</si>
  <si>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</si>
  <si>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</si>
  <si>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</si>
  <si>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</si>
  <si>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</si>
  <si>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</si>
  <si>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</si>
  <si>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</si>
  <si>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</si>
  <si>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</si>
  <si>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</si>
  <si>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</si>
  <si>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</si>
  <si>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</si>
  <si>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</si>
  <si>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</si>
  <si>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</si>
  <si>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</si>
  <si>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</si>
  <si>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</si>
  <si>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</si>
  <si>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</si>
  <si>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</si>
  <si>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</si>
  <si>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</si>
  <si>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</si>
  <si>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</si>
  <si>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</si>
  <si>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</si>
  <si>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</si>
  <si>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</si>
  <si>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</si>
  <si>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</si>
  <si>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</si>
  <si>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</si>
  <si>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</si>
  <si>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</si>
  <si>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</si>
  <si>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</si>
  <si>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</si>
  <si>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</si>
  <si>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</si>
  <si>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</si>
  <si>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</si>
  <si>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</si>
  <si>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</si>
  <si>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</si>
  <si>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</si>
  <si>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</si>
  <si>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</si>
  <si>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</si>
  <si>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</si>
  <si>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</si>
  <si>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</si>
  <si>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</si>
  <si>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</si>
  <si>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</si>
  <si>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</si>
  <si>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</si>
  <si>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</si>
  <si>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</si>
  <si>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</si>
  <si>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</si>
  <si>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</si>
  <si>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t>
    <phoneticPr fontId="5"/>
  </si>
  <si>
    <t>中期目標（文部科学大臣指示）
中期計画（文部科学大臣認可）</t>
    <phoneticPr fontId="5"/>
  </si>
  <si>
    <t>特別支援教育に関する実際的、総合的な研究や特別支援教育関係職員に対する専門的、技術的な研修等を行う独立行政法人国立特別支援教育総合研究所（以下「研究所」という。）の施設の充実を通じ、教員の専門性の向上や指導内容・方法等の改善を図ることにより、子供たち一人一人のニーズに応じた特別支援教育の推進に寄与する。</t>
    <phoneticPr fontId="5"/>
  </si>
  <si>
    <t>-</t>
    <phoneticPr fontId="5"/>
  </si>
  <si>
    <t>-</t>
    <phoneticPr fontId="5"/>
  </si>
  <si>
    <t>-</t>
    <phoneticPr fontId="5"/>
  </si>
  <si>
    <t>独立行政法人国立特別支援教育総合研究所施設整備費補助金</t>
    <phoneticPr fontId="5"/>
  </si>
  <si>
    <t>独立行政法人通則法に基づく主務大臣による業務実績の評価結果のうち、標準評価以上の評価を受けた項目の割合とする。</t>
    <phoneticPr fontId="5"/>
  </si>
  <si>
    <t>％</t>
    <phoneticPr fontId="5"/>
  </si>
  <si>
    <t>独立行政法人国立特別支援教育総合研究所における業務の実績に関する評価</t>
    <phoneticPr fontId="5"/>
  </si>
  <si>
    <t>研究所運営委員会の行う外部評価において、全ての研究において高い評価（５段階評価で４以上）を得る。</t>
    <phoneticPr fontId="5"/>
  </si>
  <si>
    <t>５段階評価で４以上の評価を受けた割合。</t>
    <phoneticPr fontId="5"/>
  </si>
  <si>
    <t>-</t>
    <phoneticPr fontId="5"/>
  </si>
  <si>
    <t>中期目標</t>
    <phoneticPr fontId="5"/>
  </si>
  <si>
    <t>件</t>
    <phoneticPr fontId="5"/>
  </si>
  <si>
    <t>百万円</t>
    <phoneticPr fontId="5"/>
  </si>
  <si>
    <t>　　/</t>
    <phoneticPr fontId="5"/>
  </si>
  <si>
    <t>／　</t>
  </si>
  <si>
    <t>-</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</si>
  <si>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phoneticPr fontId="5"/>
  </si>
  <si>
    <t>　中期計画の「施設・設備に関する計画」において、「研究活動、研修事業、情報普及活動、インクルーシブ教育システム構築推進事業等の業務の円滑な実施に必要な施設整備を進めるとともに、管理施設の長寿命化のための計画的な修繕・改修等を推進する。」としており、必要かつ優先度の高い事業である。</t>
    <phoneticPr fontId="5"/>
  </si>
  <si>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phoneticPr fontId="5"/>
  </si>
  <si>
    <t>　研修事業に要する宿泊料金を段階的に実費相当額まで改定するなど受益者との負担関係は妥当である。</t>
    <phoneticPr fontId="5"/>
  </si>
  <si>
    <t>　事業の実施に当たって、一般競争入札等により経費の削減に努めており妥当である。</t>
    <phoneticPr fontId="5"/>
  </si>
  <si>
    <t>　中間段階での不要な支出はなく合理的なものとなっている。</t>
    <phoneticPr fontId="5"/>
  </si>
  <si>
    <t>　費目・使途は事業目的に沿ったものとなっている。</t>
    <phoneticPr fontId="5"/>
  </si>
  <si>
    <t>　事業の実施に当たって、十分な公告期間を確保した上で一般競争入札を実施しており、競争性の担保及びコストの削減に努めている。</t>
    <phoneticPr fontId="5"/>
  </si>
  <si>
    <t>　成果目標に見合った実績となっている。</t>
    <phoneticPr fontId="5"/>
  </si>
  <si>
    <t>　事業の実施に当たって、十分な公告期間を確保した上で一般競争入札を実施しており、競争性の担保及びコストの削減に努めている。</t>
    <phoneticPr fontId="5"/>
  </si>
  <si>
    <t>　老朽化等に対応した施設整備が行われ、良好な研究・研修環境を維持・確保している。</t>
    <phoneticPr fontId="5"/>
  </si>
  <si>
    <t>　老朽化等に対応した施設整備により、良好な研究・研修環境が維持・確保され、十分に活用されている。</t>
    <phoneticPr fontId="5"/>
  </si>
  <si>
    <t>156</t>
    <phoneticPr fontId="5"/>
  </si>
  <si>
    <t>127</t>
    <phoneticPr fontId="5"/>
  </si>
  <si>
    <t>134</t>
    <phoneticPr fontId="5"/>
  </si>
  <si>
    <t>123</t>
    <phoneticPr fontId="5"/>
  </si>
  <si>
    <t>126</t>
    <phoneticPr fontId="5"/>
  </si>
  <si>
    <t>121</t>
    <phoneticPr fontId="5"/>
  </si>
  <si>
    <t>118</t>
    <phoneticPr fontId="5"/>
  </si>
  <si>
    <t>文部科学省</t>
    <phoneticPr fontId="5"/>
  </si>
  <si>
    <t>○</t>
    <phoneticPr fontId="5"/>
  </si>
  <si>
    <t>○</t>
    <phoneticPr fontId="5"/>
  </si>
  <si>
    <t>2　確かな学力の向上、豊かな心と健やかな体の育成と信頼される学校づくり</t>
    <phoneticPr fontId="5"/>
  </si>
  <si>
    <t>2-8 一人一人のニーズに応じた特別支援教育の推進</t>
    <phoneticPr fontId="5"/>
  </si>
  <si>
    <t>独立行政法人国立特別支援教育総合研究所施設整備に必要な経費</t>
    <phoneticPr fontId="5"/>
  </si>
  <si>
    <t>平成13年度</t>
    <phoneticPr fontId="5"/>
  </si>
  <si>
    <t>終了予定なし</t>
    <phoneticPr fontId="5"/>
  </si>
  <si>
    <t>初等中等教育局</t>
    <phoneticPr fontId="5"/>
  </si>
  <si>
    <t>特別支援教育課</t>
    <phoneticPr fontId="5"/>
  </si>
  <si>
    <t>A.独立行政法人特別支援教育総合研究所</t>
    <rPh sb="2" eb="4">
      <t>ドクリツ</t>
    </rPh>
    <rPh sb="4" eb="6">
      <t>ギョウセイ</t>
    </rPh>
    <rPh sb="6" eb="8">
      <t>ホウジン</t>
    </rPh>
    <rPh sb="8" eb="10">
      <t>トクベツ</t>
    </rPh>
    <rPh sb="10" eb="12">
      <t>シエン</t>
    </rPh>
    <rPh sb="12" eb="14">
      <t>キョウイク</t>
    </rPh>
    <rPh sb="14" eb="16">
      <t>ソウゴウ</t>
    </rPh>
    <rPh sb="16" eb="19">
      <t>ケンキュウジョ</t>
    </rPh>
    <phoneticPr fontId="5"/>
  </si>
  <si>
    <t>有</t>
  </si>
  <si>
    <t>施設整備費補助金</t>
    <rPh sb="0" eb="2">
      <t>シセツ</t>
    </rPh>
    <rPh sb="2" eb="5">
      <t>セイビヒ</t>
    </rPh>
    <rPh sb="5" eb="8">
      <t>ホジョキン</t>
    </rPh>
    <phoneticPr fontId="5"/>
  </si>
  <si>
    <t>研修員宿泊棟（西・東棟）北側外壁等改修工事</t>
    <rPh sb="0" eb="3">
      <t>ケンシュウイン</t>
    </rPh>
    <rPh sb="3" eb="6">
      <t>シュクハクトウ</t>
    </rPh>
    <rPh sb="7" eb="8">
      <t>ニシ</t>
    </rPh>
    <rPh sb="9" eb="11">
      <t>ヒガシトウ</t>
    </rPh>
    <rPh sb="12" eb="14">
      <t>キタガワ</t>
    </rPh>
    <rPh sb="14" eb="16">
      <t>ガイヘキ</t>
    </rPh>
    <rPh sb="16" eb="17">
      <t>トウ</t>
    </rPh>
    <rPh sb="17" eb="19">
      <t>カイシュウ</t>
    </rPh>
    <rPh sb="19" eb="21">
      <t>コウジ</t>
    </rPh>
    <phoneticPr fontId="5"/>
  </si>
  <si>
    <t>研修棟北側外壁改修工事</t>
    <rPh sb="0" eb="3">
      <t>ケンシュウトウ</t>
    </rPh>
    <rPh sb="3" eb="5">
      <t>キタガワ</t>
    </rPh>
    <rPh sb="5" eb="7">
      <t>ガイヘキ</t>
    </rPh>
    <rPh sb="7" eb="9">
      <t>カイシュウ</t>
    </rPh>
    <rPh sb="9" eb="11">
      <t>コウジ</t>
    </rPh>
    <phoneticPr fontId="5"/>
  </si>
  <si>
    <t>土留擁壁撤去新設工事</t>
    <rPh sb="0" eb="2">
      <t>ドド</t>
    </rPh>
    <rPh sb="2" eb="4">
      <t>ヨウヘキ</t>
    </rPh>
    <rPh sb="4" eb="6">
      <t>テッキョ</t>
    </rPh>
    <rPh sb="6" eb="8">
      <t>シンセツ</t>
    </rPh>
    <rPh sb="8" eb="10">
      <t>コウジ</t>
    </rPh>
    <phoneticPr fontId="5"/>
  </si>
  <si>
    <t>間知石擁壁補修改修工事</t>
    <phoneticPr fontId="5"/>
  </si>
  <si>
    <t>C.堀建設株式会社</t>
    <rPh sb="2" eb="3">
      <t>ホリ</t>
    </rPh>
    <rPh sb="3" eb="5">
      <t>ケンセツ</t>
    </rPh>
    <rPh sb="5" eb="9">
      <t>カブシキガイシャ</t>
    </rPh>
    <phoneticPr fontId="5"/>
  </si>
  <si>
    <t>ボーリング調査</t>
    <rPh sb="5" eb="7">
      <t>チョウサ</t>
    </rPh>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</si>
  <si>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</si>
  <si>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t>
    <phoneticPr fontId="5"/>
  </si>
  <si>
    <t>補助金等交付</t>
  </si>
  <si>
    <t>-</t>
    <phoneticPr fontId="5"/>
  </si>
  <si>
    <t>株式会社梶浦暁建築設計事務所</t>
    <rPh sb="0" eb="2">
      <t>カブシキ</t>
    </rPh>
    <rPh sb="2" eb="4">
      <t>カイシャ</t>
    </rPh>
    <rPh sb="4" eb="6">
      <t>カジウラ</t>
    </rPh>
    <rPh sb="6" eb="7">
      <t>アキラ</t>
    </rPh>
    <rPh sb="7" eb="9">
      <t>ケンチク</t>
    </rPh>
    <rPh sb="9" eb="11">
      <t>セッケイ</t>
    </rPh>
    <rPh sb="11" eb="14">
      <t>ジムショ</t>
    </rPh>
    <phoneticPr fontId="5"/>
  </si>
  <si>
    <t>堀建設株式会社</t>
    <rPh sb="0" eb="1">
      <t>ホリ</t>
    </rPh>
    <rPh sb="1" eb="3">
      <t>ケンセツ</t>
    </rPh>
    <rPh sb="3" eb="7">
      <t>カブシキガイシャ</t>
    </rPh>
    <phoneticPr fontId="5"/>
  </si>
  <si>
    <t>株式会社神奈川地質</t>
    <rPh sb="0" eb="4">
      <t>カブシキガイシャ</t>
    </rPh>
    <rPh sb="4" eb="7">
      <t>カナガワ</t>
    </rPh>
    <rPh sb="7" eb="9">
      <t>チシツ</t>
    </rPh>
    <phoneticPr fontId="5"/>
  </si>
  <si>
    <t>株式会社ニュージェック</t>
    <rPh sb="0" eb="4">
      <t>カブシキガイシャ</t>
    </rPh>
    <phoneticPr fontId="5"/>
  </si>
  <si>
    <t>株式会社梶建築設計事務所</t>
    <rPh sb="0" eb="4">
      <t>カブシキガイシャ</t>
    </rPh>
    <rPh sb="4" eb="5">
      <t>カジ</t>
    </rPh>
    <rPh sb="5" eb="7">
      <t>ケンチク</t>
    </rPh>
    <rPh sb="7" eb="9">
      <t>セッケイ</t>
    </rPh>
    <rPh sb="9" eb="12">
      <t>ジムショ</t>
    </rPh>
    <phoneticPr fontId="5"/>
  </si>
  <si>
    <t>株式会社明和美装</t>
    <rPh sb="0" eb="4">
      <t>カブシキガイシャ</t>
    </rPh>
    <rPh sb="4" eb="6">
      <t>メイワ</t>
    </rPh>
    <rPh sb="6" eb="8">
      <t>ビソウ</t>
    </rPh>
    <phoneticPr fontId="5"/>
  </si>
  <si>
    <t>-</t>
    <phoneticPr fontId="5"/>
  </si>
  <si>
    <t>B.堀建設株式会社</t>
    <phoneticPr fontId="5"/>
  </si>
  <si>
    <t>間知石擁壁補修改修工事</t>
    <phoneticPr fontId="5"/>
  </si>
  <si>
    <t>土留擁壁撤去新設工事</t>
    <phoneticPr fontId="5"/>
  </si>
  <si>
    <t>研修棟北側外壁改修工事</t>
    <rPh sb="0" eb="2">
      <t>ケンシュウ</t>
    </rPh>
    <rPh sb="2" eb="3">
      <t>トウ</t>
    </rPh>
    <rPh sb="3" eb="5">
      <t>キタガワ</t>
    </rPh>
    <rPh sb="5" eb="7">
      <t>ガイヘキ</t>
    </rPh>
    <rPh sb="7" eb="9">
      <t>カイシュウ</t>
    </rPh>
    <rPh sb="9" eb="11">
      <t>コウジ</t>
    </rPh>
    <phoneticPr fontId="5"/>
  </si>
  <si>
    <t xml:space="preserve">F. </t>
    <phoneticPr fontId="5"/>
  </si>
  <si>
    <t>G.</t>
    <phoneticPr fontId="5"/>
  </si>
  <si>
    <t>H.</t>
    <phoneticPr fontId="5"/>
  </si>
  <si>
    <t>-</t>
    <phoneticPr fontId="5"/>
  </si>
  <si>
    <t>間知石擁壁補修改修工事その２</t>
  </si>
  <si>
    <t>間知石擁壁補修改修工事</t>
    <phoneticPr fontId="5"/>
  </si>
  <si>
    <t>間知石擁壁補修改修工事設計業務</t>
    <rPh sb="11" eb="13">
      <t>セッケイ</t>
    </rPh>
    <rPh sb="13" eb="15">
      <t>ギョウム</t>
    </rPh>
    <phoneticPr fontId="5"/>
  </si>
  <si>
    <t>間知石擁壁補修改修工事設計業務その２</t>
    <rPh sb="11" eb="13">
      <t>セッケイ</t>
    </rPh>
    <rPh sb="13" eb="15">
      <t>ギョウム</t>
    </rPh>
    <phoneticPr fontId="5"/>
  </si>
  <si>
    <t>間知石擁壁補修改修工事監理業務</t>
    <rPh sb="11" eb="13">
      <t>カンリ</t>
    </rPh>
    <rPh sb="13" eb="15">
      <t>ギョウム</t>
    </rPh>
    <phoneticPr fontId="5"/>
  </si>
  <si>
    <t>間知石擁壁補修改修工事監理業務その２</t>
    <rPh sb="11" eb="13">
      <t>カンリ</t>
    </rPh>
    <rPh sb="13" eb="15">
      <t>ギョウム</t>
    </rPh>
    <phoneticPr fontId="5"/>
  </si>
  <si>
    <t>土留擁壁撤去新設工事</t>
    <phoneticPr fontId="5"/>
  </si>
  <si>
    <t>土留擁壁撤去新設工事設計業務</t>
    <rPh sb="10" eb="12">
      <t>セッケイ</t>
    </rPh>
    <rPh sb="12" eb="14">
      <t>ギョウム</t>
    </rPh>
    <phoneticPr fontId="5"/>
  </si>
  <si>
    <t>研修棟北側外壁改修工事</t>
    <phoneticPr fontId="5"/>
  </si>
  <si>
    <t>研修棟北側外壁改修工事設計業務</t>
    <rPh sb="11" eb="13">
      <t>セッケイ</t>
    </rPh>
    <rPh sb="13" eb="15">
      <t>ギョウム</t>
    </rPh>
    <phoneticPr fontId="5"/>
  </si>
  <si>
    <t>研修棟北側外壁改修工事監理業務</t>
    <rPh sb="11" eb="13">
      <t>カンリ</t>
    </rPh>
    <rPh sb="13" eb="15">
      <t>ギョウム</t>
    </rPh>
    <phoneticPr fontId="5"/>
  </si>
  <si>
    <t>研修員宿泊棟（西・東棟）北側外壁等改修工事</t>
    <phoneticPr fontId="5"/>
  </si>
  <si>
    <t>研修員宿泊棟（西・東棟）北側外壁等改修工事設計業務</t>
    <rPh sb="21" eb="23">
      <t>セッケイ</t>
    </rPh>
    <rPh sb="23" eb="25">
      <t>ギョウム</t>
    </rPh>
    <phoneticPr fontId="5"/>
  </si>
  <si>
    <t>研修員宿泊棟（西・東棟）北側外壁等改修工事監理業務</t>
    <rPh sb="21" eb="23">
      <t>カンリ</t>
    </rPh>
    <rPh sb="23" eb="25">
      <t>ギョウム</t>
    </rPh>
    <phoneticPr fontId="5"/>
  </si>
  <si>
    <t>-</t>
    <phoneticPr fontId="5"/>
  </si>
  <si>
    <t>特別支援教育課長
八田　和嗣</t>
    <rPh sb="9" eb="11">
      <t>ハッタ</t>
    </rPh>
    <rPh sb="12" eb="14">
      <t>カズシ</t>
    </rPh>
    <phoneticPr fontId="5"/>
  </si>
  <si>
    <t>研究所施設の整備件数</t>
    <phoneticPr fontId="5"/>
  </si>
  <si>
    <t>-</t>
    <phoneticPr fontId="5"/>
  </si>
  <si>
    <t>施設整備に係った支出/整備件数　</t>
    <phoneticPr fontId="5"/>
  </si>
  <si>
    <t>百万円/件</t>
    <rPh sb="0" eb="1">
      <t>ヒャク</t>
    </rPh>
    <rPh sb="1" eb="3">
      <t>マンエン</t>
    </rPh>
    <rPh sb="4" eb="5">
      <t>ケン</t>
    </rPh>
    <phoneticPr fontId="5"/>
  </si>
  <si>
    <t>97百万円/2件</t>
    <rPh sb="7" eb="8">
      <t>ケン</t>
    </rPh>
    <phoneticPr fontId="5"/>
  </si>
  <si>
    <t>31百万円/1件</t>
    <rPh sb="7" eb="8">
      <t>ケン</t>
    </rPh>
    <phoneticPr fontId="5"/>
  </si>
  <si>
    <t>200.6百万円/4件</t>
    <rPh sb="10" eb="11">
      <t>ケン</t>
    </rPh>
    <phoneticPr fontId="5"/>
  </si>
  <si>
    <t>30百万円/2件</t>
    <rPh sb="2" eb="3">
      <t>ヒャク</t>
    </rPh>
    <rPh sb="3" eb="5">
      <t>マンエン</t>
    </rPh>
    <rPh sb="7" eb="8">
      <t>ケン</t>
    </rPh>
    <phoneticPr fontId="5"/>
  </si>
  <si>
    <t>%</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</si>
  <si>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に委ねることはできない。</t>
    <phoneticPr fontId="5"/>
  </si>
  <si>
    <t>株式会社明和美装</t>
    <rPh sb="0" eb="2">
      <t>カブシキ</t>
    </rPh>
    <rPh sb="2" eb="4">
      <t>カイシャ</t>
    </rPh>
    <rPh sb="4" eb="6">
      <t>メイワ</t>
    </rPh>
    <rPh sb="6" eb="8">
      <t>ビソウ</t>
    </rPh>
    <phoneticPr fontId="5"/>
  </si>
  <si>
    <t>E.株式会社明和美装</t>
    <rPh sb="2" eb="4">
      <t>カブシキ</t>
    </rPh>
    <rPh sb="4" eb="6">
      <t>カイシャ</t>
    </rPh>
    <rPh sb="6" eb="8">
      <t>メイワ</t>
    </rPh>
    <rPh sb="8" eb="10">
      <t>ビソウ</t>
    </rPh>
    <phoneticPr fontId="5"/>
  </si>
  <si>
    <t>D.株式会社明和美装</t>
    <rPh sb="2" eb="4">
      <t>カブシキ</t>
    </rPh>
    <rPh sb="4" eb="6">
      <t>カイシャ</t>
    </rPh>
    <rPh sb="6" eb="8">
      <t>メイワ</t>
    </rPh>
    <rPh sb="8" eb="10">
      <t>ビソウ</t>
    </rPh>
    <phoneticPr fontId="5"/>
  </si>
  <si>
    <t>・同研究所に設置している契約監視委員会において、契約の点検・見直しを行うことで、競争性の確保、公平性、透明性を確保している。</t>
    <phoneticPr fontId="5"/>
  </si>
  <si>
    <t>・競争性を確保するため公告期間の十分な確保を引き続き堅持するものとし、また、一般競争入札の実施を徹底する。</t>
    <phoneticPr fontId="5"/>
  </si>
  <si>
    <t>研究所の設置する研究所施設の整備充実を図り､研究所が行う研究所施設の整備に要する経費に対して補助を行う。（補助率：定額）
中期計画における施設・設備に関する計画において、実施事業を定めており、業務の実施状況、施設・設備の老朽度合い等を勘案して施設整備が行われる。
　平成29年度も引き続き、老朽化・塩害等により劣化した外壁の改修工事を行った。
　平成30年度は、老朽化・塩害等により劣化した空調設備の更新を行い、崩落する危険性のある箇所について崩落防止のネットの設置、外壁の改修等緊急対策を実施した。
　令和元年度も引き続き、崩落する危険性のある箇所について崩落防止のネットの設置、外壁の改修等緊急対策を実施した。</t>
    <rPh sb="252" eb="254">
      <t>レイワ</t>
    </rPh>
    <rPh sb="254" eb="255">
      <t>ガン</t>
    </rPh>
    <rPh sb="255" eb="256">
      <t>ネン</t>
    </rPh>
    <phoneticPr fontId="5"/>
  </si>
  <si>
    <t>国立特別支援教育総合研究所において、免許法認定通信教育及び免許法認定講習を実施しており、これらによる単位取得者数1,000人以上確保することを年度計画の数値目標としていたところ、1,323人を実績とするなどの取組を進めており、特別支援教育の推進に寄与している。</t>
    <phoneticPr fontId="5"/>
  </si>
  <si>
    <t>‐</t>
  </si>
  <si>
    <t>無</t>
  </si>
  <si>
    <t>I.</t>
    <phoneticPr fontId="5"/>
  </si>
  <si>
    <t>J.</t>
    <phoneticPr fontId="5"/>
  </si>
  <si>
    <t>標準評価(B評価）以上の評価を受けた項目の割合。</t>
    <phoneticPr fontId="5"/>
  </si>
  <si>
    <t>特別支援学校の教師の特別支援学校教諭免許状保有状況の割合</t>
    <phoneticPr fontId="5"/>
  </si>
  <si>
    <t>安全・安心な環境の確保及び研修等の円滑な実施に必要な施設整備、老朽化対策を進めるために必要な経費を計上したため。
※金額は単位未満四捨五入して記載していることから、合計が一致しない場合がある。</t>
    <rPh sb="0" eb="2">
      <t>アンゼン</t>
    </rPh>
    <rPh sb="3" eb="5">
      <t>アンシン</t>
    </rPh>
    <rPh sb="6" eb="8">
      <t>カンキョウ</t>
    </rPh>
    <rPh sb="9" eb="11">
      <t>カクホ</t>
    </rPh>
    <rPh sb="11" eb="12">
      <t>オヨ</t>
    </rPh>
    <rPh sb="13" eb="15">
      <t>ケンシュウ</t>
    </rPh>
    <rPh sb="15" eb="16">
      <t>トウ</t>
    </rPh>
    <rPh sb="17" eb="19">
      <t>エンカツ</t>
    </rPh>
    <rPh sb="20" eb="22">
      <t>ジッシ</t>
    </rPh>
    <rPh sb="23" eb="25">
      <t>ヒツヨウ</t>
    </rPh>
    <rPh sb="26" eb="28">
      <t>シセツ</t>
    </rPh>
    <rPh sb="28" eb="30">
      <t>セイビ</t>
    </rPh>
    <rPh sb="31" eb="34">
      <t>ロウキュウカ</t>
    </rPh>
    <rPh sb="34" eb="36">
      <t>タイサク</t>
    </rPh>
    <rPh sb="37" eb="38">
      <t>スス</t>
    </rPh>
    <rPh sb="43" eb="45">
      <t>ヒツヨウ</t>
    </rPh>
    <rPh sb="46" eb="48">
      <t>ケイヒ</t>
    </rPh>
    <rPh sb="49" eb="51">
      <t>ケイジョウ</t>
    </rPh>
    <phoneticPr fontId="5"/>
  </si>
  <si>
    <t>外部有識者による点検対象外</t>
  </si>
  <si>
    <t>事業内容の一部改善</t>
  </si>
  <si>
    <t>１．事業評価の観点：この事業は、特別支援教育の振興を図るため、独立行政法人国立特別支援教育総合研究所の設置する研究所施設の整備を図るための事業であり、事業の評価に当たっては計画的な施設整備の実施及び契約・執行手続き観点から検証を行った。
２．所見：この事業は、必要な施設整備を計画的に実施しているものであるが、契約においては一者応札及び競争性のない随意契約となっている案件が見受けられることから、競争参加条件等のより一層の見直しを図るなど、契約の競争性、公平性、透明性を確保すべきである。</t>
  </si>
  <si>
    <t>執行等改善</t>
  </si>
  <si>
    <t>本事業は、必要な施設整備を整備規模の適正化やコスト削減に留意しつつ、引き続き計画的な実施に努める。また、契約に当たっては、競争参加条件等の一層の見直しを図るなど、契約の競争性、公平性、透明性を確保することと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</si>
</sst>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28575</xdr:colOff>
      <xdr:row>741</xdr:row>
      <xdr:rowOff>246529</xdr:rowOff>
    </xdr:from>
    <xdr:to>
      <xdr:col>36</xdr:col>
      <xdr:colOff>47625</xdr:colOff>
      <xdr:row>744</xdr:row>
      <xdr:rowOff>19051</xdr:rowOff>
    </xdr:to>
    <xdr:sp macro="" textlink="">
      <xdr:nvSpPr>
        <xdr:cNvPr id="3" name="正方形/長方形 2">
          <a:extLst>
            <a:ext uri="{FF2B5EF4-FFF2-40B4-BE49-F238E27FC236}">
              <a16:creationId xmlns="" xmlns:a16="http://schemas.microsoft.com/office/drawing/2014/main" id="{00000000-0008-0000-0000-00005E000000}"/>
            </a:ext>
          </a:extLst>
        </xdr:cNvPr>
        <xdr:cNvSpPr/>
      </xdr:nvSpPr>
      <xdr:spPr>
        <a:xfrm>
          <a:off x="3659281" y="50953147"/>
          <a:ext cx="3649756" cy="814669"/>
        </a:xfrm>
        <a:prstGeom prst="rect">
          <a:avLst/>
        </a:prstGeom>
        <a:ln w="952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800"/>
            <a:t>　文　部　科　学　省</a:t>
          </a:r>
          <a:endParaRPr kumimoji="1" lang="en-US" altLang="ja-JP" sz="1800"/>
        </a:p>
        <a:p>
          <a:pPr algn="ctr"/>
          <a:r>
            <a:rPr kumimoji="1" lang="ja-JP" altLang="en-US" sz="1800"/>
            <a:t>２００．４百万円</a:t>
          </a:r>
          <a:endParaRPr kumimoji="1" lang="en-US" altLang="ja-JP" sz="1800"/>
        </a:p>
        <a:p>
          <a:pPr algn="ctr"/>
          <a:endParaRPr kumimoji="1" lang="ja-JP" altLang="en-US" sz="1100"/>
        </a:p>
      </xdr:txBody>
    </xdr:sp>
    <xdr:clientData/>
  </xdr:twoCellAnchor>
  <xdr:twoCellAnchor>
    <xdr:from>
      <xdr:col>27</xdr:col>
      <xdr:colOff>9525</xdr:colOff>
      <xdr:row>744</xdr:row>
      <xdr:rowOff>38100</xdr:rowOff>
    </xdr:from>
    <xdr:to>
      <xdr:col>27</xdr:col>
      <xdr:colOff>9526</xdr:colOff>
      <xdr:row>745</xdr:row>
      <xdr:rowOff>61912</xdr:rowOff>
    </xdr:to>
    <xdr:cxnSp macro="">
      <xdr:nvCxnSpPr>
        <xdr:cNvPr id="4" name="直線矢印コネクタ 3">
          <a:extLst>
            <a:ext uri="{FF2B5EF4-FFF2-40B4-BE49-F238E27FC236}">
              <a16:creationId xmlns="" xmlns:a16="http://schemas.microsoft.com/office/drawing/2014/main" id="{00000000-0008-0000-0000-000063000000}"/>
            </a:ext>
          </a:extLst>
        </xdr:cNvPr>
        <xdr:cNvCxnSpPr/>
      </xdr:nvCxnSpPr>
      <xdr:spPr>
        <a:xfrm>
          <a:off x="5410200" y="65893950"/>
          <a:ext cx="1" cy="37623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745</xdr:row>
      <xdr:rowOff>104775</xdr:rowOff>
    </xdr:from>
    <xdr:to>
      <xdr:col>42</xdr:col>
      <xdr:colOff>173832</xdr:colOff>
      <xdr:row>747</xdr:row>
      <xdr:rowOff>328083</xdr:rowOff>
    </xdr:to>
    <xdr:sp macro="" textlink="">
      <xdr:nvSpPr>
        <xdr:cNvPr id="5" name="テキスト ボックス 4">
          <a:extLst>
            <a:ext uri="{FF2B5EF4-FFF2-40B4-BE49-F238E27FC236}">
              <a16:creationId xmlns="" xmlns:a16="http://schemas.microsoft.com/office/drawing/2014/main" id="{00000000-0008-0000-0000-00005F000000}"/>
            </a:ext>
          </a:extLst>
        </xdr:cNvPr>
        <xdr:cNvSpPr txBox="1"/>
      </xdr:nvSpPr>
      <xdr:spPr>
        <a:xfrm>
          <a:off x="2815167" y="66515192"/>
          <a:ext cx="5804165" cy="9218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Ａ．独立行政法人国立特別支援教育総合研究所</a:t>
          </a:r>
          <a:endParaRPr kumimoji="1" lang="en-US" altLang="ja-JP" sz="1600"/>
        </a:p>
        <a:p>
          <a:pPr algn="ctr"/>
          <a:r>
            <a:rPr kumimoji="1" lang="ja-JP" altLang="en-US" sz="1600"/>
            <a:t>２００．４百万円</a:t>
          </a:r>
          <a:endParaRPr kumimoji="1" lang="en-US" altLang="ja-JP" sz="1600"/>
        </a:p>
      </xdr:txBody>
    </xdr:sp>
    <xdr:clientData/>
  </xdr:twoCellAnchor>
  <xdr:twoCellAnchor>
    <xdr:from>
      <xdr:col>6</xdr:col>
      <xdr:colOff>128058</xdr:colOff>
      <xdr:row>753</xdr:row>
      <xdr:rowOff>168272</xdr:rowOff>
    </xdr:from>
    <xdr:to>
      <xdr:col>16</xdr:col>
      <xdr:colOff>179916</xdr:colOff>
      <xdr:row>763</xdr:row>
      <xdr:rowOff>257484</xdr:rowOff>
    </xdr:to>
    <xdr:sp macro="" textlink="">
      <xdr:nvSpPr>
        <xdr:cNvPr id="6" name="テキスト ボックス 5">
          <a:extLst>
            <a:ext uri="{FF2B5EF4-FFF2-40B4-BE49-F238E27FC236}">
              <a16:creationId xmlns="" xmlns:a16="http://schemas.microsoft.com/office/drawing/2014/main" id="{00000000-0008-0000-0000-000060000000}"/>
            </a:ext>
          </a:extLst>
        </xdr:cNvPr>
        <xdr:cNvSpPr txBox="1"/>
      </xdr:nvSpPr>
      <xdr:spPr>
        <a:xfrm>
          <a:off x="1342496" y="52996303"/>
          <a:ext cx="2075920" cy="4113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Ｂ．間知石擁壁補修改修工事</a:t>
          </a:r>
          <a:endParaRPr kumimoji="1" lang="en-US" altLang="ja-JP" sz="1000"/>
        </a:p>
        <a:p>
          <a:pPr algn="ctr"/>
          <a:endParaRPr kumimoji="1" lang="en-US" altLang="ja-JP" sz="1000"/>
        </a:p>
        <a:p>
          <a:pPr algn="ctr"/>
          <a:r>
            <a:rPr kumimoji="1" lang="ja-JP" altLang="en-US" sz="1000"/>
            <a:t>民間企業等</a:t>
          </a:r>
          <a:endParaRPr kumimoji="1" lang="en-US" altLang="ja-JP" sz="1000"/>
        </a:p>
        <a:p>
          <a:pPr algn="ctr"/>
          <a:r>
            <a:rPr kumimoji="1" lang="ja-JP" altLang="en-US" sz="1000"/>
            <a:t>　２社</a:t>
          </a:r>
          <a:endParaRPr kumimoji="1" lang="en-US" altLang="ja-JP" sz="1000"/>
        </a:p>
        <a:p>
          <a:pPr algn="ctr"/>
          <a:endParaRPr kumimoji="1" lang="en-US" altLang="ja-JP" sz="1000"/>
        </a:p>
        <a:p>
          <a:pPr algn="ctr"/>
          <a:r>
            <a:rPr kumimoji="1" lang="ja-JP" altLang="en-US" sz="1000"/>
            <a:t>１０７百万円</a:t>
          </a:r>
          <a:endParaRPr kumimoji="1" lang="en-US" altLang="ja-JP" sz="1000"/>
        </a:p>
        <a:p>
          <a:endParaRPr kumimoji="1" lang="en-US" altLang="ja-JP" sz="1000"/>
        </a:p>
        <a:p>
          <a:r>
            <a:rPr kumimoji="1" lang="ja-JP" altLang="en-US" sz="1000"/>
            <a:t>　本研究所周辺にある擁壁等について、平成</a:t>
          </a:r>
          <a:r>
            <a:rPr kumimoji="1" lang="en-US" altLang="ja-JP" sz="1000"/>
            <a:t>30</a:t>
          </a:r>
          <a:r>
            <a:rPr kumimoji="1" lang="ja-JP" altLang="en-US" sz="1000"/>
            <a:t>年</a:t>
          </a:r>
          <a:r>
            <a:rPr kumimoji="1" lang="en-US" altLang="ja-JP" sz="1000"/>
            <a:t>6</a:t>
          </a:r>
          <a:r>
            <a:rPr kumimoji="1" lang="ja-JP" altLang="en-US" sz="1000"/>
            <a:t>月の大阪北部地震などを踏まえ点検・調査を行い、大雨や地震等の災害が起きた際に崩落する危険性がある箇所について、隣接する久里浜特別支援学校の幼児児童、県道及び市道の通行者及び研修を受講する教職員等の安全性を確保するため、石積の水抜きパイプから山砂が抜け出し内部に空洞が生じており崩落の恐れが高い擁壁について、石積の崩落を防ぐネットを設置するものである。</a:t>
          </a:r>
        </a:p>
      </xdr:txBody>
    </xdr:sp>
    <xdr:clientData/>
  </xdr:twoCellAnchor>
  <xdr:twoCellAnchor>
    <xdr:from>
      <xdr:col>27</xdr:col>
      <xdr:colOff>22412</xdr:colOff>
      <xdr:row>748</xdr:row>
      <xdr:rowOff>2</xdr:rowOff>
    </xdr:from>
    <xdr:to>
      <xdr:col>27</xdr:col>
      <xdr:colOff>31751</xdr:colOff>
      <xdr:row>750</xdr:row>
      <xdr:rowOff>11206</xdr:rowOff>
    </xdr:to>
    <xdr:cxnSp macro="">
      <xdr:nvCxnSpPr>
        <xdr:cNvPr id="7" name="直線矢印コネクタ 6">
          <a:extLst>
            <a:ext uri="{FF2B5EF4-FFF2-40B4-BE49-F238E27FC236}">
              <a16:creationId xmlns="" xmlns:a16="http://schemas.microsoft.com/office/drawing/2014/main" id="{00000000-0008-0000-0000-000064000000}"/>
            </a:ext>
          </a:extLst>
        </xdr:cNvPr>
        <xdr:cNvCxnSpPr/>
      </xdr:nvCxnSpPr>
      <xdr:spPr>
        <a:xfrm flipV="1">
          <a:off x="5468471" y="53138296"/>
          <a:ext cx="9339" cy="705969"/>
        </a:xfrm>
        <a:prstGeom prst="straightConnector1">
          <a:avLst/>
        </a:prstGeom>
        <a:ln w="952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184150</xdr:colOff>
      <xdr:row>753</xdr:row>
      <xdr:rowOff>147107</xdr:rowOff>
    </xdr:from>
    <xdr:to>
      <xdr:col>28</xdr:col>
      <xdr:colOff>41275</xdr:colOff>
      <xdr:row>763</xdr:row>
      <xdr:rowOff>258898</xdr:rowOff>
    </xdr:to>
    <xdr:sp macro="" textlink="">
      <xdr:nvSpPr>
        <xdr:cNvPr id="25" name="テキスト ボックス 24">
          <a:extLst>
            <a:ext uri="{FF2B5EF4-FFF2-40B4-BE49-F238E27FC236}">
              <a16:creationId xmlns="" xmlns:a16="http://schemas.microsoft.com/office/drawing/2014/main" id="{00000000-0008-0000-0000-000060000000}"/>
            </a:ext>
          </a:extLst>
        </xdr:cNvPr>
        <xdr:cNvSpPr txBox="1"/>
      </xdr:nvSpPr>
      <xdr:spPr>
        <a:xfrm>
          <a:off x="3625056" y="52975138"/>
          <a:ext cx="2083594" cy="41361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Ｃ．土留擁壁撤去新設工事</a:t>
          </a:r>
          <a:endParaRPr kumimoji="1" lang="en-US" altLang="ja-JP" sz="1000"/>
        </a:p>
        <a:p>
          <a:pPr algn="ctr"/>
          <a:endParaRPr kumimoji="1" lang="en-US" altLang="ja-JP" sz="1000"/>
        </a:p>
        <a:p>
          <a:pPr algn="ctr"/>
          <a:r>
            <a:rPr kumimoji="1" lang="ja-JP" altLang="en-US" sz="1000"/>
            <a:t>民間企業等</a:t>
          </a:r>
          <a:endParaRPr kumimoji="1" lang="en-US" altLang="ja-JP" sz="1000"/>
        </a:p>
        <a:p>
          <a:pPr algn="ctr"/>
          <a:r>
            <a:rPr kumimoji="1" lang="ja-JP" altLang="en-US" sz="1000"/>
            <a:t>３社</a:t>
          </a:r>
          <a:endParaRPr kumimoji="1" lang="en-US" altLang="ja-JP" sz="1000"/>
        </a:p>
        <a:p>
          <a:pPr algn="ctr"/>
          <a:endParaRPr kumimoji="1" lang="en-US" altLang="ja-JP" sz="1000"/>
        </a:p>
        <a:p>
          <a:pPr algn="ctr"/>
          <a:r>
            <a:rPr kumimoji="1" lang="ja-JP" altLang="en-US" sz="1000"/>
            <a:t>３３百万円</a:t>
          </a:r>
          <a:endParaRPr kumimoji="1" lang="en-US" altLang="ja-JP" sz="1000"/>
        </a:p>
        <a:p>
          <a:endParaRPr kumimoji="1" lang="en-US" altLang="ja-JP" sz="1000"/>
        </a:p>
        <a:p>
          <a:r>
            <a:rPr kumimoji="1" lang="ja-JP" altLang="en-US" sz="1000"/>
            <a:t>　本研究所周辺にある擁壁等について、平成</a:t>
          </a:r>
          <a:r>
            <a:rPr kumimoji="1" lang="en-US" altLang="ja-JP" sz="1000"/>
            <a:t>30</a:t>
          </a:r>
          <a:r>
            <a:rPr kumimoji="1" lang="ja-JP" altLang="en-US" sz="1000"/>
            <a:t>年</a:t>
          </a:r>
          <a:r>
            <a:rPr kumimoji="1" lang="en-US" altLang="ja-JP" sz="1000"/>
            <a:t>6</a:t>
          </a:r>
          <a:r>
            <a:rPr kumimoji="1" lang="ja-JP" altLang="en-US" sz="1000"/>
            <a:t>月の大阪北部地震などを踏まえ点検・調査を行い、大雨や地震等の災害が起きた際に崩落する危険性がある箇所について、隣接する久里浜特別支援学校の幼児児童、県道及び市道の通行者及び研修を受講する教職員等の安全性を確保するため、樹木の根の影響等により、擁壁に土圧がかかりクラックが生じている崩落の恐れが高い既存の擁壁を撤去し、自立可能な土留を新設するものである。</a:t>
          </a:r>
        </a:p>
        <a:p>
          <a:endParaRPr kumimoji="1" lang="ja-JP" altLang="en-US" sz="1000"/>
        </a:p>
      </xdr:txBody>
    </xdr:sp>
    <xdr:clientData/>
  </xdr:twoCellAnchor>
  <xdr:twoCellAnchor>
    <xdr:from>
      <xdr:col>28</xdr:col>
      <xdr:colOff>198968</xdr:colOff>
      <xdr:row>753</xdr:row>
      <xdr:rowOff>128059</xdr:rowOff>
    </xdr:from>
    <xdr:to>
      <xdr:col>39</xdr:col>
      <xdr:colOff>10584</xdr:colOff>
      <xdr:row>763</xdr:row>
      <xdr:rowOff>260170</xdr:rowOff>
    </xdr:to>
    <xdr:sp macro="" textlink="">
      <xdr:nvSpPr>
        <xdr:cNvPr id="27" name="テキスト ボックス 26">
          <a:extLst>
            <a:ext uri="{FF2B5EF4-FFF2-40B4-BE49-F238E27FC236}">
              <a16:creationId xmlns="" xmlns:a16="http://schemas.microsoft.com/office/drawing/2014/main" id="{00000000-0008-0000-0000-000060000000}"/>
            </a:ext>
          </a:extLst>
        </xdr:cNvPr>
        <xdr:cNvSpPr txBox="1"/>
      </xdr:nvSpPr>
      <xdr:spPr>
        <a:xfrm>
          <a:off x="5866343" y="52956090"/>
          <a:ext cx="2038085" cy="41564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Ｄ．研修棟北側外壁改修工事</a:t>
          </a:r>
          <a:endParaRPr kumimoji="1" lang="en-US" altLang="ja-JP" sz="1000"/>
        </a:p>
        <a:p>
          <a:pPr algn="ctr"/>
          <a:endParaRPr kumimoji="1" lang="en-US" altLang="ja-JP" sz="1000"/>
        </a:p>
        <a:p>
          <a:pPr algn="ctr"/>
          <a:r>
            <a:rPr kumimoji="1" lang="ja-JP" altLang="en-US" sz="1000"/>
            <a:t>民間企業等</a:t>
          </a:r>
          <a:endParaRPr kumimoji="1" lang="en-US" altLang="ja-JP" sz="1000"/>
        </a:p>
        <a:p>
          <a:pPr algn="ctr"/>
          <a:r>
            <a:rPr kumimoji="1" lang="ja-JP" altLang="en-US" sz="1000"/>
            <a:t>２社</a:t>
          </a:r>
          <a:endParaRPr kumimoji="1" lang="en-US" altLang="ja-JP" sz="1000"/>
        </a:p>
        <a:p>
          <a:pPr algn="ctr"/>
          <a:endParaRPr kumimoji="1" lang="en-US" altLang="ja-JP" sz="1000"/>
        </a:p>
        <a:p>
          <a:pPr algn="ctr"/>
          <a:r>
            <a:rPr kumimoji="1" lang="ja-JP" altLang="en-US" sz="1000"/>
            <a:t>２０．４百万円</a:t>
          </a:r>
          <a:endParaRPr kumimoji="1" lang="en-US" altLang="ja-JP" sz="1000"/>
        </a:p>
        <a:p>
          <a:r>
            <a:rPr kumimoji="1" lang="ja-JP" altLang="en-US" sz="1000"/>
            <a:t>　</a:t>
          </a:r>
          <a:endParaRPr kumimoji="1" lang="en-US" altLang="ja-JP" sz="1000"/>
        </a:p>
        <a:p>
          <a:r>
            <a:rPr kumimoji="1" lang="ja-JP" altLang="en-US" sz="1000"/>
            <a:t>　経年による外壁の劣化が進行により、壁面等からの浸水によりコンクリート内部の鉄筋の錆びによる強度低下しているため、壁面等の崩落の可能性がある。施設の利用者及び職員の安全確保のため、外壁等の改修を行い、安全な環境のもとで特別支援教育に関する実際的・総合的な研究や各都道府県の指導的な立場にある特別支援教育関係教職員に対する専門的、技術的な研修を推進していくものである。</a:t>
          </a:r>
        </a:p>
      </xdr:txBody>
    </xdr:sp>
    <xdr:clientData/>
  </xdr:twoCellAnchor>
  <xdr:twoCellAnchor>
    <xdr:from>
      <xdr:col>40</xdr:col>
      <xdr:colOff>46567</xdr:colOff>
      <xdr:row>753</xdr:row>
      <xdr:rowOff>101598</xdr:rowOff>
    </xdr:from>
    <xdr:to>
      <xdr:col>49</xdr:col>
      <xdr:colOff>264584</xdr:colOff>
      <xdr:row>763</xdr:row>
      <xdr:rowOff>261936</xdr:rowOff>
    </xdr:to>
    <xdr:sp macro="" textlink="">
      <xdr:nvSpPr>
        <xdr:cNvPr id="28" name="テキスト ボックス 27">
          <a:extLst>
            <a:ext uri="{FF2B5EF4-FFF2-40B4-BE49-F238E27FC236}">
              <a16:creationId xmlns="" xmlns:a16="http://schemas.microsoft.com/office/drawing/2014/main" id="{00000000-0008-0000-0000-000060000000}"/>
            </a:ext>
          </a:extLst>
        </xdr:cNvPr>
        <xdr:cNvSpPr txBox="1"/>
      </xdr:nvSpPr>
      <xdr:spPr>
        <a:xfrm>
          <a:off x="8142817" y="52929629"/>
          <a:ext cx="2039673" cy="41846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Ｅ．研修員宿泊棟（西・東棟）</a:t>
          </a:r>
          <a:endParaRPr kumimoji="1" lang="en-US" altLang="ja-JP" sz="1000"/>
        </a:p>
        <a:p>
          <a:pPr algn="ctr"/>
          <a:r>
            <a:rPr kumimoji="1" lang="ja-JP" altLang="en-US" sz="1000"/>
            <a:t>北側外壁等改修工事</a:t>
          </a:r>
          <a:endParaRPr kumimoji="1" lang="en-US" altLang="ja-JP" sz="1000"/>
        </a:p>
        <a:p>
          <a:pPr algn="ctr"/>
          <a:endParaRPr kumimoji="1" lang="en-US" altLang="ja-JP" sz="1000"/>
        </a:p>
        <a:p>
          <a:pPr algn="ctr"/>
          <a:r>
            <a:rPr kumimoji="1" lang="ja-JP" altLang="en-US" sz="1000"/>
            <a:t>民間企業等</a:t>
          </a:r>
          <a:endParaRPr kumimoji="1" lang="en-US" altLang="ja-JP" sz="1000"/>
        </a:p>
        <a:p>
          <a:pPr algn="ctr"/>
          <a:r>
            <a:rPr kumimoji="1" lang="ja-JP" altLang="en-US" sz="1000"/>
            <a:t>２社</a:t>
          </a:r>
          <a:endParaRPr kumimoji="1" lang="en-US" altLang="ja-JP" sz="1000"/>
        </a:p>
        <a:p>
          <a:pPr algn="ctr"/>
          <a:endParaRPr kumimoji="1" lang="en-US" altLang="ja-JP" sz="1000"/>
        </a:p>
        <a:p>
          <a:pPr algn="ctr"/>
          <a:r>
            <a:rPr kumimoji="1" lang="ja-JP" altLang="en-US" sz="1000"/>
            <a:t>４０百万円</a:t>
          </a:r>
          <a:endParaRPr kumimoji="1" lang="en-US" altLang="ja-JP" sz="1000"/>
        </a:p>
        <a:p>
          <a:pPr algn="ctr"/>
          <a:r>
            <a:rPr kumimoji="1" lang="ja-JP" altLang="en-US" sz="1000"/>
            <a:t>　</a:t>
          </a:r>
          <a:endParaRPr kumimoji="1" lang="en-US" altLang="ja-JP" sz="1000"/>
        </a:p>
        <a:p>
          <a:r>
            <a:rPr kumimoji="1" lang="ja-JP" altLang="en-US" sz="1000"/>
            <a:t>　経年による外壁の劣化が進行により、壁面等からの浸水によりコンクリート内部の鉄筋の錆びによる強度低下しているため、壁面等の崩落の可能性がある。施設の利用者及び職員の安全確保のため、外壁等の改修を行い、安全な環境のもとで特別支援教育に関する実際的・総合的な研究や各都道府県の指導的な立場にある特別支援教育関係教職員に対する専門的、技術的な研修を推進していくものである。</a:t>
          </a:r>
        </a:p>
      </xdr:txBody>
    </xdr:sp>
    <xdr:clientData/>
  </xdr:twoCellAnchor>
  <xdr:twoCellAnchor>
    <xdr:from>
      <xdr:col>10</xdr:col>
      <xdr:colOff>22225</xdr:colOff>
      <xdr:row>749</xdr:row>
      <xdr:rowOff>339725</xdr:rowOff>
    </xdr:from>
    <xdr:to>
      <xdr:col>46</xdr:col>
      <xdr:colOff>22225</xdr:colOff>
      <xdr:row>750</xdr:row>
      <xdr:rowOff>19051</xdr:rowOff>
    </xdr:to>
    <xdr:cxnSp macro="">
      <xdr:nvCxnSpPr>
        <xdr:cNvPr id="63" name="直線コネクタ 62">
          <a:extLst>
            <a:ext uri="{FF2B5EF4-FFF2-40B4-BE49-F238E27FC236}">
              <a16:creationId xmlns="" xmlns:a16="http://schemas.microsoft.com/office/drawing/2014/main" id="{00000000-0008-0000-0000-000066000000}"/>
            </a:ext>
          </a:extLst>
        </xdr:cNvPr>
        <xdr:cNvCxnSpPr/>
      </xdr:nvCxnSpPr>
      <xdr:spPr>
        <a:xfrm flipV="1">
          <a:off x="2033058" y="68147142"/>
          <a:ext cx="7239000" cy="28576"/>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749</xdr:row>
      <xdr:rowOff>348192</xdr:rowOff>
    </xdr:from>
    <xdr:to>
      <xdr:col>10</xdr:col>
      <xdr:colOff>12700</xdr:colOff>
      <xdr:row>753</xdr:row>
      <xdr:rowOff>158750</xdr:rowOff>
    </xdr:to>
    <xdr:cxnSp macro="">
      <xdr:nvCxnSpPr>
        <xdr:cNvPr id="66" name="直線矢印コネクタ 65">
          <a:extLst>
            <a:ext uri="{FF2B5EF4-FFF2-40B4-BE49-F238E27FC236}">
              <a16:creationId xmlns="" xmlns:a16="http://schemas.microsoft.com/office/drawing/2014/main" id="{00000000-0008-0000-0000-000067000000}"/>
            </a:ext>
          </a:extLst>
        </xdr:cNvPr>
        <xdr:cNvCxnSpPr/>
      </xdr:nvCxnSpPr>
      <xdr:spPr>
        <a:xfrm flipH="1">
          <a:off x="2010833" y="68155609"/>
          <a:ext cx="12700" cy="120755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19298</xdr:colOff>
      <xdr:row>748</xdr:row>
      <xdr:rowOff>143187</xdr:rowOff>
    </xdr:from>
    <xdr:ext cx="1202143" cy="529166"/>
    <xdr:sp macro="" textlink="">
      <xdr:nvSpPr>
        <xdr:cNvPr id="50" name="テキスト ボックス 49">
          <a:extLst>
            <a:ext uri="{FF2B5EF4-FFF2-40B4-BE49-F238E27FC236}">
              <a16:creationId xmlns="" xmlns:a16="http://schemas.microsoft.com/office/drawing/2014/main" id="{00000000-0008-0000-0000-000090000000}"/>
            </a:ext>
          </a:extLst>
        </xdr:cNvPr>
        <xdr:cNvSpPr txBox="1"/>
      </xdr:nvSpPr>
      <xdr:spPr>
        <a:xfrm>
          <a:off x="1431239" y="53281481"/>
          <a:ext cx="1202143" cy="52916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190500</xdr:colOff>
      <xdr:row>750</xdr:row>
      <xdr:rowOff>10584</xdr:rowOff>
    </xdr:from>
    <xdr:to>
      <xdr:col>23</xdr:col>
      <xdr:colOff>2116</xdr:colOff>
      <xdr:row>753</xdr:row>
      <xdr:rowOff>170392</xdr:rowOff>
    </xdr:to>
    <xdr:cxnSp macro="">
      <xdr:nvCxnSpPr>
        <xdr:cNvPr id="56" name="直線矢印コネクタ 55">
          <a:extLst>
            <a:ext uri="{FF2B5EF4-FFF2-40B4-BE49-F238E27FC236}">
              <a16:creationId xmlns="" xmlns:a16="http://schemas.microsoft.com/office/drawing/2014/main" id="{00000000-0008-0000-0000-000067000000}"/>
            </a:ext>
          </a:extLst>
        </xdr:cNvPr>
        <xdr:cNvCxnSpPr/>
      </xdr:nvCxnSpPr>
      <xdr:spPr>
        <a:xfrm flipH="1">
          <a:off x="4614333" y="68167251"/>
          <a:ext cx="12700" cy="120755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23656</xdr:colOff>
      <xdr:row>750</xdr:row>
      <xdr:rowOff>0</xdr:rowOff>
    </xdr:from>
    <xdr:to>
      <xdr:col>33</xdr:col>
      <xdr:colOff>36356</xdr:colOff>
      <xdr:row>753</xdr:row>
      <xdr:rowOff>159808</xdr:rowOff>
    </xdr:to>
    <xdr:cxnSp macro="">
      <xdr:nvCxnSpPr>
        <xdr:cNvPr id="67" name="直線矢印コネクタ 66">
          <a:extLst>
            <a:ext uri="{FF2B5EF4-FFF2-40B4-BE49-F238E27FC236}">
              <a16:creationId xmlns="" xmlns:a16="http://schemas.microsoft.com/office/drawing/2014/main" id="{00000000-0008-0000-0000-000067000000}"/>
            </a:ext>
          </a:extLst>
        </xdr:cNvPr>
        <xdr:cNvCxnSpPr/>
      </xdr:nvCxnSpPr>
      <xdr:spPr>
        <a:xfrm flipH="1">
          <a:off x="6679950" y="53833059"/>
          <a:ext cx="12700" cy="120195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750</xdr:row>
      <xdr:rowOff>9338</xdr:rowOff>
    </xdr:from>
    <xdr:to>
      <xdr:col>46</xdr:col>
      <xdr:colOff>12700</xdr:colOff>
      <xdr:row>753</xdr:row>
      <xdr:rowOff>89647</xdr:rowOff>
    </xdr:to>
    <xdr:cxnSp macro="">
      <xdr:nvCxnSpPr>
        <xdr:cNvPr id="71" name="直線矢印コネクタ 70">
          <a:extLst>
            <a:ext uri="{FF2B5EF4-FFF2-40B4-BE49-F238E27FC236}">
              <a16:creationId xmlns="" xmlns:a16="http://schemas.microsoft.com/office/drawing/2014/main" id="{00000000-0008-0000-0000-000067000000}"/>
            </a:ext>
          </a:extLst>
        </xdr:cNvPr>
        <xdr:cNvCxnSpPr/>
      </xdr:nvCxnSpPr>
      <xdr:spPr>
        <a:xfrm flipH="1">
          <a:off x="9278471" y="53842397"/>
          <a:ext cx="12700" cy="1122456"/>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105830</xdr:colOff>
      <xdr:row>31</xdr:row>
      <xdr:rowOff>31749</xdr:rowOff>
    </xdr:from>
    <xdr:to>
      <xdr:col>41</xdr:col>
      <xdr:colOff>133612</xdr:colOff>
      <xdr:row>31</xdr:row>
      <xdr:rowOff>234155</xdr:rowOff>
    </xdr:to>
    <xdr:sp macro="" textlink="">
      <xdr:nvSpPr>
        <xdr:cNvPr id="19" name="テキスト ボックス 18"/>
        <xdr:cNvSpPr txBox="1"/>
      </xdr:nvSpPr>
      <xdr:spPr>
        <a:xfrm>
          <a:off x="7746997" y="12604749"/>
          <a:ext cx="631032" cy="202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未確定</a:t>
          </a:r>
        </a:p>
      </xdr:txBody>
    </xdr:sp>
    <xdr:clientData/>
  </xdr:twoCellAnchor>
  <xdr:twoCellAnchor>
    <xdr:from>
      <xdr:col>38</xdr:col>
      <xdr:colOff>105830</xdr:colOff>
      <xdr:row>33</xdr:row>
      <xdr:rowOff>42332</xdr:rowOff>
    </xdr:from>
    <xdr:to>
      <xdr:col>41</xdr:col>
      <xdr:colOff>133612</xdr:colOff>
      <xdr:row>33</xdr:row>
      <xdr:rowOff>244738</xdr:rowOff>
    </xdr:to>
    <xdr:sp macro="" textlink="">
      <xdr:nvSpPr>
        <xdr:cNvPr id="20" name="テキスト ボックス 19"/>
        <xdr:cNvSpPr txBox="1"/>
      </xdr:nvSpPr>
      <xdr:spPr>
        <a:xfrm>
          <a:off x="7746997" y="13207999"/>
          <a:ext cx="631032" cy="202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未確定</a:t>
          </a:r>
        </a:p>
      </xdr:txBody>
    </xdr:sp>
    <xdr:clientData/>
  </xdr:twoCellAnchor>
  <xdr:twoCellAnchor editAs="absolute">
    <xdr:from>
      <xdr:col>46</xdr:col>
      <xdr:colOff>23812</xdr:colOff>
      <xdr:row>134</xdr:row>
      <xdr:rowOff>21012</xdr:rowOff>
    </xdr:from>
    <xdr:to>
      <xdr:col>49</xdr:col>
      <xdr:colOff>464344</xdr:colOff>
      <xdr:row>134</xdr:row>
      <xdr:rowOff>413918</xdr:rowOff>
    </xdr:to>
    <xdr:sp macro="" textlink="">
      <xdr:nvSpPr>
        <xdr:cNvPr id="22" name="テキスト ボックス 21">
          <a:extLst>
            <a:ext uri="{FF2B5EF4-FFF2-40B4-BE49-F238E27FC236}">
              <a16:creationId xmlns="" xmlns:a16="http://schemas.microsoft.com/office/drawing/2014/main" id="{00000000-0008-0000-0000-00003D000000}"/>
            </a:ext>
          </a:extLst>
        </xdr:cNvPr>
        <xdr:cNvSpPr txBox="1"/>
      </xdr:nvSpPr>
      <xdr:spPr>
        <a:xfrm>
          <a:off x="9334500" y="19273418"/>
          <a:ext cx="1047750"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おおむね</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100</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p>
      </xdr:txBody>
    </xdr:sp>
    <xdr:clientData/>
  </xdr:twoCellAnchor>
  <xdr:oneCellAnchor>
    <xdr:from>
      <xdr:col>20</xdr:col>
      <xdr:colOff>0</xdr:colOff>
      <xdr:row>748</xdr:row>
      <xdr:rowOff>168089</xdr:rowOff>
    </xdr:from>
    <xdr:ext cx="1202143" cy="529166"/>
    <xdr:sp macro="" textlink="">
      <xdr:nvSpPr>
        <xdr:cNvPr id="26" name="テキスト ボックス 25">
          <a:extLst>
            <a:ext uri="{FF2B5EF4-FFF2-40B4-BE49-F238E27FC236}">
              <a16:creationId xmlns="" xmlns:a16="http://schemas.microsoft.com/office/drawing/2014/main" id="{00000000-0008-0000-0000-000090000000}"/>
            </a:ext>
          </a:extLst>
        </xdr:cNvPr>
        <xdr:cNvSpPr txBox="1"/>
      </xdr:nvSpPr>
      <xdr:spPr>
        <a:xfrm>
          <a:off x="4034118" y="53306383"/>
          <a:ext cx="1202143" cy="52916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30</xdr:col>
      <xdr:colOff>112059</xdr:colOff>
      <xdr:row>748</xdr:row>
      <xdr:rowOff>168088</xdr:rowOff>
    </xdr:from>
    <xdr:ext cx="1202143" cy="529166"/>
    <xdr:sp macro="" textlink="">
      <xdr:nvSpPr>
        <xdr:cNvPr id="29" name="テキスト ボックス 28">
          <a:extLst>
            <a:ext uri="{FF2B5EF4-FFF2-40B4-BE49-F238E27FC236}">
              <a16:creationId xmlns="" xmlns:a16="http://schemas.microsoft.com/office/drawing/2014/main" id="{00000000-0008-0000-0000-000090000000}"/>
            </a:ext>
          </a:extLst>
        </xdr:cNvPr>
        <xdr:cNvSpPr txBox="1"/>
      </xdr:nvSpPr>
      <xdr:spPr>
        <a:xfrm>
          <a:off x="6163235" y="53306382"/>
          <a:ext cx="1202143" cy="52916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42</xdr:col>
      <xdr:colOff>168089</xdr:colOff>
      <xdr:row>748</xdr:row>
      <xdr:rowOff>145676</xdr:rowOff>
    </xdr:from>
    <xdr:ext cx="1202143" cy="529166"/>
    <xdr:sp macro="" textlink="">
      <xdr:nvSpPr>
        <xdr:cNvPr id="30" name="テキスト ボックス 29">
          <a:extLst>
            <a:ext uri="{FF2B5EF4-FFF2-40B4-BE49-F238E27FC236}">
              <a16:creationId xmlns="" xmlns:a16="http://schemas.microsoft.com/office/drawing/2014/main" id="{00000000-0008-0000-0000-000090000000}"/>
            </a:ext>
          </a:extLst>
        </xdr:cNvPr>
        <xdr:cNvSpPr txBox="1"/>
      </xdr:nvSpPr>
      <xdr:spPr>
        <a:xfrm>
          <a:off x="8639736" y="53283970"/>
          <a:ext cx="1202143" cy="52916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0" zoomScale="80" zoomScaleNormal="75" zoomScaleSheetLayoutView="80" zoomScalePageLayoutView="85" workbookViewId="0">
      <selection activeCell="BB135" sqref="BB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119</v>
      </c>
      <c r="AT2" s="994"/>
      <c r="AU2" s="994"/>
      <c r="AV2" s="51" t="str">
        <f>IF(AW2="", "", "-")</f>
        <v/>
      </c>
      <c r="AW2" s="937"/>
      <c r="AX2" s="937"/>
    </row>
    <row r="3" spans="1:50" ht="21" customHeight="1" thickBot="1" x14ac:dyDescent="0.2">
      <c r="A3" s="892" t="s">
        <v>418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557</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601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604</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602</v>
      </c>
      <c r="H5" s="865"/>
      <c r="I5" s="865"/>
      <c r="J5" s="865"/>
      <c r="K5" s="865"/>
      <c r="L5" s="865"/>
      <c r="M5" s="866" t="s">
        <v>66</v>
      </c>
      <c r="N5" s="867"/>
      <c r="O5" s="867"/>
      <c r="P5" s="867"/>
      <c r="Q5" s="867"/>
      <c r="R5" s="868"/>
      <c r="S5" s="869" t="s">
        <v>603</v>
      </c>
      <c r="T5" s="865"/>
      <c r="U5" s="865"/>
      <c r="V5" s="865"/>
      <c r="W5" s="865"/>
      <c r="X5" s="870"/>
      <c r="Y5" s="721" t="s">
        <v>3</v>
      </c>
      <c r="Z5" s="569"/>
      <c r="AA5" s="569"/>
      <c r="AB5" s="569"/>
      <c r="AC5" s="569"/>
      <c r="AD5" s="570"/>
      <c r="AE5" s="722" t="s">
        <v>605</v>
      </c>
      <c r="AF5" s="722"/>
      <c r="AG5" s="722"/>
      <c r="AH5" s="722"/>
      <c r="AI5" s="722"/>
      <c r="AJ5" s="722"/>
      <c r="AK5" s="722"/>
      <c r="AL5" s="722"/>
      <c r="AM5" s="722"/>
      <c r="AN5" s="722"/>
      <c r="AO5" s="722"/>
      <c r="AP5" s="723"/>
      <c r="AQ5" s="724" t="s">
        <v>649</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558</v>
      </c>
      <c r="H7" s="525"/>
      <c r="I7" s="525"/>
      <c r="J7" s="525"/>
      <c r="K7" s="525"/>
      <c r="L7" s="525"/>
      <c r="M7" s="525"/>
      <c r="N7" s="525"/>
      <c r="O7" s="525"/>
      <c r="P7" s="525"/>
      <c r="Q7" s="525"/>
      <c r="R7" s="525"/>
      <c r="S7" s="525"/>
      <c r="T7" s="525"/>
      <c r="U7" s="525"/>
      <c r="V7" s="525"/>
      <c r="W7" s="525"/>
      <c r="X7" s="526"/>
      <c r="Y7" s="948" t="s">
        <v>382</v>
      </c>
      <c r="Z7" s="469"/>
      <c r="AA7" s="469"/>
      <c r="AB7" s="469"/>
      <c r="AC7" s="469"/>
      <c r="AD7" s="949"/>
      <c r="AE7" s="938" t="s">
        <v>559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258</v>
      </c>
      <c r="B8" s="522"/>
      <c r="C8" s="522"/>
      <c r="D8" s="522"/>
      <c r="E8" s="522"/>
      <c r="F8" s="523"/>
      <c r="G8" s="961" t="str">
        <f>入力規則等!A27</f>
        <v>-</v>
      </c>
      <c r="H8" s="743"/>
      <c r="I8" s="743"/>
      <c r="J8" s="743"/>
      <c r="K8" s="743"/>
      <c r="L8" s="743"/>
      <c r="M8" s="743"/>
      <c r="N8" s="743"/>
      <c r="O8" s="743"/>
      <c r="P8" s="743"/>
      <c r="Q8" s="743"/>
      <c r="R8" s="743"/>
      <c r="S8" s="743"/>
      <c r="T8" s="743"/>
      <c r="U8" s="743"/>
      <c r="V8" s="743"/>
      <c r="W8" s="743"/>
      <c r="X8" s="962"/>
      <c r="Y8" s="871" t="s">
        <v>259</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560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6" t="s">
        <v>30</v>
      </c>
      <c r="B10" s="687"/>
      <c r="C10" s="687"/>
      <c r="D10" s="687"/>
      <c r="E10" s="687"/>
      <c r="F10" s="687"/>
      <c r="G10" s="778" t="s">
        <v>665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6" t="s">
        <v>5</v>
      </c>
      <c r="B11" s="687"/>
      <c r="C11" s="687"/>
      <c r="D11" s="687"/>
      <c r="E11" s="687"/>
      <c r="F11" s="688"/>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41" t="s">
        <v>385</v>
      </c>
      <c r="Q12" s="442"/>
      <c r="R12" s="442"/>
      <c r="S12" s="442"/>
      <c r="T12" s="442"/>
      <c r="U12" s="442"/>
      <c r="V12" s="443"/>
      <c r="W12" s="441" t="s">
        <v>405</v>
      </c>
      <c r="X12" s="442"/>
      <c r="Y12" s="442"/>
      <c r="Z12" s="442"/>
      <c r="AA12" s="442"/>
      <c r="AB12" s="442"/>
      <c r="AC12" s="443"/>
      <c r="AD12" s="441" t="s">
        <v>412</v>
      </c>
      <c r="AE12" s="442"/>
      <c r="AF12" s="442"/>
      <c r="AG12" s="442"/>
      <c r="AH12" s="442"/>
      <c r="AI12" s="442"/>
      <c r="AJ12" s="443"/>
      <c r="AK12" s="441" t="s">
        <v>419</v>
      </c>
      <c r="AL12" s="442"/>
      <c r="AM12" s="442"/>
      <c r="AN12" s="442"/>
      <c r="AO12" s="442"/>
      <c r="AP12" s="442"/>
      <c r="AQ12" s="443"/>
      <c r="AR12" s="441" t="s">
        <v>420</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3">
        <v>40</v>
      </c>
      <c r="Q13" s="684"/>
      <c r="R13" s="684"/>
      <c r="S13" s="684"/>
      <c r="T13" s="684"/>
      <c r="U13" s="684"/>
      <c r="V13" s="685"/>
      <c r="W13" s="683">
        <v>38</v>
      </c>
      <c r="X13" s="684"/>
      <c r="Y13" s="684"/>
      <c r="Z13" s="684"/>
      <c r="AA13" s="684"/>
      <c r="AB13" s="684"/>
      <c r="AC13" s="685"/>
      <c r="AD13" s="683">
        <v>40</v>
      </c>
      <c r="AE13" s="684"/>
      <c r="AF13" s="684"/>
      <c r="AG13" s="684"/>
      <c r="AH13" s="684"/>
      <c r="AI13" s="684"/>
      <c r="AJ13" s="685"/>
      <c r="AK13" s="683">
        <v>0</v>
      </c>
      <c r="AL13" s="684"/>
      <c r="AM13" s="684"/>
      <c r="AN13" s="684"/>
      <c r="AO13" s="684"/>
      <c r="AP13" s="684"/>
      <c r="AQ13" s="685"/>
      <c r="AR13" s="945">
        <v>34</v>
      </c>
      <c r="AS13" s="946"/>
      <c r="AT13" s="946"/>
      <c r="AU13" s="946"/>
      <c r="AV13" s="946"/>
      <c r="AW13" s="946"/>
      <c r="AX13" s="947"/>
    </row>
    <row r="14" spans="1:50" ht="21" customHeight="1" x14ac:dyDescent="0.15">
      <c r="A14" s="637"/>
      <c r="B14" s="638"/>
      <c r="C14" s="638"/>
      <c r="D14" s="638"/>
      <c r="E14" s="638"/>
      <c r="F14" s="639"/>
      <c r="G14" s="748"/>
      <c r="H14" s="749"/>
      <c r="I14" s="734" t="s">
        <v>8</v>
      </c>
      <c r="J14" s="786"/>
      <c r="K14" s="786"/>
      <c r="L14" s="786"/>
      <c r="M14" s="786"/>
      <c r="N14" s="786"/>
      <c r="O14" s="787"/>
      <c r="P14" s="683" t="s">
        <v>561</v>
      </c>
      <c r="Q14" s="684"/>
      <c r="R14" s="684"/>
      <c r="S14" s="684"/>
      <c r="T14" s="684"/>
      <c r="U14" s="684"/>
      <c r="V14" s="685"/>
      <c r="W14" s="683">
        <v>160</v>
      </c>
      <c r="X14" s="684"/>
      <c r="Y14" s="684"/>
      <c r="Z14" s="684"/>
      <c r="AA14" s="684"/>
      <c r="AB14" s="684"/>
      <c r="AC14" s="685"/>
      <c r="AD14" s="683">
        <v>30</v>
      </c>
      <c r="AE14" s="684"/>
      <c r="AF14" s="684"/>
      <c r="AG14" s="684"/>
      <c r="AH14" s="684"/>
      <c r="AI14" s="684"/>
      <c r="AJ14" s="685"/>
      <c r="AK14" s="683"/>
      <c r="AL14" s="684"/>
      <c r="AM14" s="684"/>
      <c r="AN14" s="684"/>
      <c r="AO14" s="684"/>
      <c r="AP14" s="684"/>
      <c r="AQ14" s="685"/>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3">
        <v>57</v>
      </c>
      <c r="Q15" s="684"/>
      <c r="R15" s="684"/>
      <c r="S15" s="684"/>
      <c r="T15" s="684"/>
      <c r="U15" s="684"/>
      <c r="V15" s="685"/>
      <c r="W15" s="683" t="s">
        <v>562</v>
      </c>
      <c r="X15" s="684"/>
      <c r="Y15" s="684"/>
      <c r="Z15" s="684"/>
      <c r="AA15" s="684"/>
      <c r="AB15" s="684"/>
      <c r="AC15" s="685"/>
      <c r="AD15" s="683">
        <v>160</v>
      </c>
      <c r="AE15" s="684"/>
      <c r="AF15" s="684"/>
      <c r="AG15" s="684"/>
      <c r="AH15" s="684"/>
      <c r="AI15" s="684"/>
      <c r="AJ15" s="685"/>
      <c r="AK15" s="683">
        <v>30</v>
      </c>
      <c r="AL15" s="684"/>
      <c r="AM15" s="684"/>
      <c r="AN15" s="684"/>
      <c r="AO15" s="684"/>
      <c r="AP15" s="684"/>
      <c r="AQ15" s="685"/>
      <c r="AR15" s="683"/>
      <c r="AS15" s="684"/>
      <c r="AT15" s="684"/>
      <c r="AU15" s="684"/>
      <c r="AV15" s="684"/>
      <c r="AW15" s="684"/>
      <c r="AX15" s="831"/>
    </row>
    <row r="16" spans="1:50" ht="21" customHeight="1" x14ac:dyDescent="0.15">
      <c r="A16" s="637"/>
      <c r="B16" s="638"/>
      <c r="C16" s="638"/>
      <c r="D16" s="638"/>
      <c r="E16" s="638"/>
      <c r="F16" s="639"/>
      <c r="G16" s="748"/>
      <c r="H16" s="749"/>
      <c r="I16" s="734" t="s">
        <v>52</v>
      </c>
      <c r="J16" s="735"/>
      <c r="K16" s="735"/>
      <c r="L16" s="735"/>
      <c r="M16" s="735"/>
      <c r="N16" s="735"/>
      <c r="O16" s="736"/>
      <c r="P16" s="683" t="s">
        <v>563</v>
      </c>
      <c r="Q16" s="684"/>
      <c r="R16" s="684"/>
      <c r="S16" s="684"/>
      <c r="T16" s="684"/>
      <c r="U16" s="684"/>
      <c r="V16" s="685"/>
      <c r="W16" s="683">
        <v>-160</v>
      </c>
      <c r="X16" s="684"/>
      <c r="Y16" s="684"/>
      <c r="Z16" s="684"/>
      <c r="AA16" s="684"/>
      <c r="AB16" s="684"/>
      <c r="AC16" s="685"/>
      <c r="AD16" s="683">
        <v>-30</v>
      </c>
      <c r="AE16" s="684"/>
      <c r="AF16" s="684"/>
      <c r="AG16" s="684"/>
      <c r="AH16" s="684"/>
      <c r="AI16" s="684"/>
      <c r="AJ16" s="685"/>
      <c r="AK16" s="683"/>
      <c r="AL16" s="684"/>
      <c r="AM16" s="684"/>
      <c r="AN16" s="684"/>
      <c r="AO16" s="684"/>
      <c r="AP16" s="684"/>
      <c r="AQ16" s="685"/>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3" t="s">
        <v>563</v>
      </c>
      <c r="Q17" s="684"/>
      <c r="R17" s="684"/>
      <c r="S17" s="684"/>
      <c r="T17" s="684"/>
      <c r="U17" s="684"/>
      <c r="V17" s="685"/>
      <c r="W17" s="683" t="s">
        <v>554</v>
      </c>
      <c r="X17" s="684"/>
      <c r="Y17" s="684"/>
      <c r="Z17" s="684"/>
      <c r="AA17" s="684"/>
      <c r="AB17" s="684"/>
      <c r="AC17" s="685"/>
      <c r="AD17" s="683" t="s">
        <v>625</v>
      </c>
      <c r="AE17" s="684"/>
      <c r="AF17" s="684"/>
      <c r="AG17" s="684"/>
      <c r="AH17" s="684"/>
      <c r="AI17" s="684"/>
      <c r="AJ17" s="685"/>
      <c r="AK17" s="683" t="s">
        <v>648</v>
      </c>
      <c r="AL17" s="684"/>
      <c r="AM17" s="684"/>
      <c r="AN17" s="684"/>
      <c r="AO17" s="684"/>
      <c r="AP17" s="684"/>
      <c r="AQ17" s="685"/>
      <c r="AR17" s="943"/>
      <c r="AS17" s="943"/>
      <c r="AT17" s="943"/>
      <c r="AU17" s="943"/>
      <c r="AV17" s="943"/>
      <c r="AW17" s="943"/>
      <c r="AX17" s="944"/>
    </row>
    <row r="18" spans="1:50" ht="24.75" customHeight="1" x14ac:dyDescent="0.15">
      <c r="A18" s="637"/>
      <c r="B18" s="638"/>
      <c r="C18" s="638"/>
      <c r="D18" s="638"/>
      <c r="E18" s="638"/>
      <c r="F18" s="639"/>
      <c r="G18" s="750"/>
      <c r="H18" s="751"/>
      <c r="I18" s="739" t="s">
        <v>20</v>
      </c>
      <c r="J18" s="740"/>
      <c r="K18" s="740"/>
      <c r="L18" s="740"/>
      <c r="M18" s="740"/>
      <c r="N18" s="740"/>
      <c r="O18" s="741"/>
      <c r="P18" s="903">
        <f>SUM(P13:V17)</f>
        <v>97</v>
      </c>
      <c r="Q18" s="904"/>
      <c r="R18" s="904"/>
      <c r="S18" s="904"/>
      <c r="T18" s="904"/>
      <c r="U18" s="904"/>
      <c r="V18" s="905"/>
      <c r="W18" s="903">
        <f>SUM(W13:AC17)</f>
        <v>38</v>
      </c>
      <c r="X18" s="904"/>
      <c r="Y18" s="904"/>
      <c r="Z18" s="904"/>
      <c r="AA18" s="904"/>
      <c r="AB18" s="904"/>
      <c r="AC18" s="905"/>
      <c r="AD18" s="903">
        <f>SUM(AD13:AJ17)</f>
        <v>200</v>
      </c>
      <c r="AE18" s="904"/>
      <c r="AF18" s="904"/>
      <c r="AG18" s="904"/>
      <c r="AH18" s="904"/>
      <c r="AI18" s="904"/>
      <c r="AJ18" s="905"/>
      <c r="AK18" s="903">
        <f>SUM(AK13:AQ17)</f>
        <v>30</v>
      </c>
      <c r="AL18" s="904"/>
      <c r="AM18" s="904"/>
      <c r="AN18" s="904"/>
      <c r="AO18" s="904"/>
      <c r="AP18" s="904"/>
      <c r="AQ18" s="905"/>
      <c r="AR18" s="903">
        <f>SUM(AR13:AX17)</f>
        <v>34</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3">
        <v>97</v>
      </c>
      <c r="Q19" s="684"/>
      <c r="R19" s="684"/>
      <c r="S19" s="684"/>
      <c r="T19" s="684"/>
      <c r="U19" s="684"/>
      <c r="V19" s="685"/>
      <c r="W19" s="683">
        <v>31</v>
      </c>
      <c r="X19" s="684"/>
      <c r="Y19" s="684"/>
      <c r="Z19" s="684"/>
      <c r="AA19" s="684"/>
      <c r="AB19" s="684"/>
      <c r="AC19" s="685"/>
      <c r="AD19" s="683">
        <v>200</v>
      </c>
      <c r="AE19" s="684"/>
      <c r="AF19" s="684"/>
      <c r="AG19" s="684"/>
      <c r="AH19" s="684"/>
      <c r="AI19" s="684"/>
      <c r="AJ19" s="685"/>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0.81578947368421051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4"/>
      <c r="B21" s="875"/>
      <c r="C21" s="875"/>
      <c r="D21" s="875"/>
      <c r="E21" s="875"/>
      <c r="F21" s="1007"/>
      <c r="G21" s="316" t="s">
        <v>352</v>
      </c>
      <c r="H21" s="317"/>
      <c r="I21" s="317"/>
      <c r="J21" s="317"/>
      <c r="K21" s="317"/>
      <c r="L21" s="317"/>
      <c r="M21" s="317"/>
      <c r="N21" s="317"/>
      <c r="O21" s="317"/>
      <c r="P21" s="318">
        <f>IF(P19=0, "-", SUM(P19)/SUM(P13,P14))</f>
        <v>2.4249999999999998</v>
      </c>
      <c r="Q21" s="318"/>
      <c r="R21" s="318"/>
      <c r="S21" s="318"/>
      <c r="T21" s="318"/>
      <c r="U21" s="318"/>
      <c r="V21" s="318"/>
      <c r="W21" s="318">
        <f t="shared" ref="W21" si="2">IF(W19=0, "-", SUM(W19)/SUM(W13,W14))</f>
        <v>0.15656565656565657</v>
      </c>
      <c r="X21" s="318"/>
      <c r="Y21" s="318"/>
      <c r="Z21" s="318"/>
      <c r="AA21" s="318"/>
      <c r="AB21" s="318"/>
      <c r="AC21" s="318"/>
      <c r="AD21" s="318">
        <f t="shared" ref="AD21" si="3">IF(AD19=0, "-", SUM(AD19)/SUM(AD13,AD14))</f>
        <v>2.8571428571428572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421</v>
      </c>
      <c r="B22" s="975"/>
      <c r="C22" s="975"/>
      <c r="D22" s="975"/>
      <c r="E22" s="975"/>
      <c r="F22" s="976"/>
      <c r="G22" s="1012" t="s">
        <v>331</v>
      </c>
      <c r="H22" s="221"/>
      <c r="I22" s="221"/>
      <c r="J22" s="221"/>
      <c r="K22" s="221"/>
      <c r="L22" s="221"/>
      <c r="M22" s="221"/>
      <c r="N22" s="221"/>
      <c r="O22" s="222"/>
      <c r="P22" s="963" t="s">
        <v>422</v>
      </c>
      <c r="Q22" s="221"/>
      <c r="R22" s="221"/>
      <c r="S22" s="221"/>
      <c r="T22" s="221"/>
      <c r="U22" s="221"/>
      <c r="V22" s="222"/>
      <c r="W22" s="963" t="s">
        <v>423</v>
      </c>
      <c r="X22" s="221"/>
      <c r="Y22" s="221"/>
      <c r="Z22" s="221"/>
      <c r="AA22" s="221"/>
      <c r="AB22" s="221"/>
      <c r="AC22" s="222"/>
      <c r="AD22" s="963" t="s">
        <v>330</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47.25" customHeight="1" x14ac:dyDescent="0.15">
      <c r="A23" s="977"/>
      <c r="B23" s="978"/>
      <c r="C23" s="978"/>
      <c r="D23" s="978"/>
      <c r="E23" s="978"/>
      <c r="F23" s="979"/>
      <c r="G23" s="1013" t="s">
        <v>564</v>
      </c>
      <c r="H23" s="1014"/>
      <c r="I23" s="1014"/>
      <c r="J23" s="1014"/>
      <c r="K23" s="1014"/>
      <c r="L23" s="1014"/>
      <c r="M23" s="1014"/>
      <c r="N23" s="1014"/>
      <c r="O23" s="1015"/>
      <c r="P23" s="945">
        <v>0</v>
      </c>
      <c r="Q23" s="946"/>
      <c r="R23" s="946"/>
      <c r="S23" s="946"/>
      <c r="T23" s="946"/>
      <c r="U23" s="946"/>
      <c r="V23" s="964"/>
      <c r="W23" s="945">
        <v>34</v>
      </c>
      <c r="X23" s="946"/>
      <c r="Y23" s="946"/>
      <c r="Z23" s="946"/>
      <c r="AA23" s="946"/>
      <c r="AB23" s="946"/>
      <c r="AC23" s="964"/>
      <c r="AD23" s="984" t="s">
        <v>673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83"/>
      <c r="Q24" s="684"/>
      <c r="R24" s="684"/>
      <c r="S24" s="684"/>
      <c r="T24" s="684"/>
      <c r="U24" s="684"/>
      <c r="V24" s="685"/>
      <c r="W24" s="683"/>
      <c r="X24" s="684"/>
      <c r="Y24" s="684"/>
      <c r="Z24" s="684"/>
      <c r="AA24" s="684"/>
      <c r="AB24" s="684"/>
      <c r="AC24" s="68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83"/>
      <c r="Q25" s="684"/>
      <c r="R25" s="684"/>
      <c r="S25" s="684"/>
      <c r="T25" s="684"/>
      <c r="U25" s="684"/>
      <c r="V25" s="685"/>
      <c r="W25" s="683"/>
      <c r="X25" s="684"/>
      <c r="Y25" s="684"/>
      <c r="Z25" s="684"/>
      <c r="AA25" s="684"/>
      <c r="AB25" s="684"/>
      <c r="AC25" s="68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83"/>
      <c r="Q26" s="684"/>
      <c r="R26" s="684"/>
      <c r="S26" s="684"/>
      <c r="T26" s="684"/>
      <c r="U26" s="684"/>
      <c r="V26" s="685"/>
      <c r="W26" s="683"/>
      <c r="X26" s="684"/>
      <c r="Y26" s="684"/>
      <c r="Z26" s="684"/>
      <c r="AA26" s="684"/>
      <c r="AB26" s="684"/>
      <c r="AC26" s="68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83"/>
      <c r="Q27" s="684"/>
      <c r="R27" s="684"/>
      <c r="S27" s="684"/>
      <c r="T27" s="684"/>
      <c r="U27" s="684"/>
      <c r="V27" s="685"/>
      <c r="W27" s="683"/>
      <c r="X27" s="684"/>
      <c r="Y27" s="684"/>
      <c r="Z27" s="684"/>
      <c r="AA27" s="684"/>
      <c r="AB27" s="684"/>
      <c r="AC27" s="68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335</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332</v>
      </c>
      <c r="H29" s="972"/>
      <c r="I29" s="972"/>
      <c r="J29" s="972"/>
      <c r="K29" s="972"/>
      <c r="L29" s="972"/>
      <c r="M29" s="972"/>
      <c r="N29" s="972"/>
      <c r="O29" s="973"/>
      <c r="P29" s="683">
        <f>AK13</f>
        <v>0</v>
      </c>
      <c r="Q29" s="684"/>
      <c r="R29" s="684"/>
      <c r="S29" s="684"/>
      <c r="T29" s="684"/>
      <c r="U29" s="684"/>
      <c r="V29" s="685"/>
      <c r="W29" s="995">
        <f>AR13</f>
        <v>34</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347</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385</v>
      </c>
      <c r="AF30" s="884"/>
      <c r="AG30" s="884"/>
      <c r="AH30" s="885"/>
      <c r="AI30" s="883" t="s">
        <v>407</v>
      </c>
      <c r="AJ30" s="884"/>
      <c r="AK30" s="884"/>
      <c r="AL30" s="885"/>
      <c r="AM30" s="941" t="s">
        <v>412</v>
      </c>
      <c r="AN30" s="941"/>
      <c r="AO30" s="941"/>
      <c r="AP30" s="883"/>
      <c r="AQ30" s="791" t="s">
        <v>234</v>
      </c>
      <c r="AR30" s="792"/>
      <c r="AS30" s="792"/>
      <c r="AT30" s="793"/>
      <c r="AU30" s="798" t="s">
        <v>134</v>
      </c>
      <c r="AV30" s="798"/>
      <c r="AW30" s="798"/>
      <c r="AX30" s="94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t="s">
        <v>563</v>
      </c>
      <c r="AR31" s="200"/>
      <c r="AS31" s="132" t="s">
        <v>235</v>
      </c>
      <c r="AT31" s="133"/>
      <c r="AU31" s="199">
        <v>2</v>
      </c>
      <c r="AV31" s="199"/>
      <c r="AW31" s="421" t="s">
        <v>181</v>
      </c>
      <c r="AX31" s="422"/>
    </row>
    <row r="32" spans="1:50" ht="29.25" customHeight="1" x14ac:dyDescent="0.15">
      <c r="A32" s="426"/>
      <c r="B32" s="424"/>
      <c r="C32" s="424"/>
      <c r="D32" s="424"/>
      <c r="E32" s="424"/>
      <c r="F32" s="425"/>
      <c r="G32" s="587" t="s">
        <v>565</v>
      </c>
      <c r="H32" s="588"/>
      <c r="I32" s="588"/>
      <c r="J32" s="588"/>
      <c r="K32" s="588"/>
      <c r="L32" s="588"/>
      <c r="M32" s="588"/>
      <c r="N32" s="588"/>
      <c r="O32" s="589"/>
      <c r="P32" s="104" t="s">
        <v>671</v>
      </c>
      <c r="Q32" s="104"/>
      <c r="R32" s="104"/>
      <c r="S32" s="104"/>
      <c r="T32" s="104"/>
      <c r="U32" s="104"/>
      <c r="V32" s="104"/>
      <c r="W32" s="104"/>
      <c r="X32" s="105"/>
      <c r="Y32" s="497" t="s">
        <v>12</v>
      </c>
      <c r="Z32" s="557"/>
      <c r="AA32" s="558"/>
      <c r="AB32" s="487" t="s">
        <v>566</v>
      </c>
      <c r="AC32" s="487"/>
      <c r="AD32" s="487"/>
      <c r="AE32" s="217">
        <v>100</v>
      </c>
      <c r="AF32" s="218"/>
      <c r="AG32" s="218"/>
      <c r="AH32" s="218"/>
      <c r="AI32" s="217">
        <v>100</v>
      </c>
      <c r="AJ32" s="218"/>
      <c r="AK32" s="218"/>
      <c r="AL32" s="218"/>
      <c r="AM32" s="217"/>
      <c r="AN32" s="218"/>
      <c r="AO32" s="218"/>
      <c r="AP32" s="218"/>
      <c r="AQ32" s="352" t="s">
        <v>563</v>
      </c>
      <c r="AR32" s="207"/>
      <c r="AS32" s="207"/>
      <c r="AT32" s="353"/>
      <c r="AU32" s="218" t="s">
        <v>563</v>
      </c>
      <c r="AV32" s="218"/>
      <c r="AW32" s="218"/>
      <c r="AX32" s="220"/>
    </row>
    <row r="33" spans="1:50" ht="29.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566</v>
      </c>
      <c r="AC33" s="549"/>
      <c r="AD33" s="549"/>
      <c r="AE33" s="217">
        <v>100</v>
      </c>
      <c r="AF33" s="218"/>
      <c r="AG33" s="218"/>
      <c r="AH33" s="218"/>
      <c r="AI33" s="217">
        <v>100</v>
      </c>
      <c r="AJ33" s="218"/>
      <c r="AK33" s="218"/>
      <c r="AL33" s="218"/>
      <c r="AM33" s="217">
        <v>100</v>
      </c>
      <c r="AN33" s="218"/>
      <c r="AO33" s="218"/>
      <c r="AP33" s="218"/>
      <c r="AQ33" s="352" t="s">
        <v>563</v>
      </c>
      <c r="AR33" s="207"/>
      <c r="AS33" s="207"/>
      <c r="AT33" s="353"/>
      <c r="AU33" s="218">
        <v>100</v>
      </c>
      <c r="AV33" s="218"/>
      <c r="AW33" s="218"/>
      <c r="AX33" s="220"/>
    </row>
    <row r="34" spans="1:50" ht="29.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100</v>
      </c>
      <c r="AF34" s="218"/>
      <c r="AG34" s="218"/>
      <c r="AH34" s="218"/>
      <c r="AI34" s="217">
        <v>100</v>
      </c>
      <c r="AJ34" s="218"/>
      <c r="AK34" s="218"/>
      <c r="AL34" s="218"/>
      <c r="AM34" s="217"/>
      <c r="AN34" s="218"/>
      <c r="AO34" s="218"/>
      <c r="AP34" s="218"/>
      <c r="AQ34" s="352" t="s">
        <v>563</v>
      </c>
      <c r="AR34" s="207"/>
      <c r="AS34" s="207"/>
      <c r="AT34" s="353"/>
      <c r="AU34" s="218" t="s">
        <v>563</v>
      </c>
      <c r="AV34" s="218"/>
      <c r="AW34" s="218"/>
      <c r="AX34" s="220"/>
    </row>
    <row r="35" spans="1:50" ht="23.25" customHeight="1" x14ac:dyDescent="0.15">
      <c r="A35" s="225" t="s">
        <v>373</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4" t="s">
        <v>347</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385</v>
      </c>
      <c r="AF37" s="244"/>
      <c r="AG37" s="244"/>
      <c r="AH37" s="245"/>
      <c r="AI37" s="243" t="s">
        <v>383</v>
      </c>
      <c r="AJ37" s="244"/>
      <c r="AK37" s="244"/>
      <c r="AL37" s="245"/>
      <c r="AM37" s="249" t="s">
        <v>412</v>
      </c>
      <c r="AN37" s="249"/>
      <c r="AO37" s="249"/>
      <c r="AP37" s="249"/>
      <c r="AQ37" s="150" t="s">
        <v>234</v>
      </c>
      <c r="AR37" s="151"/>
      <c r="AS37" s="151"/>
      <c r="AT37" s="152"/>
      <c r="AU37" s="437" t="s">
        <v>134</v>
      </c>
      <c r="AV37" s="437"/>
      <c r="AW37" s="437"/>
      <c r="AX37" s="936"/>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t="s">
        <v>554</v>
      </c>
      <c r="AR38" s="200"/>
      <c r="AS38" s="132" t="s">
        <v>235</v>
      </c>
      <c r="AT38" s="133"/>
      <c r="AU38" s="199">
        <v>2</v>
      </c>
      <c r="AV38" s="199"/>
      <c r="AW38" s="421" t="s">
        <v>181</v>
      </c>
      <c r="AX38" s="422"/>
    </row>
    <row r="39" spans="1:50" ht="26.25" customHeight="1" x14ac:dyDescent="0.15">
      <c r="A39" s="426"/>
      <c r="B39" s="424"/>
      <c r="C39" s="424"/>
      <c r="D39" s="424"/>
      <c r="E39" s="424"/>
      <c r="F39" s="425"/>
      <c r="G39" s="587" t="s">
        <v>568</v>
      </c>
      <c r="H39" s="588"/>
      <c r="I39" s="588"/>
      <c r="J39" s="588"/>
      <c r="K39" s="588"/>
      <c r="L39" s="588"/>
      <c r="M39" s="588"/>
      <c r="N39" s="588"/>
      <c r="O39" s="589"/>
      <c r="P39" s="104" t="s">
        <v>569</v>
      </c>
      <c r="Q39" s="104"/>
      <c r="R39" s="104"/>
      <c r="S39" s="104"/>
      <c r="T39" s="104"/>
      <c r="U39" s="104"/>
      <c r="V39" s="104"/>
      <c r="W39" s="104"/>
      <c r="X39" s="105"/>
      <c r="Y39" s="497" t="s">
        <v>12</v>
      </c>
      <c r="Z39" s="557"/>
      <c r="AA39" s="558"/>
      <c r="AB39" s="487" t="s">
        <v>566</v>
      </c>
      <c r="AC39" s="487"/>
      <c r="AD39" s="487"/>
      <c r="AE39" s="217">
        <v>100</v>
      </c>
      <c r="AF39" s="218"/>
      <c r="AG39" s="218"/>
      <c r="AH39" s="218"/>
      <c r="AI39" s="217">
        <v>100</v>
      </c>
      <c r="AJ39" s="218"/>
      <c r="AK39" s="218"/>
      <c r="AL39" s="218"/>
      <c r="AM39" s="217">
        <v>90.9</v>
      </c>
      <c r="AN39" s="218"/>
      <c r="AO39" s="218"/>
      <c r="AP39" s="218"/>
      <c r="AQ39" s="352" t="s">
        <v>563</v>
      </c>
      <c r="AR39" s="207"/>
      <c r="AS39" s="207"/>
      <c r="AT39" s="353"/>
      <c r="AU39" s="218" t="s">
        <v>563</v>
      </c>
      <c r="AV39" s="218"/>
      <c r="AW39" s="218"/>
      <c r="AX39" s="220"/>
    </row>
    <row r="40" spans="1:50" ht="26.2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566</v>
      </c>
      <c r="AC40" s="549"/>
      <c r="AD40" s="549"/>
      <c r="AE40" s="217">
        <v>100</v>
      </c>
      <c r="AF40" s="218"/>
      <c r="AG40" s="218"/>
      <c r="AH40" s="218"/>
      <c r="AI40" s="217">
        <v>100</v>
      </c>
      <c r="AJ40" s="218"/>
      <c r="AK40" s="218"/>
      <c r="AL40" s="218"/>
      <c r="AM40" s="217">
        <v>100</v>
      </c>
      <c r="AN40" s="218"/>
      <c r="AO40" s="218"/>
      <c r="AP40" s="218"/>
      <c r="AQ40" s="352" t="s">
        <v>570</v>
      </c>
      <c r="AR40" s="207"/>
      <c r="AS40" s="207"/>
      <c r="AT40" s="353"/>
      <c r="AU40" s="218">
        <v>100</v>
      </c>
      <c r="AV40" s="218"/>
      <c r="AW40" s="218"/>
      <c r="AX40" s="220"/>
    </row>
    <row r="41" spans="1:50" ht="26.2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v>100</v>
      </c>
      <c r="AF41" s="218"/>
      <c r="AG41" s="218"/>
      <c r="AH41" s="218"/>
      <c r="AI41" s="217">
        <v>100</v>
      </c>
      <c r="AJ41" s="218"/>
      <c r="AK41" s="218"/>
      <c r="AL41" s="218"/>
      <c r="AM41" s="217">
        <v>90.9</v>
      </c>
      <c r="AN41" s="218"/>
      <c r="AO41" s="218"/>
      <c r="AP41" s="218"/>
      <c r="AQ41" s="352" t="s">
        <v>563</v>
      </c>
      <c r="AR41" s="207"/>
      <c r="AS41" s="207"/>
      <c r="AT41" s="353"/>
      <c r="AU41" s="218" t="s">
        <v>563</v>
      </c>
      <c r="AV41" s="218"/>
      <c r="AW41" s="218"/>
      <c r="AX41" s="220"/>
    </row>
    <row r="42" spans="1:50" ht="23.25" customHeight="1" x14ac:dyDescent="0.15">
      <c r="A42" s="225" t="s">
        <v>373</v>
      </c>
      <c r="B42" s="226"/>
      <c r="C42" s="226"/>
      <c r="D42" s="226"/>
      <c r="E42" s="226"/>
      <c r="F42" s="227"/>
      <c r="G42" s="231" t="s">
        <v>571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347</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385</v>
      </c>
      <c r="AF44" s="244"/>
      <c r="AG44" s="244"/>
      <c r="AH44" s="245"/>
      <c r="AI44" s="243" t="s">
        <v>383</v>
      </c>
      <c r="AJ44" s="244"/>
      <c r="AK44" s="244"/>
      <c r="AL44" s="245"/>
      <c r="AM44" s="249" t="s">
        <v>412</v>
      </c>
      <c r="AN44" s="249"/>
      <c r="AO44" s="249"/>
      <c r="AP44" s="249"/>
      <c r="AQ44" s="150" t="s">
        <v>234</v>
      </c>
      <c r="AR44" s="151"/>
      <c r="AS44" s="151"/>
      <c r="AT44" s="152"/>
      <c r="AU44" s="437" t="s">
        <v>134</v>
      </c>
      <c r="AV44" s="437"/>
      <c r="AW44" s="437"/>
      <c r="AX44" s="936"/>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235</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347</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385</v>
      </c>
      <c r="AF51" s="244"/>
      <c r="AG51" s="244"/>
      <c r="AH51" s="245"/>
      <c r="AI51" s="243" t="s">
        <v>383</v>
      </c>
      <c r="AJ51" s="244"/>
      <c r="AK51" s="244"/>
      <c r="AL51" s="245"/>
      <c r="AM51" s="249" t="s">
        <v>412</v>
      </c>
      <c r="AN51" s="249"/>
      <c r="AO51" s="249"/>
      <c r="AP51" s="249"/>
      <c r="AQ51" s="150" t="s">
        <v>234</v>
      </c>
      <c r="AR51" s="151"/>
      <c r="AS51" s="151"/>
      <c r="AT51" s="152"/>
      <c r="AU51" s="950" t="s">
        <v>134</v>
      </c>
      <c r="AV51" s="950"/>
      <c r="AW51" s="950"/>
      <c r="AX51" s="951"/>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235</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347</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385</v>
      </c>
      <c r="AF58" s="244"/>
      <c r="AG58" s="244"/>
      <c r="AH58" s="245"/>
      <c r="AI58" s="243" t="s">
        <v>383</v>
      </c>
      <c r="AJ58" s="244"/>
      <c r="AK58" s="244"/>
      <c r="AL58" s="245"/>
      <c r="AM58" s="249" t="s">
        <v>412</v>
      </c>
      <c r="AN58" s="249"/>
      <c r="AO58" s="249"/>
      <c r="AP58" s="249"/>
      <c r="AQ58" s="150" t="s">
        <v>234</v>
      </c>
      <c r="AR58" s="151"/>
      <c r="AS58" s="151"/>
      <c r="AT58" s="152"/>
      <c r="AU58" s="950" t="s">
        <v>134</v>
      </c>
      <c r="AV58" s="950"/>
      <c r="AW58" s="950"/>
      <c r="AX58" s="951"/>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235</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348</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343</v>
      </c>
      <c r="X65" s="514"/>
      <c r="Y65" s="517"/>
      <c r="Z65" s="517"/>
      <c r="AA65" s="518"/>
      <c r="AB65" s="237" t="s">
        <v>11</v>
      </c>
      <c r="AC65" s="238"/>
      <c r="AD65" s="239"/>
      <c r="AE65" s="243" t="s">
        <v>385</v>
      </c>
      <c r="AF65" s="244"/>
      <c r="AG65" s="244"/>
      <c r="AH65" s="245"/>
      <c r="AI65" s="243" t="s">
        <v>383</v>
      </c>
      <c r="AJ65" s="244"/>
      <c r="AK65" s="244"/>
      <c r="AL65" s="245"/>
      <c r="AM65" s="249" t="s">
        <v>412</v>
      </c>
      <c r="AN65" s="249"/>
      <c r="AO65" s="249"/>
      <c r="AP65" s="249"/>
      <c r="AQ65" s="237" t="s">
        <v>234</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501"/>
      <c r="B67" s="502"/>
      <c r="C67" s="502"/>
      <c r="D67" s="502"/>
      <c r="E67" s="502"/>
      <c r="F67" s="503"/>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353</v>
      </c>
      <c r="B70" s="502"/>
      <c r="C70" s="502"/>
      <c r="D70" s="502"/>
      <c r="E70" s="502"/>
      <c r="F70" s="503"/>
      <c r="G70" s="255" t="s">
        <v>237</v>
      </c>
      <c r="H70" s="307"/>
      <c r="I70" s="307"/>
      <c r="J70" s="307"/>
      <c r="K70" s="307"/>
      <c r="L70" s="307"/>
      <c r="M70" s="307"/>
      <c r="N70" s="307"/>
      <c r="O70" s="307"/>
      <c r="P70" s="307"/>
      <c r="Q70" s="307"/>
      <c r="R70" s="307"/>
      <c r="S70" s="307"/>
      <c r="T70" s="307"/>
      <c r="U70" s="307"/>
      <c r="V70" s="307"/>
      <c r="W70" s="310" t="s">
        <v>362</v>
      </c>
      <c r="X70" s="311"/>
      <c r="Y70" s="269" t="s">
        <v>12</v>
      </c>
      <c r="Z70" s="269"/>
      <c r="AA70" s="270"/>
      <c r="AB70" s="271" t="s">
        <v>363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348</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385</v>
      </c>
      <c r="AF73" s="244"/>
      <c r="AG73" s="244"/>
      <c r="AH73" s="245"/>
      <c r="AI73" s="243" t="s">
        <v>383</v>
      </c>
      <c r="AJ73" s="244"/>
      <c r="AK73" s="244"/>
      <c r="AL73" s="245"/>
      <c r="AM73" s="249" t="s">
        <v>412</v>
      </c>
      <c r="AN73" s="249"/>
      <c r="AO73" s="249"/>
      <c r="AP73" s="249"/>
      <c r="AQ73" s="159" t="s">
        <v>234</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235</v>
      </c>
      <c r="AT74" s="133"/>
      <c r="AU74" s="768"/>
      <c r="AV74" s="200"/>
      <c r="AW74" s="132" t="s">
        <v>181</v>
      </c>
      <c r="AX74" s="195"/>
    </row>
    <row r="75" spans="1:50" ht="23.25" hidden="1" customHeight="1" x14ac:dyDescent="0.15">
      <c r="A75" s="535"/>
      <c r="B75" s="536"/>
      <c r="C75" s="536"/>
      <c r="D75" s="536"/>
      <c r="E75" s="536"/>
      <c r="F75" s="537"/>
      <c r="G75" s="632"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376</v>
      </c>
      <c r="B78" s="341"/>
      <c r="C78" s="341"/>
      <c r="D78" s="341"/>
      <c r="E78" s="338" t="s">
        <v>326</v>
      </c>
      <c r="F78" s="339"/>
      <c r="G78" s="56" t="s">
        <v>237</v>
      </c>
      <c r="H78" s="610"/>
      <c r="I78" s="611"/>
      <c r="J78" s="611"/>
      <c r="K78" s="611"/>
      <c r="L78" s="611"/>
      <c r="M78" s="611"/>
      <c r="N78" s="611"/>
      <c r="O78" s="612"/>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342</v>
      </c>
      <c r="AP79" s="278"/>
      <c r="AQ79" s="278"/>
      <c r="AR79" s="80" t="s">
        <v>340</v>
      </c>
      <c r="AS79" s="277"/>
      <c r="AT79" s="278"/>
      <c r="AU79" s="278"/>
      <c r="AV79" s="278"/>
      <c r="AW79" s="278"/>
      <c r="AX79" s="1008"/>
    </row>
    <row r="80" spans="1:50" ht="18.75" hidden="1" customHeight="1" x14ac:dyDescent="0.15">
      <c r="A80" s="889" t="s">
        <v>147</v>
      </c>
      <c r="B80" s="550" t="s">
        <v>339</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424</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385</v>
      </c>
      <c r="AF85" s="244"/>
      <c r="AG85" s="244"/>
      <c r="AH85" s="245"/>
      <c r="AI85" s="243" t="s">
        <v>383</v>
      </c>
      <c r="AJ85" s="244"/>
      <c r="AK85" s="244"/>
      <c r="AL85" s="245"/>
      <c r="AM85" s="249" t="s">
        <v>412</v>
      </c>
      <c r="AN85" s="249"/>
      <c r="AO85" s="249"/>
      <c r="AP85" s="249"/>
      <c r="AQ85" s="159" t="s">
        <v>234</v>
      </c>
      <c r="AR85" s="129"/>
      <c r="AS85" s="129"/>
      <c r="AT85" s="130"/>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235</v>
      </c>
      <c r="AT86" s="133"/>
      <c r="AU86" s="199"/>
      <c r="AV86" s="199"/>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385</v>
      </c>
      <c r="AF90" s="244"/>
      <c r="AG90" s="244"/>
      <c r="AH90" s="245"/>
      <c r="AI90" s="243" t="s">
        <v>383</v>
      </c>
      <c r="AJ90" s="244"/>
      <c r="AK90" s="244"/>
      <c r="AL90" s="245"/>
      <c r="AM90" s="249" t="s">
        <v>412</v>
      </c>
      <c r="AN90" s="249"/>
      <c r="AO90" s="249"/>
      <c r="AP90" s="249"/>
      <c r="AQ90" s="159" t="s">
        <v>234</v>
      </c>
      <c r="AR90" s="129"/>
      <c r="AS90" s="129"/>
      <c r="AT90" s="130"/>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235</v>
      </c>
      <c r="AT91" s="133"/>
      <c r="AU91" s="199"/>
      <c r="AV91" s="199"/>
      <c r="AW91" s="421" t="s">
        <v>181</v>
      </c>
      <c r="AX91" s="422"/>
      <c r="AY91" s="10"/>
      <c r="AZ91" s="10"/>
      <c r="BA91" s="10"/>
      <c r="BB91" s="10"/>
      <c r="BC91" s="10"/>
    </row>
    <row r="92" spans="1:60" ht="23.25" hidden="1" customHeight="1" x14ac:dyDescent="0.15">
      <c r="A92" s="890"/>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385</v>
      </c>
      <c r="AF95" s="244"/>
      <c r="AG95" s="244"/>
      <c r="AH95" s="245"/>
      <c r="AI95" s="243" t="s">
        <v>383</v>
      </c>
      <c r="AJ95" s="244"/>
      <c r="AK95" s="244"/>
      <c r="AL95" s="245"/>
      <c r="AM95" s="249" t="s">
        <v>412</v>
      </c>
      <c r="AN95" s="249"/>
      <c r="AO95" s="249"/>
      <c r="AP95" s="249"/>
      <c r="AQ95" s="159" t="s">
        <v>234</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235</v>
      </c>
      <c r="AT96" s="133"/>
      <c r="AU96" s="199"/>
      <c r="AV96" s="199"/>
      <c r="AW96" s="421" t="s">
        <v>181</v>
      </c>
      <c r="AX96" s="422"/>
    </row>
    <row r="97" spans="1:60" ht="23.25" hidden="1" customHeight="1" x14ac:dyDescent="0.15">
      <c r="A97" s="890"/>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349</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385</v>
      </c>
      <c r="AF100" s="566"/>
      <c r="AG100" s="566"/>
      <c r="AH100" s="567"/>
      <c r="AI100" s="565" t="s">
        <v>405</v>
      </c>
      <c r="AJ100" s="566"/>
      <c r="AK100" s="566"/>
      <c r="AL100" s="567"/>
      <c r="AM100" s="565" t="s">
        <v>412</v>
      </c>
      <c r="AN100" s="566"/>
      <c r="AO100" s="566"/>
      <c r="AP100" s="567"/>
      <c r="AQ100" s="323" t="s">
        <v>425</v>
      </c>
      <c r="AR100" s="324"/>
      <c r="AS100" s="324"/>
      <c r="AT100" s="325"/>
      <c r="AU100" s="323" t="s">
        <v>426</v>
      </c>
      <c r="AV100" s="324"/>
      <c r="AW100" s="324"/>
      <c r="AX100" s="326"/>
    </row>
    <row r="101" spans="1:60" ht="23.25" customHeight="1" x14ac:dyDescent="0.15">
      <c r="A101" s="448"/>
      <c r="B101" s="449"/>
      <c r="C101" s="449"/>
      <c r="D101" s="449"/>
      <c r="E101" s="449"/>
      <c r="F101" s="450"/>
      <c r="G101" s="104" t="s">
        <v>650</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572</v>
      </c>
      <c r="AC101" s="487"/>
      <c r="AD101" s="487"/>
      <c r="AE101" s="217">
        <v>2</v>
      </c>
      <c r="AF101" s="218"/>
      <c r="AG101" s="218"/>
      <c r="AH101" s="219"/>
      <c r="AI101" s="217">
        <v>1</v>
      </c>
      <c r="AJ101" s="218"/>
      <c r="AK101" s="218"/>
      <c r="AL101" s="219"/>
      <c r="AM101" s="217">
        <v>4</v>
      </c>
      <c r="AN101" s="218"/>
      <c r="AO101" s="218"/>
      <c r="AP101" s="219"/>
      <c r="AQ101" s="217" t="s">
        <v>651</v>
      </c>
      <c r="AR101" s="218"/>
      <c r="AS101" s="218"/>
      <c r="AT101" s="219"/>
      <c r="AU101" s="217" t="s">
        <v>651</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572</v>
      </c>
      <c r="AC102" s="487"/>
      <c r="AD102" s="487"/>
      <c r="AE102" s="444">
        <v>2</v>
      </c>
      <c r="AF102" s="444"/>
      <c r="AG102" s="444"/>
      <c r="AH102" s="444"/>
      <c r="AI102" s="444">
        <v>1</v>
      </c>
      <c r="AJ102" s="444"/>
      <c r="AK102" s="444"/>
      <c r="AL102" s="444"/>
      <c r="AM102" s="444">
        <v>4</v>
      </c>
      <c r="AN102" s="444"/>
      <c r="AO102" s="444"/>
      <c r="AP102" s="444"/>
      <c r="AQ102" s="272">
        <v>2</v>
      </c>
      <c r="AR102" s="273"/>
      <c r="AS102" s="273"/>
      <c r="AT102" s="322"/>
      <c r="AU102" s="272">
        <v>2</v>
      </c>
      <c r="AV102" s="273"/>
      <c r="AW102" s="273"/>
      <c r="AX102" s="322"/>
    </row>
    <row r="103" spans="1:60" ht="31.5" hidden="1" customHeight="1" x14ac:dyDescent="0.15">
      <c r="A103" s="445" t="s">
        <v>349</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385</v>
      </c>
      <c r="AF103" s="442"/>
      <c r="AG103" s="442"/>
      <c r="AH103" s="443"/>
      <c r="AI103" s="441" t="s">
        <v>383</v>
      </c>
      <c r="AJ103" s="442"/>
      <c r="AK103" s="442"/>
      <c r="AL103" s="443"/>
      <c r="AM103" s="441" t="s">
        <v>412</v>
      </c>
      <c r="AN103" s="442"/>
      <c r="AO103" s="442"/>
      <c r="AP103" s="443"/>
      <c r="AQ103" s="283" t="s">
        <v>425</v>
      </c>
      <c r="AR103" s="284"/>
      <c r="AS103" s="284"/>
      <c r="AT103" s="327"/>
      <c r="AU103" s="283" t="s">
        <v>426</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349</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385</v>
      </c>
      <c r="AF106" s="442"/>
      <c r="AG106" s="442"/>
      <c r="AH106" s="443"/>
      <c r="AI106" s="441" t="s">
        <v>383</v>
      </c>
      <c r="AJ106" s="442"/>
      <c r="AK106" s="442"/>
      <c r="AL106" s="443"/>
      <c r="AM106" s="441" t="s">
        <v>412</v>
      </c>
      <c r="AN106" s="442"/>
      <c r="AO106" s="442"/>
      <c r="AP106" s="443"/>
      <c r="AQ106" s="283" t="s">
        <v>425</v>
      </c>
      <c r="AR106" s="284"/>
      <c r="AS106" s="284"/>
      <c r="AT106" s="327"/>
      <c r="AU106" s="283" t="s">
        <v>426</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349</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385</v>
      </c>
      <c r="AF109" s="442"/>
      <c r="AG109" s="442"/>
      <c r="AH109" s="443"/>
      <c r="AI109" s="441" t="s">
        <v>383</v>
      </c>
      <c r="AJ109" s="442"/>
      <c r="AK109" s="442"/>
      <c r="AL109" s="443"/>
      <c r="AM109" s="441" t="s">
        <v>412</v>
      </c>
      <c r="AN109" s="442"/>
      <c r="AO109" s="442"/>
      <c r="AP109" s="443"/>
      <c r="AQ109" s="283" t="s">
        <v>425</v>
      </c>
      <c r="AR109" s="284"/>
      <c r="AS109" s="284"/>
      <c r="AT109" s="327"/>
      <c r="AU109" s="283" t="s">
        <v>426</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349</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385</v>
      </c>
      <c r="AF112" s="442"/>
      <c r="AG112" s="442"/>
      <c r="AH112" s="443"/>
      <c r="AI112" s="441" t="s">
        <v>383</v>
      </c>
      <c r="AJ112" s="442"/>
      <c r="AK112" s="442"/>
      <c r="AL112" s="443"/>
      <c r="AM112" s="441" t="s">
        <v>412</v>
      </c>
      <c r="AN112" s="442"/>
      <c r="AO112" s="442"/>
      <c r="AP112" s="443"/>
      <c r="AQ112" s="283" t="s">
        <v>425</v>
      </c>
      <c r="AR112" s="284"/>
      <c r="AS112" s="284"/>
      <c r="AT112" s="327"/>
      <c r="AU112" s="283" t="s">
        <v>426</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385</v>
      </c>
      <c r="AF115" s="442"/>
      <c r="AG115" s="442"/>
      <c r="AH115" s="443"/>
      <c r="AI115" s="441" t="s">
        <v>383</v>
      </c>
      <c r="AJ115" s="442"/>
      <c r="AK115" s="442"/>
      <c r="AL115" s="443"/>
      <c r="AM115" s="441" t="s">
        <v>412</v>
      </c>
      <c r="AN115" s="442"/>
      <c r="AO115" s="442"/>
      <c r="AP115" s="443"/>
      <c r="AQ115" s="614" t="s">
        <v>427</v>
      </c>
      <c r="AR115" s="615"/>
      <c r="AS115" s="615"/>
      <c r="AT115" s="615"/>
      <c r="AU115" s="615"/>
      <c r="AV115" s="615"/>
      <c r="AW115" s="615"/>
      <c r="AX115" s="616"/>
    </row>
    <row r="116" spans="1:50" ht="23.25" customHeight="1" x14ac:dyDescent="0.15">
      <c r="A116" s="465"/>
      <c r="B116" s="466"/>
      <c r="C116" s="466"/>
      <c r="D116" s="466"/>
      <c r="E116" s="466"/>
      <c r="F116" s="467"/>
      <c r="G116" s="414" t="s">
        <v>652</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573</v>
      </c>
      <c r="AC116" s="489"/>
      <c r="AD116" s="490"/>
      <c r="AE116" s="444">
        <v>49</v>
      </c>
      <c r="AF116" s="444"/>
      <c r="AG116" s="444"/>
      <c r="AH116" s="444"/>
      <c r="AI116" s="444">
        <v>31</v>
      </c>
      <c r="AJ116" s="444"/>
      <c r="AK116" s="444"/>
      <c r="AL116" s="444"/>
      <c r="AM116" s="444">
        <v>50</v>
      </c>
      <c r="AN116" s="444"/>
      <c r="AO116" s="444"/>
      <c r="AP116" s="444"/>
      <c r="AQ116" s="217">
        <v>15</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653</v>
      </c>
      <c r="AC117" s="499"/>
      <c r="AD117" s="500"/>
      <c r="AE117" s="577" t="s">
        <v>654</v>
      </c>
      <c r="AF117" s="577"/>
      <c r="AG117" s="577"/>
      <c r="AH117" s="577"/>
      <c r="AI117" s="577" t="s">
        <v>655</v>
      </c>
      <c r="AJ117" s="577"/>
      <c r="AK117" s="577"/>
      <c r="AL117" s="577"/>
      <c r="AM117" s="577" t="s">
        <v>656</v>
      </c>
      <c r="AN117" s="577"/>
      <c r="AO117" s="577"/>
      <c r="AP117" s="577"/>
      <c r="AQ117" s="577" t="s">
        <v>657</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385</v>
      </c>
      <c r="AF118" s="442"/>
      <c r="AG118" s="442"/>
      <c r="AH118" s="443"/>
      <c r="AI118" s="441" t="s">
        <v>383</v>
      </c>
      <c r="AJ118" s="442"/>
      <c r="AK118" s="442"/>
      <c r="AL118" s="443"/>
      <c r="AM118" s="441" t="s">
        <v>412</v>
      </c>
      <c r="AN118" s="442"/>
      <c r="AO118" s="442"/>
      <c r="AP118" s="443"/>
      <c r="AQ118" s="614" t="s">
        <v>427</v>
      </c>
      <c r="AR118" s="615"/>
      <c r="AS118" s="615"/>
      <c r="AT118" s="615"/>
      <c r="AU118" s="615"/>
      <c r="AV118" s="615"/>
      <c r="AW118" s="615"/>
      <c r="AX118" s="616"/>
    </row>
    <row r="119" spans="1:50" ht="23.25" hidden="1" customHeight="1" x14ac:dyDescent="0.15">
      <c r="A119" s="465"/>
      <c r="B119" s="466"/>
      <c r="C119" s="466"/>
      <c r="D119" s="466"/>
      <c r="E119" s="466"/>
      <c r="F119" s="467"/>
      <c r="G119" s="414" t="s">
        <v>575</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574</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385</v>
      </c>
      <c r="AF121" s="442"/>
      <c r="AG121" s="442"/>
      <c r="AH121" s="443"/>
      <c r="AI121" s="441" t="s">
        <v>383</v>
      </c>
      <c r="AJ121" s="442"/>
      <c r="AK121" s="442"/>
      <c r="AL121" s="443"/>
      <c r="AM121" s="441" t="s">
        <v>412</v>
      </c>
      <c r="AN121" s="442"/>
      <c r="AO121" s="442"/>
      <c r="AP121" s="443"/>
      <c r="AQ121" s="614" t="s">
        <v>427</v>
      </c>
      <c r="AR121" s="615"/>
      <c r="AS121" s="615"/>
      <c r="AT121" s="615"/>
      <c r="AU121" s="615"/>
      <c r="AV121" s="615"/>
      <c r="AW121" s="615"/>
      <c r="AX121" s="616"/>
    </row>
    <row r="122" spans="1:50" ht="23.25" hidden="1" customHeight="1" x14ac:dyDescent="0.15">
      <c r="A122" s="465"/>
      <c r="B122" s="466"/>
      <c r="C122" s="466"/>
      <c r="D122" s="466"/>
      <c r="E122" s="466"/>
      <c r="F122" s="467"/>
      <c r="G122" s="414" t="s">
        <v>555</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574</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385</v>
      </c>
      <c r="AF124" s="442"/>
      <c r="AG124" s="442"/>
      <c r="AH124" s="443"/>
      <c r="AI124" s="441" t="s">
        <v>383</v>
      </c>
      <c r="AJ124" s="442"/>
      <c r="AK124" s="442"/>
      <c r="AL124" s="443"/>
      <c r="AM124" s="441" t="s">
        <v>412</v>
      </c>
      <c r="AN124" s="442"/>
      <c r="AO124" s="442"/>
      <c r="AP124" s="443"/>
      <c r="AQ124" s="614" t="s">
        <v>427</v>
      </c>
      <c r="AR124" s="615"/>
      <c r="AS124" s="615"/>
      <c r="AT124" s="615"/>
      <c r="AU124" s="615"/>
      <c r="AV124" s="615"/>
      <c r="AW124" s="615"/>
      <c r="AX124" s="616"/>
    </row>
    <row r="125" spans="1:50" ht="23.25" hidden="1" customHeight="1" x14ac:dyDescent="0.15">
      <c r="A125" s="465"/>
      <c r="B125" s="466"/>
      <c r="C125" s="466"/>
      <c r="D125" s="466"/>
      <c r="E125" s="466"/>
      <c r="F125" s="467"/>
      <c r="G125" s="414" t="s">
        <v>555</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7"/>
      <c r="Y126" s="497" t="s">
        <v>49</v>
      </c>
      <c r="Z126" s="472"/>
      <c r="AA126" s="473"/>
      <c r="AB126" s="498" t="s">
        <v>574</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7"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41" t="s">
        <v>385</v>
      </c>
      <c r="AF127" s="442"/>
      <c r="AG127" s="442"/>
      <c r="AH127" s="443"/>
      <c r="AI127" s="441" t="s">
        <v>383</v>
      </c>
      <c r="AJ127" s="442"/>
      <c r="AK127" s="442"/>
      <c r="AL127" s="443"/>
      <c r="AM127" s="441" t="s">
        <v>412</v>
      </c>
      <c r="AN127" s="442"/>
      <c r="AO127" s="442"/>
      <c r="AP127" s="443"/>
      <c r="AQ127" s="614" t="s">
        <v>427</v>
      </c>
      <c r="AR127" s="615"/>
      <c r="AS127" s="615"/>
      <c r="AT127" s="615"/>
      <c r="AU127" s="615"/>
      <c r="AV127" s="615"/>
      <c r="AW127" s="615"/>
      <c r="AX127" s="616"/>
    </row>
    <row r="128" spans="1:50" ht="23.25" hidden="1" customHeight="1" x14ac:dyDescent="0.15">
      <c r="A128" s="465"/>
      <c r="B128" s="466"/>
      <c r="C128" s="466"/>
      <c r="D128" s="466"/>
      <c r="E128" s="466"/>
      <c r="F128" s="467"/>
      <c r="G128" s="414" t="s">
        <v>555</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574</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400</v>
      </c>
      <c r="B130" s="185"/>
      <c r="C130" s="184" t="s">
        <v>238</v>
      </c>
      <c r="D130" s="185"/>
      <c r="E130" s="169" t="s">
        <v>267</v>
      </c>
      <c r="F130" s="170"/>
      <c r="G130" s="32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359"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385</v>
      </c>
      <c r="AF132" s="154"/>
      <c r="AG132" s="154"/>
      <c r="AH132" s="154"/>
      <c r="AI132" s="154" t="s">
        <v>405</v>
      </c>
      <c r="AJ132" s="154"/>
      <c r="AK132" s="154"/>
      <c r="AL132" s="154"/>
      <c r="AM132" s="154" t="s">
        <v>412</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551</v>
      </c>
      <c r="AR133" s="199"/>
      <c r="AS133" s="132" t="s">
        <v>235</v>
      </c>
      <c r="AT133" s="133"/>
      <c r="AU133" s="345">
        <v>4</v>
      </c>
      <c r="AV133" s="200"/>
      <c r="AW133" s="132" t="s">
        <v>181</v>
      </c>
      <c r="AX133" s="195"/>
    </row>
    <row r="134" spans="1:50" ht="39.75" customHeight="1" x14ac:dyDescent="0.15">
      <c r="A134" s="189"/>
      <c r="B134" s="186"/>
      <c r="C134" s="180"/>
      <c r="D134" s="186"/>
      <c r="E134" s="180"/>
      <c r="F134" s="181"/>
      <c r="G134" s="295" t="s">
        <v>672</v>
      </c>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55" t="s">
        <v>658</v>
      </c>
      <c r="AC134" s="205"/>
      <c r="AD134" s="205"/>
      <c r="AE134" s="319">
        <v>77.7</v>
      </c>
      <c r="AF134" s="207"/>
      <c r="AG134" s="207"/>
      <c r="AH134" s="207"/>
      <c r="AI134" s="319">
        <v>79.8</v>
      </c>
      <c r="AJ134" s="207"/>
      <c r="AK134" s="207"/>
      <c r="AL134" s="207"/>
      <c r="AM134" s="319">
        <v>83</v>
      </c>
      <c r="AN134" s="207"/>
      <c r="AO134" s="207"/>
      <c r="AP134" s="207"/>
      <c r="AQ134" s="319" t="s">
        <v>551</v>
      </c>
      <c r="AR134" s="207"/>
      <c r="AS134" s="207"/>
      <c r="AT134" s="207"/>
      <c r="AU134" s="319" t="s">
        <v>551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551</v>
      </c>
      <c r="AC135" s="343"/>
      <c r="AD135" s="344"/>
      <c r="AE135" s="319" t="s">
        <v>551</v>
      </c>
      <c r="AF135" s="207"/>
      <c r="AG135" s="207"/>
      <c r="AH135" s="207"/>
      <c r="AI135" s="319" t="s">
        <v>554</v>
      </c>
      <c r="AJ135" s="207"/>
      <c r="AK135" s="207"/>
      <c r="AL135" s="207"/>
      <c r="AM135" s="319" t="s">
        <v>552</v>
      </c>
      <c r="AN135" s="207"/>
      <c r="AO135" s="207"/>
      <c r="AP135" s="207"/>
      <c r="AQ135" s="319" t="s">
        <v>551</v>
      </c>
      <c r="AR135" s="207"/>
      <c r="AS135" s="207"/>
      <c r="AT135" s="207"/>
      <c r="AU135" s="319"/>
      <c r="AV135" s="207"/>
      <c r="AW135" s="207"/>
      <c r="AX135" s="208"/>
    </row>
    <row r="136" spans="1:50" ht="18.75" hidden="1"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385</v>
      </c>
      <c r="AF136" s="154"/>
      <c r="AG136" s="154"/>
      <c r="AH136" s="154"/>
      <c r="AI136" s="154" t="s">
        <v>383</v>
      </c>
      <c r="AJ136" s="154"/>
      <c r="AK136" s="154"/>
      <c r="AL136" s="154"/>
      <c r="AM136" s="154" t="s">
        <v>412</v>
      </c>
      <c r="AN136" s="154"/>
      <c r="AO136" s="154"/>
      <c r="AP136" s="150"/>
      <c r="AQ136" s="150" t="s">
        <v>234</v>
      </c>
      <c r="AR136" s="151"/>
      <c r="AS136" s="151"/>
      <c r="AT136" s="152"/>
      <c r="AU136" s="196" t="s">
        <v>250</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235</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2"/>
      <c r="AC138" s="343"/>
      <c r="AD138" s="344"/>
      <c r="AE138" s="319"/>
      <c r="AF138" s="207"/>
      <c r="AG138" s="207"/>
      <c r="AH138" s="207"/>
      <c r="AI138" s="319"/>
      <c r="AJ138" s="207"/>
      <c r="AK138" s="207"/>
      <c r="AL138" s="207"/>
      <c r="AM138" s="319" t="s">
        <v>552</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552</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385</v>
      </c>
      <c r="AF140" s="154"/>
      <c r="AG140" s="154"/>
      <c r="AH140" s="154"/>
      <c r="AI140" s="154" t="s">
        <v>383</v>
      </c>
      <c r="AJ140" s="154"/>
      <c r="AK140" s="154"/>
      <c r="AL140" s="154"/>
      <c r="AM140" s="154" t="s">
        <v>412</v>
      </c>
      <c r="AN140" s="154"/>
      <c r="AO140" s="154"/>
      <c r="AP140" s="150"/>
      <c r="AQ140" s="150" t="s">
        <v>234</v>
      </c>
      <c r="AR140" s="151"/>
      <c r="AS140" s="151"/>
      <c r="AT140" s="152"/>
      <c r="AU140" s="196" t="s">
        <v>250</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235</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385</v>
      </c>
      <c r="AF144" s="154"/>
      <c r="AG144" s="154"/>
      <c r="AH144" s="154"/>
      <c r="AI144" s="154" t="s">
        <v>383</v>
      </c>
      <c r="AJ144" s="154"/>
      <c r="AK144" s="154"/>
      <c r="AL144" s="154"/>
      <c r="AM144" s="154" t="s">
        <v>412</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385</v>
      </c>
      <c r="AF148" s="154"/>
      <c r="AG148" s="154"/>
      <c r="AH148" s="154"/>
      <c r="AI148" s="154" t="s">
        <v>383</v>
      </c>
      <c r="AJ148" s="154"/>
      <c r="AK148" s="154"/>
      <c r="AL148" s="154"/>
      <c r="AM148" s="154" t="s">
        <v>412</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29"/>
      <c r="I152" s="129"/>
      <c r="J152" s="129"/>
      <c r="K152" s="129"/>
      <c r="L152" s="129"/>
      <c r="M152" s="129"/>
      <c r="N152" s="129"/>
      <c r="O152" s="129"/>
      <c r="P152" s="130"/>
      <c r="Q152" s="159" t="s">
        <v>333</v>
      </c>
      <c r="R152" s="129"/>
      <c r="S152" s="129"/>
      <c r="T152" s="129"/>
      <c r="U152" s="129"/>
      <c r="V152" s="129"/>
      <c r="W152" s="129"/>
      <c r="X152" s="129"/>
      <c r="Y152" s="129"/>
      <c r="Z152" s="129"/>
      <c r="AA152" s="129"/>
      <c r="AB152" s="128" t="s">
        <v>334</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666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267</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385</v>
      </c>
      <c r="AF192" s="154"/>
      <c r="AG192" s="154"/>
      <c r="AH192" s="154"/>
      <c r="AI192" s="154" t="s">
        <v>383</v>
      </c>
      <c r="AJ192" s="154"/>
      <c r="AK192" s="154"/>
      <c r="AL192" s="154"/>
      <c r="AM192" s="154" t="s">
        <v>412</v>
      </c>
      <c r="AN192" s="154"/>
      <c r="AO192" s="154"/>
      <c r="AP192" s="150"/>
      <c r="AQ192" s="150" t="s">
        <v>234</v>
      </c>
      <c r="AR192" s="151"/>
      <c r="AS192" s="151"/>
      <c r="AT192" s="152"/>
      <c r="AU192" s="196" t="s">
        <v>250</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235</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2"/>
      <c r="AC194" s="343"/>
      <c r="AD194" s="344"/>
      <c r="AE194" s="319"/>
      <c r="AF194" s="207"/>
      <c r="AG194" s="207"/>
      <c r="AH194" s="207"/>
      <c r="AI194" s="319"/>
      <c r="AJ194" s="207"/>
      <c r="AK194" s="207"/>
      <c r="AL194" s="207"/>
      <c r="AM194" s="319" t="s">
        <v>552</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552</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385</v>
      </c>
      <c r="AF196" s="154"/>
      <c r="AG196" s="154"/>
      <c r="AH196" s="154"/>
      <c r="AI196" s="154" t="s">
        <v>383</v>
      </c>
      <c r="AJ196" s="154"/>
      <c r="AK196" s="154"/>
      <c r="AL196" s="154"/>
      <c r="AM196" s="154" t="s">
        <v>412</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235</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2"/>
      <c r="AC198" s="343"/>
      <c r="AD198" s="344"/>
      <c r="AE198" s="319"/>
      <c r="AF198" s="207"/>
      <c r="AG198" s="207"/>
      <c r="AH198" s="207"/>
      <c r="AI198" s="319"/>
      <c r="AJ198" s="207"/>
      <c r="AK198" s="207"/>
      <c r="AL198" s="207"/>
      <c r="AM198" s="319" t="s">
        <v>552</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552</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385</v>
      </c>
      <c r="AF200" s="154"/>
      <c r="AG200" s="154"/>
      <c r="AH200" s="154"/>
      <c r="AI200" s="154" t="s">
        <v>383</v>
      </c>
      <c r="AJ200" s="154"/>
      <c r="AK200" s="154"/>
      <c r="AL200" s="154"/>
      <c r="AM200" s="154" t="s">
        <v>412</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385</v>
      </c>
      <c r="AF204" s="154"/>
      <c r="AG204" s="154"/>
      <c r="AH204" s="154"/>
      <c r="AI204" s="154" t="s">
        <v>383</v>
      </c>
      <c r="AJ204" s="154"/>
      <c r="AK204" s="154"/>
      <c r="AL204" s="154"/>
      <c r="AM204" s="154" t="s">
        <v>412</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385</v>
      </c>
      <c r="AF208" s="154"/>
      <c r="AG208" s="154"/>
      <c r="AH208" s="154"/>
      <c r="AI208" s="154" t="s">
        <v>383</v>
      </c>
      <c r="AJ208" s="154"/>
      <c r="AK208" s="154"/>
      <c r="AL208" s="154"/>
      <c r="AM208" s="154" t="s">
        <v>412</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333</v>
      </c>
      <c r="R212" s="129"/>
      <c r="S212" s="129"/>
      <c r="T212" s="129"/>
      <c r="U212" s="129"/>
      <c r="V212" s="129"/>
      <c r="W212" s="129"/>
      <c r="X212" s="129"/>
      <c r="Y212" s="129"/>
      <c r="Z212" s="129"/>
      <c r="AA212" s="129"/>
      <c r="AB212" s="128" t="s">
        <v>334</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385</v>
      </c>
      <c r="AF252" s="154"/>
      <c r="AG252" s="154"/>
      <c r="AH252" s="154"/>
      <c r="AI252" s="154" t="s">
        <v>383</v>
      </c>
      <c r="AJ252" s="154"/>
      <c r="AK252" s="154"/>
      <c r="AL252" s="154"/>
      <c r="AM252" s="154" t="s">
        <v>412</v>
      </c>
      <c r="AN252" s="154"/>
      <c r="AO252" s="154"/>
      <c r="AP252" s="150"/>
      <c r="AQ252" s="150" t="s">
        <v>234</v>
      </c>
      <c r="AR252" s="151"/>
      <c r="AS252" s="151"/>
      <c r="AT252" s="152"/>
      <c r="AU252" s="196" t="s">
        <v>250</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235</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385</v>
      </c>
      <c r="AF256" s="154"/>
      <c r="AG256" s="154"/>
      <c r="AH256" s="154"/>
      <c r="AI256" s="154" t="s">
        <v>383</v>
      </c>
      <c r="AJ256" s="154"/>
      <c r="AK256" s="154"/>
      <c r="AL256" s="154"/>
      <c r="AM256" s="154" t="s">
        <v>412</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385</v>
      </c>
      <c r="AF260" s="154"/>
      <c r="AG260" s="154"/>
      <c r="AH260" s="154"/>
      <c r="AI260" s="154" t="s">
        <v>383</v>
      </c>
      <c r="AJ260" s="154"/>
      <c r="AK260" s="154"/>
      <c r="AL260" s="154"/>
      <c r="AM260" s="154" t="s">
        <v>412</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385</v>
      </c>
      <c r="AF264" s="154"/>
      <c r="AG264" s="154"/>
      <c r="AH264" s="154"/>
      <c r="AI264" s="154" t="s">
        <v>383</v>
      </c>
      <c r="AJ264" s="154"/>
      <c r="AK264" s="154"/>
      <c r="AL264" s="154"/>
      <c r="AM264" s="154" t="s">
        <v>412</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385</v>
      </c>
      <c r="AF268" s="154"/>
      <c r="AG268" s="154"/>
      <c r="AH268" s="154"/>
      <c r="AI268" s="154" t="s">
        <v>383</v>
      </c>
      <c r="AJ268" s="154"/>
      <c r="AK268" s="154"/>
      <c r="AL268" s="154"/>
      <c r="AM268" s="154" t="s">
        <v>412</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333</v>
      </c>
      <c r="R272" s="129"/>
      <c r="S272" s="129"/>
      <c r="T272" s="129"/>
      <c r="U272" s="129"/>
      <c r="V272" s="129"/>
      <c r="W272" s="129"/>
      <c r="X272" s="129"/>
      <c r="Y272" s="129"/>
      <c r="Z272" s="129"/>
      <c r="AA272" s="129"/>
      <c r="AB272" s="128" t="s">
        <v>334</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385</v>
      </c>
      <c r="AF312" s="154"/>
      <c r="AG312" s="154"/>
      <c r="AH312" s="154"/>
      <c r="AI312" s="154" t="s">
        <v>383</v>
      </c>
      <c r="AJ312" s="154"/>
      <c r="AK312" s="154"/>
      <c r="AL312" s="154"/>
      <c r="AM312" s="154" t="s">
        <v>412</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385</v>
      </c>
      <c r="AF316" s="154"/>
      <c r="AG316" s="154"/>
      <c r="AH316" s="154"/>
      <c r="AI316" s="154" t="s">
        <v>383</v>
      </c>
      <c r="AJ316" s="154"/>
      <c r="AK316" s="154"/>
      <c r="AL316" s="154"/>
      <c r="AM316" s="154" t="s">
        <v>412</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385</v>
      </c>
      <c r="AF320" s="154"/>
      <c r="AG320" s="154"/>
      <c r="AH320" s="154"/>
      <c r="AI320" s="154" t="s">
        <v>383</v>
      </c>
      <c r="AJ320" s="154"/>
      <c r="AK320" s="154"/>
      <c r="AL320" s="154"/>
      <c r="AM320" s="154" t="s">
        <v>412</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385</v>
      </c>
      <c r="AF324" s="154"/>
      <c r="AG324" s="154"/>
      <c r="AH324" s="154"/>
      <c r="AI324" s="154" t="s">
        <v>383</v>
      </c>
      <c r="AJ324" s="154"/>
      <c r="AK324" s="154"/>
      <c r="AL324" s="154"/>
      <c r="AM324" s="154" t="s">
        <v>412</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385</v>
      </c>
      <c r="AF328" s="154"/>
      <c r="AG328" s="154"/>
      <c r="AH328" s="154"/>
      <c r="AI328" s="154" t="s">
        <v>383</v>
      </c>
      <c r="AJ328" s="154"/>
      <c r="AK328" s="154"/>
      <c r="AL328" s="154"/>
      <c r="AM328" s="154" t="s">
        <v>412</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333</v>
      </c>
      <c r="R332" s="129"/>
      <c r="S332" s="129"/>
      <c r="T332" s="129"/>
      <c r="U332" s="129"/>
      <c r="V332" s="129"/>
      <c r="W332" s="129"/>
      <c r="X332" s="129"/>
      <c r="Y332" s="129"/>
      <c r="Z332" s="129"/>
      <c r="AA332" s="129"/>
      <c r="AB332" s="128" t="s">
        <v>334</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385</v>
      </c>
      <c r="AF372" s="154"/>
      <c r="AG372" s="154"/>
      <c r="AH372" s="154"/>
      <c r="AI372" s="154" t="s">
        <v>383</v>
      </c>
      <c r="AJ372" s="154"/>
      <c r="AK372" s="154"/>
      <c r="AL372" s="154"/>
      <c r="AM372" s="154" t="s">
        <v>412</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385</v>
      </c>
      <c r="AF376" s="154"/>
      <c r="AG376" s="154"/>
      <c r="AH376" s="154"/>
      <c r="AI376" s="154" t="s">
        <v>383</v>
      </c>
      <c r="AJ376" s="154"/>
      <c r="AK376" s="154"/>
      <c r="AL376" s="154"/>
      <c r="AM376" s="154" t="s">
        <v>412</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385</v>
      </c>
      <c r="AF380" s="154"/>
      <c r="AG380" s="154"/>
      <c r="AH380" s="154"/>
      <c r="AI380" s="154" t="s">
        <v>383</v>
      </c>
      <c r="AJ380" s="154"/>
      <c r="AK380" s="154"/>
      <c r="AL380" s="154"/>
      <c r="AM380" s="154" t="s">
        <v>412</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385</v>
      </c>
      <c r="AF384" s="154"/>
      <c r="AG384" s="154"/>
      <c r="AH384" s="154"/>
      <c r="AI384" s="154" t="s">
        <v>383</v>
      </c>
      <c r="AJ384" s="154"/>
      <c r="AK384" s="154"/>
      <c r="AL384" s="154"/>
      <c r="AM384" s="154" t="s">
        <v>412</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385</v>
      </c>
      <c r="AF388" s="154"/>
      <c r="AG388" s="154"/>
      <c r="AH388" s="154"/>
      <c r="AI388" s="154" t="s">
        <v>383</v>
      </c>
      <c r="AJ388" s="154"/>
      <c r="AK388" s="154"/>
      <c r="AL388" s="154"/>
      <c r="AM388" s="154" t="s">
        <v>412</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333</v>
      </c>
      <c r="R392" s="129"/>
      <c r="S392" s="129"/>
      <c r="T392" s="129"/>
      <c r="U392" s="129"/>
      <c r="V392" s="129"/>
      <c r="W392" s="129"/>
      <c r="X392" s="129"/>
      <c r="Y392" s="129"/>
      <c r="Z392" s="129"/>
      <c r="AA392" s="129"/>
      <c r="AB392" s="128" t="s">
        <v>334</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415</v>
      </c>
      <c r="D430" s="958"/>
      <c r="E430" s="174" t="s">
        <v>393</v>
      </c>
      <c r="F430" s="923"/>
      <c r="G430" s="924" t="s">
        <v>254</v>
      </c>
      <c r="H430" s="122"/>
      <c r="I430" s="122"/>
      <c r="J430" s="925" t="s">
        <v>551</v>
      </c>
      <c r="K430" s="926"/>
      <c r="L430" s="926"/>
      <c r="M430" s="926"/>
      <c r="N430" s="926"/>
      <c r="O430" s="926"/>
      <c r="P430" s="926"/>
      <c r="Q430" s="926"/>
      <c r="R430" s="926"/>
      <c r="S430" s="926"/>
      <c r="T430" s="927"/>
      <c r="U430" s="928" t="s">
        <v>551</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89"/>
      <c r="B431" s="186"/>
      <c r="C431" s="180"/>
      <c r="D431" s="186"/>
      <c r="E431" s="354" t="s">
        <v>243</v>
      </c>
      <c r="F431" s="355"/>
      <c r="G431" s="356"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242</v>
      </c>
      <c r="AF431" s="347"/>
      <c r="AG431" s="347"/>
      <c r="AH431" s="348"/>
      <c r="AI431" s="349" t="s">
        <v>406</v>
      </c>
      <c r="AJ431" s="349"/>
      <c r="AK431" s="349"/>
      <c r="AL431" s="159"/>
      <c r="AM431" s="349" t="s">
        <v>419</v>
      </c>
      <c r="AN431" s="349"/>
      <c r="AO431" s="349"/>
      <c r="AP431" s="159"/>
      <c r="AQ431" s="159" t="s">
        <v>234</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554</v>
      </c>
      <c r="AF432" s="200"/>
      <c r="AG432" s="132" t="s">
        <v>235</v>
      </c>
      <c r="AH432" s="133"/>
      <c r="AI432" s="155"/>
      <c r="AJ432" s="155"/>
      <c r="AK432" s="155"/>
      <c r="AL432" s="153"/>
      <c r="AM432" s="155"/>
      <c r="AN432" s="155"/>
      <c r="AO432" s="155"/>
      <c r="AP432" s="153"/>
      <c r="AQ432" s="613" t="s">
        <v>551</v>
      </c>
      <c r="AR432" s="200"/>
      <c r="AS432" s="132" t="s">
        <v>235</v>
      </c>
      <c r="AT432" s="133"/>
      <c r="AU432" s="613" t="s">
        <v>551</v>
      </c>
      <c r="AV432" s="200"/>
      <c r="AW432" s="132" t="s">
        <v>181</v>
      </c>
      <c r="AX432" s="195"/>
    </row>
    <row r="433" spans="1:50" ht="23.25" customHeight="1" x14ac:dyDescent="0.15">
      <c r="A433" s="189"/>
      <c r="B433" s="186"/>
      <c r="C433" s="180"/>
      <c r="D433" s="186"/>
      <c r="E433" s="354"/>
      <c r="F433" s="355"/>
      <c r="G433" s="295" t="s">
        <v>551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551</v>
      </c>
      <c r="AC433" s="213"/>
      <c r="AD433" s="213"/>
      <c r="AE433" s="419" t="s">
        <v>551</v>
      </c>
      <c r="AF433" s="207"/>
      <c r="AG433" s="207"/>
      <c r="AH433" s="207"/>
      <c r="AI433" s="419" t="s">
        <v>551</v>
      </c>
      <c r="AJ433" s="207"/>
      <c r="AK433" s="207"/>
      <c r="AL433" s="207"/>
      <c r="AM433" s="419" t="s">
        <v>552</v>
      </c>
      <c r="AN433" s="207"/>
      <c r="AO433" s="207"/>
      <c r="AP433" s="207"/>
      <c r="AQ433" s="419" t="s">
        <v>551</v>
      </c>
      <c r="AR433" s="207"/>
      <c r="AS433" s="207"/>
      <c r="AT433" s="353"/>
      <c r="AU433" s="420" t="s">
        <v>551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551</v>
      </c>
      <c r="AC434" s="213"/>
      <c r="AD434" s="213"/>
      <c r="AE434" s="419" t="s">
        <v>576</v>
      </c>
      <c r="AF434" s="207"/>
      <c r="AG434" s="207"/>
      <c r="AH434" s="207"/>
      <c r="AI434" s="419" t="s">
        <v>551</v>
      </c>
      <c r="AJ434" s="207"/>
      <c r="AK434" s="207"/>
      <c r="AL434" s="207"/>
      <c r="AM434" s="419" t="s">
        <v>552</v>
      </c>
      <c r="AN434" s="207"/>
      <c r="AO434" s="207"/>
      <c r="AP434" s="207"/>
      <c r="AQ434" s="419" t="s">
        <v>551</v>
      </c>
      <c r="AR434" s="207"/>
      <c r="AS434" s="207"/>
      <c r="AT434" s="353"/>
      <c r="AU434" s="420" t="s">
        <v>554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551</v>
      </c>
      <c r="AF435" s="207"/>
      <c r="AG435" s="207"/>
      <c r="AH435" s="207"/>
      <c r="AI435" s="419" t="s">
        <v>551</v>
      </c>
      <c r="AJ435" s="207"/>
      <c r="AK435" s="207"/>
      <c r="AL435" s="207"/>
      <c r="AM435" s="419" t="s">
        <v>552</v>
      </c>
      <c r="AN435" s="207"/>
      <c r="AO435" s="207"/>
      <c r="AP435" s="207"/>
      <c r="AQ435" s="419" t="s">
        <v>551</v>
      </c>
      <c r="AR435" s="207"/>
      <c r="AS435" s="207"/>
      <c r="AT435" s="353"/>
      <c r="AU435" s="420" t="s">
        <v>551</v>
      </c>
      <c r="AV435" s="207"/>
      <c r="AW435" s="207"/>
      <c r="AX435" s="208"/>
    </row>
    <row r="436" spans="1:50" ht="18.75" hidden="1" customHeight="1" x14ac:dyDescent="0.15">
      <c r="A436" s="189"/>
      <c r="B436" s="186"/>
      <c r="C436" s="180"/>
      <c r="D436" s="186"/>
      <c r="E436" s="354" t="s">
        <v>243</v>
      </c>
      <c r="F436" s="355"/>
      <c r="G436" s="356"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242</v>
      </c>
      <c r="AF436" s="347"/>
      <c r="AG436" s="347"/>
      <c r="AH436" s="348"/>
      <c r="AI436" s="349" t="s">
        <v>406</v>
      </c>
      <c r="AJ436" s="349"/>
      <c r="AK436" s="349"/>
      <c r="AL436" s="159"/>
      <c r="AM436" s="349" t="s">
        <v>419</v>
      </c>
      <c r="AN436" s="349"/>
      <c r="AO436" s="349"/>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68"/>
      <c r="AR437" s="200"/>
      <c r="AS437" s="132" t="s">
        <v>235</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243</v>
      </c>
      <c r="F441" s="355"/>
      <c r="G441" s="356"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242</v>
      </c>
      <c r="AF441" s="347"/>
      <c r="AG441" s="347"/>
      <c r="AH441" s="348"/>
      <c r="AI441" s="349" t="s">
        <v>406</v>
      </c>
      <c r="AJ441" s="349"/>
      <c r="AK441" s="349"/>
      <c r="AL441" s="159"/>
      <c r="AM441" s="349" t="s">
        <v>419</v>
      </c>
      <c r="AN441" s="349"/>
      <c r="AO441" s="349"/>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68"/>
      <c r="AR442" s="200"/>
      <c r="AS442" s="132" t="s">
        <v>235</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243</v>
      </c>
      <c r="F446" s="355"/>
      <c r="G446" s="356"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242</v>
      </c>
      <c r="AF446" s="347"/>
      <c r="AG446" s="347"/>
      <c r="AH446" s="348"/>
      <c r="AI446" s="349" t="s">
        <v>406</v>
      </c>
      <c r="AJ446" s="349"/>
      <c r="AK446" s="349"/>
      <c r="AL446" s="159"/>
      <c r="AM446" s="349" t="s">
        <v>419</v>
      </c>
      <c r="AN446" s="349"/>
      <c r="AO446" s="349"/>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68"/>
      <c r="AR447" s="200"/>
      <c r="AS447" s="132" t="s">
        <v>235</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243</v>
      </c>
      <c r="F451" s="355"/>
      <c r="G451" s="356"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242</v>
      </c>
      <c r="AF451" s="347"/>
      <c r="AG451" s="347"/>
      <c r="AH451" s="348"/>
      <c r="AI451" s="349" t="s">
        <v>406</v>
      </c>
      <c r="AJ451" s="349"/>
      <c r="AK451" s="349"/>
      <c r="AL451" s="159"/>
      <c r="AM451" s="349" t="s">
        <v>419</v>
      </c>
      <c r="AN451" s="349"/>
      <c r="AO451" s="349"/>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68"/>
      <c r="AR452" s="200"/>
      <c r="AS452" s="132" t="s">
        <v>235</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244</v>
      </c>
      <c r="F456" s="355"/>
      <c r="G456" s="356"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242</v>
      </c>
      <c r="AF456" s="347"/>
      <c r="AG456" s="347"/>
      <c r="AH456" s="348"/>
      <c r="AI456" s="349" t="s">
        <v>406</v>
      </c>
      <c r="AJ456" s="349"/>
      <c r="AK456" s="349"/>
      <c r="AL456" s="159"/>
      <c r="AM456" s="349" t="s">
        <v>419</v>
      </c>
      <c r="AN456" s="349"/>
      <c r="AO456" s="349"/>
      <c r="AP456" s="159"/>
      <c r="AQ456" s="159" t="s">
        <v>234</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554</v>
      </c>
      <c r="AF457" s="200"/>
      <c r="AG457" s="132" t="s">
        <v>235</v>
      </c>
      <c r="AH457" s="133"/>
      <c r="AI457" s="155"/>
      <c r="AJ457" s="155"/>
      <c r="AK457" s="155"/>
      <c r="AL457" s="153"/>
      <c r="AM457" s="155"/>
      <c r="AN457" s="155"/>
      <c r="AO457" s="155"/>
      <c r="AP457" s="153"/>
      <c r="AQ457" s="613" t="s">
        <v>551</v>
      </c>
      <c r="AR457" s="200"/>
      <c r="AS457" s="132" t="s">
        <v>235</v>
      </c>
      <c r="AT457" s="133"/>
      <c r="AU457" s="345" t="s">
        <v>554</v>
      </c>
      <c r="AV457" s="200"/>
      <c r="AW457" s="132" t="s">
        <v>181</v>
      </c>
      <c r="AX457" s="195"/>
    </row>
    <row r="458" spans="1:50" ht="23.25" customHeight="1" x14ac:dyDescent="0.15">
      <c r="A458" s="189"/>
      <c r="B458" s="186"/>
      <c r="C458" s="180"/>
      <c r="D458" s="186"/>
      <c r="E458" s="354"/>
      <c r="F458" s="355"/>
      <c r="G458" s="295" t="s">
        <v>551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551</v>
      </c>
      <c r="AC458" s="213"/>
      <c r="AD458" s="213"/>
      <c r="AE458" s="419" t="s">
        <v>554</v>
      </c>
      <c r="AF458" s="207"/>
      <c r="AG458" s="207"/>
      <c r="AH458" s="207"/>
      <c r="AI458" s="419" t="s">
        <v>551</v>
      </c>
      <c r="AJ458" s="207"/>
      <c r="AK458" s="207"/>
      <c r="AL458" s="207"/>
      <c r="AM458" s="419" t="s">
        <v>552</v>
      </c>
      <c r="AN458" s="207"/>
      <c r="AO458" s="207"/>
      <c r="AP458" s="207"/>
      <c r="AQ458" s="419" t="s">
        <v>551</v>
      </c>
      <c r="AR458" s="207"/>
      <c r="AS458" s="207"/>
      <c r="AT458" s="353"/>
      <c r="AU458" s="420" t="s">
        <v>551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551</v>
      </c>
      <c r="AC459" s="213"/>
      <c r="AD459" s="213"/>
      <c r="AE459" s="419" t="s">
        <v>551</v>
      </c>
      <c r="AF459" s="207"/>
      <c r="AG459" s="207"/>
      <c r="AH459" s="207"/>
      <c r="AI459" s="419" t="s">
        <v>551</v>
      </c>
      <c r="AJ459" s="207"/>
      <c r="AK459" s="207"/>
      <c r="AL459" s="207"/>
      <c r="AM459" s="419" t="s">
        <v>552</v>
      </c>
      <c r="AN459" s="207"/>
      <c r="AO459" s="207"/>
      <c r="AP459" s="207"/>
      <c r="AQ459" s="419" t="s">
        <v>551</v>
      </c>
      <c r="AR459" s="207"/>
      <c r="AS459" s="207"/>
      <c r="AT459" s="353"/>
      <c r="AU459" s="420" t="s">
        <v>554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554</v>
      </c>
      <c r="AF460" s="207"/>
      <c r="AG460" s="207"/>
      <c r="AH460" s="207"/>
      <c r="AI460" s="419" t="s">
        <v>551</v>
      </c>
      <c r="AJ460" s="207"/>
      <c r="AK460" s="207"/>
      <c r="AL460" s="207"/>
      <c r="AM460" s="419" t="s">
        <v>552</v>
      </c>
      <c r="AN460" s="207"/>
      <c r="AO460" s="207"/>
      <c r="AP460" s="207"/>
      <c r="AQ460" s="419" t="s">
        <v>551</v>
      </c>
      <c r="AR460" s="207"/>
      <c r="AS460" s="207"/>
      <c r="AT460" s="353"/>
      <c r="AU460" s="420" t="s">
        <v>551</v>
      </c>
      <c r="AV460" s="207"/>
      <c r="AW460" s="207"/>
      <c r="AX460" s="208"/>
    </row>
    <row r="461" spans="1:50" ht="18.75" hidden="1" customHeight="1" x14ac:dyDescent="0.15">
      <c r="A461" s="189"/>
      <c r="B461" s="186"/>
      <c r="C461" s="180"/>
      <c r="D461" s="186"/>
      <c r="E461" s="354" t="s">
        <v>244</v>
      </c>
      <c r="F461" s="355"/>
      <c r="G461" s="356"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242</v>
      </c>
      <c r="AF461" s="347"/>
      <c r="AG461" s="347"/>
      <c r="AH461" s="348"/>
      <c r="AI461" s="349" t="s">
        <v>406</v>
      </c>
      <c r="AJ461" s="349"/>
      <c r="AK461" s="349"/>
      <c r="AL461" s="159"/>
      <c r="AM461" s="349" t="s">
        <v>419</v>
      </c>
      <c r="AN461" s="349"/>
      <c r="AO461" s="349"/>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68"/>
      <c r="AR462" s="200"/>
      <c r="AS462" s="132" t="s">
        <v>235</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244</v>
      </c>
      <c r="F466" s="355"/>
      <c r="G466" s="356"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242</v>
      </c>
      <c r="AF466" s="347"/>
      <c r="AG466" s="347"/>
      <c r="AH466" s="348"/>
      <c r="AI466" s="349" t="s">
        <v>406</v>
      </c>
      <c r="AJ466" s="349"/>
      <c r="AK466" s="349"/>
      <c r="AL466" s="159"/>
      <c r="AM466" s="349" t="s">
        <v>419</v>
      </c>
      <c r="AN466" s="349"/>
      <c r="AO466" s="349"/>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68"/>
      <c r="AR467" s="200"/>
      <c r="AS467" s="132" t="s">
        <v>235</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244</v>
      </c>
      <c r="F471" s="355"/>
      <c r="G471" s="356"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242</v>
      </c>
      <c r="AF471" s="347"/>
      <c r="AG471" s="347"/>
      <c r="AH471" s="348"/>
      <c r="AI471" s="349" t="s">
        <v>406</v>
      </c>
      <c r="AJ471" s="349"/>
      <c r="AK471" s="349"/>
      <c r="AL471" s="159"/>
      <c r="AM471" s="349" t="s">
        <v>419</v>
      </c>
      <c r="AN471" s="349"/>
      <c r="AO471" s="349"/>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68"/>
      <c r="AR472" s="200"/>
      <c r="AS472" s="132" t="s">
        <v>235</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244</v>
      </c>
      <c r="F476" s="355"/>
      <c r="G476" s="356"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242</v>
      </c>
      <c r="AF476" s="347"/>
      <c r="AG476" s="347"/>
      <c r="AH476" s="348"/>
      <c r="AI476" s="349" t="s">
        <v>406</v>
      </c>
      <c r="AJ476" s="349"/>
      <c r="AK476" s="349"/>
      <c r="AL476" s="159"/>
      <c r="AM476" s="349" t="s">
        <v>419</v>
      </c>
      <c r="AN476" s="349"/>
      <c r="AO476" s="349"/>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68"/>
      <c r="AR477" s="200"/>
      <c r="AS477" s="132" t="s">
        <v>235</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397</v>
      </c>
      <c r="F484" s="175"/>
      <c r="G484" s="924" t="s">
        <v>254</v>
      </c>
      <c r="H484" s="122"/>
      <c r="I484" s="122"/>
      <c r="J484" s="960"/>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89"/>
      <c r="B485" s="186"/>
      <c r="C485" s="180"/>
      <c r="D485" s="186"/>
      <c r="E485" s="354" t="s">
        <v>243</v>
      </c>
      <c r="F485" s="355"/>
      <c r="G485" s="356"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242</v>
      </c>
      <c r="AF485" s="347"/>
      <c r="AG485" s="347"/>
      <c r="AH485" s="348"/>
      <c r="AI485" s="349" t="s">
        <v>406</v>
      </c>
      <c r="AJ485" s="349"/>
      <c r="AK485" s="349"/>
      <c r="AL485" s="159"/>
      <c r="AM485" s="349" t="s">
        <v>419</v>
      </c>
      <c r="AN485" s="349"/>
      <c r="AO485" s="349"/>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68"/>
      <c r="AR486" s="200"/>
      <c r="AS486" s="132" t="s">
        <v>235</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243</v>
      </c>
      <c r="F490" s="355"/>
      <c r="G490" s="356"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242</v>
      </c>
      <c r="AF490" s="347"/>
      <c r="AG490" s="347"/>
      <c r="AH490" s="348"/>
      <c r="AI490" s="349" t="s">
        <v>406</v>
      </c>
      <c r="AJ490" s="349"/>
      <c r="AK490" s="349"/>
      <c r="AL490" s="159"/>
      <c r="AM490" s="349" t="s">
        <v>419</v>
      </c>
      <c r="AN490" s="349"/>
      <c r="AO490" s="349"/>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68"/>
      <c r="AR491" s="200"/>
      <c r="AS491" s="132" t="s">
        <v>235</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243</v>
      </c>
      <c r="F495" s="355"/>
      <c r="G495" s="356"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242</v>
      </c>
      <c r="AF495" s="347"/>
      <c r="AG495" s="347"/>
      <c r="AH495" s="348"/>
      <c r="AI495" s="349" t="s">
        <v>406</v>
      </c>
      <c r="AJ495" s="349"/>
      <c r="AK495" s="349"/>
      <c r="AL495" s="159"/>
      <c r="AM495" s="349" t="s">
        <v>419</v>
      </c>
      <c r="AN495" s="349"/>
      <c r="AO495" s="349"/>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68"/>
      <c r="AR496" s="200"/>
      <c r="AS496" s="132" t="s">
        <v>235</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243</v>
      </c>
      <c r="F500" s="355"/>
      <c r="G500" s="356"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242</v>
      </c>
      <c r="AF500" s="347"/>
      <c r="AG500" s="347"/>
      <c r="AH500" s="348"/>
      <c r="AI500" s="349" t="s">
        <v>406</v>
      </c>
      <c r="AJ500" s="349"/>
      <c r="AK500" s="349"/>
      <c r="AL500" s="159"/>
      <c r="AM500" s="349" t="s">
        <v>419</v>
      </c>
      <c r="AN500" s="349"/>
      <c r="AO500" s="349"/>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68"/>
      <c r="AR501" s="200"/>
      <c r="AS501" s="132" t="s">
        <v>235</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243</v>
      </c>
      <c r="F505" s="355"/>
      <c r="G505" s="356"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242</v>
      </c>
      <c r="AF505" s="347"/>
      <c r="AG505" s="347"/>
      <c r="AH505" s="348"/>
      <c r="AI505" s="349" t="s">
        <v>406</v>
      </c>
      <c r="AJ505" s="349"/>
      <c r="AK505" s="349"/>
      <c r="AL505" s="159"/>
      <c r="AM505" s="349" t="s">
        <v>419</v>
      </c>
      <c r="AN505" s="349"/>
      <c r="AO505" s="349"/>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68"/>
      <c r="AR506" s="200"/>
      <c r="AS506" s="132" t="s">
        <v>235</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244</v>
      </c>
      <c r="F510" s="355"/>
      <c r="G510" s="356"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242</v>
      </c>
      <c r="AF510" s="347"/>
      <c r="AG510" s="347"/>
      <c r="AH510" s="348"/>
      <c r="AI510" s="349" t="s">
        <v>406</v>
      </c>
      <c r="AJ510" s="349"/>
      <c r="AK510" s="349"/>
      <c r="AL510" s="159"/>
      <c r="AM510" s="349" t="s">
        <v>419</v>
      </c>
      <c r="AN510" s="349"/>
      <c r="AO510" s="349"/>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68"/>
      <c r="AR511" s="200"/>
      <c r="AS511" s="132" t="s">
        <v>235</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244</v>
      </c>
      <c r="F515" s="355"/>
      <c r="G515" s="356"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242</v>
      </c>
      <c r="AF515" s="347"/>
      <c r="AG515" s="347"/>
      <c r="AH515" s="348"/>
      <c r="AI515" s="349" t="s">
        <v>406</v>
      </c>
      <c r="AJ515" s="349"/>
      <c r="AK515" s="349"/>
      <c r="AL515" s="159"/>
      <c r="AM515" s="349" t="s">
        <v>419</v>
      </c>
      <c r="AN515" s="349"/>
      <c r="AO515" s="349"/>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68"/>
      <c r="AR516" s="200"/>
      <c r="AS516" s="132" t="s">
        <v>235</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244</v>
      </c>
      <c r="F520" s="355"/>
      <c r="G520" s="356"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242</v>
      </c>
      <c r="AF520" s="347"/>
      <c r="AG520" s="347"/>
      <c r="AH520" s="348"/>
      <c r="AI520" s="349" t="s">
        <v>406</v>
      </c>
      <c r="AJ520" s="349"/>
      <c r="AK520" s="349"/>
      <c r="AL520" s="159"/>
      <c r="AM520" s="349" t="s">
        <v>419</v>
      </c>
      <c r="AN520" s="349"/>
      <c r="AO520" s="349"/>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68"/>
      <c r="AR521" s="200"/>
      <c r="AS521" s="132" t="s">
        <v>235</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244</v>
      </c>
      <c r="F525" s="355"/>
      <c r="G525" s="356"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242</v>
      </c>
      <c r="AF525" s="347"/>
      <c r="AG525" s="347"/>
      <c r="AH525" s="348"/>
      <c r="AI525" s="349" t="s">
        <v>406</v>
      </c>
      <c r="AJ525" s="349"/>
      <c r="AK525" s="349"/>
      <c r="AL525" s="159"/>
      <c r="AM525" s="349" t="s">
        <v>419</v>
      </c>
      <c r="AN525" s="349"/>
      <c r="AO525" s="349"/>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68"/>
      <c r="AR526" s="200"/>
      <c r="AS526" s="132" t="s">
        <v>235</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244</v>
      </c>
      <c r="F530" s="355"/>
      <c r="G530" s="356"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242</v>
      </c>
      <c r="AF530" s="347"/>
      <c r="AG530" s="347"/>
      <c r="AH530" s="348"/>
      <c r="AI530" s="349" t="s">
        <v>406</v>
      </c>
      <c r="AJ530" s="349"/>
      <c r="AK530" s="349"/>
      <c r="AL530" s="159"/>
      <c r="AM530" s="349" t="s">
        <v>419</v>
      </c>
      <c r="AN530" s="349"/>
      <c r="AO530" s="349"/>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68"/>
      <c r="AR531" s="200"/>
      <c r="AS531" s="132" t="s">
        <v>235</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398</v>
      </c>
      <c r="F538" s="175"/>
      <c r="G538" s="924" t="s">
        <v>254</v>
      </c>
      <c r="H538" s="122"/>
      <c r="I538" s="122"/>
      <c r="J538" s="960"/>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89"/>
      <c r="B539" s="186"/>
      <c r="C539" s="180"/>
      <c r="D539" s="186"/>
      <c r="E539" s="354" t="s">
        <v>243</v>
      </c>
      <c r="F539" s="355"/>
      <c r="G539" s="356"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242</v>
      </c>
      <c r="AF539" s="347"/>
      <c r="AG539" s="347"/>
      <c r="AH539" s="348"/>
      <c r="AI539" s="349" t="s">
        <v>406</v>
      </c>
      <c r="AJ539" s="349"/>
      <c r="AK539" s="349"/>
      <c r="AL539" s="159"/>
      <c r="AM539" s="349" t="s">
        <v>419</v>
      </c>
      <c r="AN539" s="349"/>
      <c r="AO539" s="349"/>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68"/>
      <c r="AR540" s="200"/>
      <c r="AS540" s="132" t="s">
        <v>235</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243</v>
      </c>
      <c r="F544" s="355"/>
      <c r="G544" s="356"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242</v>
      </c>
      <c r="AF544" s="347"/>
      <c r="AG544" s="347"/>
      <c r="AH544" s="348"/>
      <c r="AI544" s="349" t="s">
        <v>406</v>
      </c>
      <c r="AJ544" s="349"/>
      <c r="AK544" s="349"/>
      <c r="AL544" s="159"/>
      <c r="AM544" s="349" t="s">
        <v>419</v>
      </c>
      <c r="AN544" s="349"/>
      <c r="AO544" s="349"/>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68"/>
      <c r="AR545" s="200"/>
      <c r="AS545" s="132" t="s">
        <v>235</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243</v>
      </c>
      <c r="F549" s="355"/>
      <c r="G549" s="356"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242</v>
      </c>
      <c r="AF549" s="347"/>
      <c r="AG549" s="347"/>
      <c r="AH549" s="348"/>
      <c r="AI549" s="349" t="s">
        <v>406</v>
      </c>
      <c r="AJ549" s="349"/>
      <c r="AK549" s="349"/>
      <c r="AL549" s="159"/>
      <c r="AM549" s="349" t="s">
        <v>419</v>
      </c>
      <c r="AN549" s="349"/>
      <c r="AO549" s="349"/>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68"/>
      <c r="AR550" s="200"/>
      <c r="AS550" s="132" t="s">
        <v>235</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243</v>
      </c>
      <c r="F554" s="355"/>
      <c r="G554" s="356"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242</v>
      </c>
      <c r="AF554" s="347"/>
      <c r="AG554" s="347"/>
      <c r="AH554" s="348"/>
      <c r="AI554" s="349" t="s">
        <v>406</v>
      </c>
      <c r="AJ554" s="349"/>
      <c r="AK554" s="349"/>
      <c r="AL554" s="159"/>
      <c r="AM554" s="349" t="s">
        <v>419</v>
      </c>
      <c r="AN554" s="349"/>
      <c r="AO554" s="349"/>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68"/>
      <c r="AR555" s="200"/>
      <c r="AS555" s="132" t="s">
        <v>235</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243</v>
      </c>
      <c r="F559" s="355"/>
      <c r="G559" s="356"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242</v>
      </c>
      <c r="AF559" s="347"/>
      <c r="AG559" s="347"/>
      <c r="AH559" s="348"/>
      <c r="AI559" s="349" t="s">
        <v>406</v>
      </c>
      <c r="AJ559" s="349"/>
      <c r="AK559" s="349"/>
      <c r="AL559" s="159"/>
      <c r="AM559" s="349" t="s">
        <v>419</v>
      </c>
      <c r="AN559" s="349"/>
      <c r="AO559" s="349"/>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68"/>
      <c r="AR560" s="200"/>
      <c r="AS560" s="132" t="s">
        <v>235</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244</v>
      </c>
      <c r="F564" s="355"/>
      <c r="G564" s="356"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242</v>
      </c>
      <c r="AF564" s="347"/>
      <c r="AG564" s="347"/>
      <c r="AH564" s="348"/>
      <c r="AI564" s="349" t="s">
        <v>406</v>
      </c>
      <c r="AJ564" s="349"/>
      <c r="AK564" s="349"/>
      <c r="AL564" s="159"/>
      <c r="AM564" s="349" t="s">
        <v>419</v>
      </c>
      <c r="AN564" s="349"/>
      <c r="AO564" s="349"/>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68"/>
      <c r="AR565" s="200"/>
      <c r="AS565" s="132" t="s">
        <v>235</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244</v>
      </c>
      <c r="F569" s="355"/>
      <c r="G569" s="356"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242</v>
      </c>
      <c r="AF569" s="347"/>
      <c r="AG569" s="347"/>
      <c r="AH569" s="348"/>
      <c r="AI569" s="349" t="s">
        <v>406</v>
      </c>
      <c r="AJ569" s="349"/>
      <c r="AK569" s="349"/>
      <c r="AL569" s="159"/>
      <c r="AM569" s="349" t="s">
        <v>419</v>
      </c>
      <c r="AN569" s="349"/>
      <c r="AO569" s="349"/>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68"/>
      <c r="AR570" s="200"/>
      <c r="AS570" s="132" t="s">
        <v>235</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244</v>
      </c>
      <c r="F574" s="355"/>
      <c r="G574" s="356"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242</v>
      </c>
      <c r="AF574" s="347"/>
      <c r="AG574" s="347"/>
      <c r="AH574" s="348"/>
      <c r="AI574" s="349" t="s">
        <v>406</v>
      </c>
      <c r="AJ574" s="349"/>
      <c r="AK574" s="349"/>
      <c r="AL574" s="159"/>
      <c r="AM574" s="349" t="s">
        <v>419</v>
      </c>
      <c r="AN574" s="349"/>
      <c r="AO574" s="349"/>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68"/>
      <c r="AR575" s="200"/>
      <c r="AS575" s="132" t="s">
        <v>235</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244</v>
      </c>
      <c r="F579" s="355"/>
      <c r="G579" s="356"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242</v>
      </c>
      <c r="AF579" s="347"/>
      <c r="AG579" s="347"/>
      <c r="AH579" s="348"/>
      <c r="AI579" s="349" t="s">
        <v>406</v>
      </c>
      <c r="AJ579" s="349"/>
      <c r="AK579" s="349"/>
      <c r="AL579" s="159"/>
      <c r="AM579" s="349" t="s">
        <v>419</v>
      </c>
      <c r="AN579" s="349"/>
      <c r="AO579" s="349"/>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68"/>
      <c r="AR580" s="200"/>
      <c r="AS580" s="132" t="s">
        <v>235</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244</v>
      </c>
      <c r="F584" s="355"/>
      <c r="G584" s="356"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242</v>
      </c>
      <c r="AF584" s="347"/>
      <c r="AG584" s="347"/>
      <c r="AH584" s="348"/>
      <c r="AI584" s="349" t="s">
        <v>406</v>
      </c>
      <c r="AJ584" s="349"/>
      <c r="AK584" s="349"/>
      <c r="AL584" s="159"/>
      <c r="AM584" s="349" t="s">
        <v>419</v>
      </c>
      <c r="AN584" s="349"/>
      <c r="AO584" s="349"/>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68"/>
      <c r="AR585" s="200"/>
      <c r="AS585" s="132" t="s">
        <v>235</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397</v>
      </c>
      <c r="F592" s="175"/>
      <c r="G592" s="924" t="s">
        <v>254</v>
      </c>
      <c r="H592" s="122"/>
      <c r="I592" s="122"/>
      <c r="J592" s="960"/>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89"/>
      <c r="B593" s="186"/>
      <c r="C593" s="180"/>
      <c r="D593" s="186"/>
      <c r="E593" s="354" t="s">
        <v>243</v>
      </c>
      <c r="F593" s="355"/>
      <c r="G593" s="356"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242</v>
      </c>
      <c r="AF593" s="347"/>
      <c r="AG593" s="347"/>
      <c r="AH593" s="348"/>
      <c r="AI593" s="349" t="s">
        <v>406</v>
      </c>
      <c r="AJ593" s="349"/>
      <c r="AK593" s="349"/>
      <c r="AL593" s="159"/>
      <c r="AM593" s="349" t="s">
        <v>419</v>
      </c>
      <c r="AN593" s="349"/>
      <c r="AO593" s="349"/>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68"/>
      <c r="AR594" s="200"/>
      <c r="AS594" s="132" t="s">
        <v>235</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243</v>
      </c>
      <c r="F598" s="355"/>
      <c r="G598" s="356"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242</v>
      </c>
      <c r="AF598" s="347"/>
      <c r="AG598" s="347"/>
      <c r="AH598" s="348"/>
      <c r="AI598" s="349" t="s">
        <v>406</v>
      </c>
      <c r="AJ598" s="349"/>
      <c r="AK598" s="349"/>
      <c r="AL598" s="159"/>
      <c r="AM598" s="349" t="s">
        <v>419</v>
      </c>
      <c r="AN598" s="349"/>
      <c r="AO598" s="349"/>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68"/>
      <c r="AR599" s="200"/>
      <c r="AS599" s="132" t="s">
        <v>235</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243</v>
      </c>
      <c r="F603" s="355"/>
      <c r="G603" s="356"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242</v>
      </c>
      <c r="AF603" s="347"/>
      <c r="AG603" s="347"/>
      <c r="AH603" s="348"/>
      <c r="AI603" s="349" t="s">
        <v>406</v>
      </c>
      <c r="AJ603" s="349"/>
      <c r="AK603" s="349"/>
      <c r="AL603" s="159"/>
      <c r="AM603" s="349" t="s">
        <v>419</v>
      </c>
      <c r="AN603" s="349"/>
      <c r="AO603" s="349"/>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68"/>
      <c r="AR604" s="200"/>
      <c r="AS604" s="132" t="s">
        <v>235</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243</v>
      </c>
      <c r="F608" s="355"/>
      <c r="G608" s="356"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242</v>
      </c>
      <c r="AF608" s="347"/>
      <c r="AG608" s="347"/>
      <c r="AH608" s="348"/>
      <c r="AI608" s="349" t="s">
        <v>406</v>
      </c>
      <c r="AJ608" s="349"/>
      <c r="AK608" s="349"/>
      <c r="AL608" s="159"/>
      <c r="AM608" s="349" t="s">
        <v>419</v>
      </c>
      <c r="AN608" s="349"/>
      <c r="AO608" s="349"/>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68"/>
      <c r="AR609" s="200"/>
      <c r="AS609" s="132" t="s">
        <v>235</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243</v>
      </c>
      <c r="F613" s="355"/>
      <c r="G613" s="356"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242</v>
      </c>
      <c r="AF613" s="347"/>
      <c r="AG613" s="347"/>
      <c r="AH613" s="348"/>
      <c r="AI613" s="349" t="s">
        <v>406</v>
      </c>
      <c r="AJ613" s="349"/>
      <c r="AK613" s="349"/>
      <c r="AL613" s="159"/>
      <c r="AM613" s="349" t="s">
        <v>419</v>
      </c>
      <c r="AN613" s="349"/>
      <c r="AO613" s="349"/>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68"/>
      <c r="AR614" s="200"/>
      <c r="AS614" s="132" t="s">
        <v>235</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244</v>
      </c>
      <c r="F618" s="355"/>
      <c r="G618" s="356"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242</v>
      </c>
      <c r="AF618" s="347"/>
      <c r="AG618" s="347"/>
      <c r="AH618" s="348"/>
      <c r="AI618" s="349" t="s">
        <v>406</v>
      </c>
      <c r="AJ618" s="349"/>
      <c r="AK618" s="349"/>
      <c r="AL618" s="159"/>
      <c r="AM618" s="349" t="s">
        <v>419</v>
      </c>
      <c r="AN618" s="349"/>
      <c r="AO618" s="349"/>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68"/>
      <c r="AR619" s="200"/>
      <c r="AS619" s="132" t="s">
        <v>235</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244</v>
      </c>
      <c r="F623" s="355"/>
      <c r="G623" s="356"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242</v>
      </c>
      <c r="AF623" s="347"/>
      <c r="AG623" s="347"/>
      <c r="AH623" s="348"/>
      <c r="AI623" s="349" t="s">
        <v>406</v>
      </c>
      <c r="AJ623" s="349"/>
      <c r="AK623" s="349"/>
      <c r="AL623" s="159"/>
      <c r="AM623" s="349" t="s">
        <v>419</v>
      </c>
      <c r="AN623" s="349"/>
      <c r="AO623" s="349"/>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68"/>
      <c r="AR624" s="200"/>
      <c r="AS624" s="132" t="s">
        <v>235</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244</v>
      </c>
      <c r="F628" s="355"/>
      <c r="G628" s="356"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242</v>
      </c>
      <c r="AF628" s="347"/>
      <c r="AG628" s="347"/>
      <c r="AH628" s="348"/>
      <c r="AI628" s="349" t="s">
        <v>406</v>
      </c>
      <c r="AJ628" s="349"/>
      <c r="AK628" s="349"/>
      <c r="AL628" s="159"/>
      <c r="AM628" s="349" t="s">
        <v>419</v>
      </c>
      <c r="AN628" s="349"/>
      <c r="AO628" s="349"/>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68"/>
      <c r="AR629" s="200"/>
      <c r="AS629" s="132" t="s">
        <v>235</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244</v>
      </c>
      <c r="F633" s="355"/>
      <c r="G633" s="356"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242</v>
      </c>
      <c r="AF633" s="347"/>
      <c r="AG633" s="347"/>
      <c r="AH633" s="348"/>
      <c r="AI633" s="349" t="s">
        <v>406</v>
      </c>
      <c r="AJ633" s="349"/>
      <c r="AK633" s="349"/>
      <c r="AL633" s="159"/>
      <c r="AM633" s="349" t="s">
        <v>419</v>
      </c>
      <c r="AN633" s="349"/>
      <c r="AO633" s="349"/>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68"/>
      <c r="AR634" s="200"/>
      <c r="AS634" s="132" t="s">
        <v>235</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244</v>
      </c>
      <c r="F638" s="355"/>
      <c r="G638" s="356"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242</v>
      </c>
      <c r="AF638" s="347"/>
      <c r="AG638" s="347"/>
      <c r="AH638" s="348"/>
      <c r="AI638" s="349" t="s">
        <v>406</v>
      </c>
      <c r="AJ638" s="349"/>
      <c r="AK638" s="349"/>
      <c r="AL638" s="159"/>
      <c r="AM638" s="349" t="s">
        <v>419</v>
      </c>
      <c r="AN638" s="349"/>
      <c r="AO638" s="349"/>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68"/>
      <c r="AR639" s="200"/>
      <c r="AS639" s="132" t="s">
        <v>235</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398</v>
      </c>
      <c r="F646" s="175"/>
      <c r="G646" s="924" t="s">
        <v>254</v>
      </c>
      <c r="H646" s="122"/>
      <c r="I646" s="122"/>
      <c r="J646" s="960"/>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89"/>
      <c r="B647" s="186"/>
      <c r="C647" s="180"/>
      <c r="D647" s="186"/>
      <c r="E647" s="354" t="s">
        <v>243</v>
      </c>
      <c r="F647" s="355"/>
      <c r="G647" s="356"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242</v>
      </c>
      <c r="AF647" s="347"/>
      <c r="AG647" s="347"/>
      <c r="AH647" s="348"/>
      <c r="AI647" s="349" t="s">
        <v>406</v>
      </c>
      <c r="AJ647" s="349"/>
      <c r="AK647" s="349"/>
      <c r="AL647" s="159"/>
      <c r="AM647" s="349" t="s">
        <v>419</v>
      </c>
      <c r="AN647" s="349"/>
      <c r="AO647" s="349"/>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68"/>
      <c r="AR648" s="200"/>
      <c r="AS648" s="132" t="s">
        <v>235</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243</v>
      </c>
      <c r="F652" s="355"/>
      <c r="G652" s="356"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242</v>
      </c>
      <c r="AF652" s="347"/>
      <c r="AG652" s="347"/>
      <c r="AH652" s="348"/>
      <c r="AI652" s="349" t="s">
        <v>406</v>
      </c>
      <c r="AJ652" s="349"/>
      <c r="AK652" s="349"/>
      <c r="AL652" s="159"/>
      <c r="AM652" s="349" t="s">
        <v>419</v>
      </c>
      <c r="AN652" s="349"/>
      <c r="AO652" s="349"/>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68"/>
      <c r="AR653" s="200"/>
      <c r="AS653" s="132" t="s">
        <v>235</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243</v>
      </c>
      <c r="F657" s="355"/>
      <c r="G657" s="356"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242</v>
      </c>
      <c r="AF657" s="347"/>
      <c r="AG657" s="347"/>
      <c r="AH657" s="348"/>
      <c r="AI657" s="349" t="s">
        <v>406</v>
      </c>
      <c r="AJ657" s="349"/>
      <c r="AK657" s="349"/>
      <c r="AL657" s="159"/>
      <c r="AM657" s="349" t="s">
        <v>419</v>
      </c>
      <c r="AN657" s="349"/>
      <c r="AO657" s="349"/>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68"/>
      <c r="AR658" s="200"/>
      <c r="AS658" s="132" t="s">
        <v>235</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243</v>
      </c>
      <c r="F662" s="355"/>
      <c r="G662" s="356"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242</v>
      </c>
      <c r="AF662" s="347"/>
      <c r="AG662" s="347"/>
      <c r="AH662" s="348"/>
      <c r="AI662" s="349" t="s">
        <v>406</v>
      </c>
      <c r="AJ662" s="349"/>
      <c r="AK662" s="349"/>
      <c r="AL662" s="159"/>
      <c r="AM662" s="349" t="s">
        <v>419</v>
      </c>
      <c r="AN662" s="349"/>
      <c r="AO662" s="349"/>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68"/>
      <c r="AR663" s="200"/>
      <c r="AS663" s="132" t="s">
        <v>235</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243</v>
      </c>
      <c r="F667" s="355"/>
      <c r="G667" s="356"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242</v>
      </c>
      <c r="AF667" s="347"/>
      <c r="AG667" s="347"/>
      <c r="AH667" s="348"/>
      <c r="AI667" s="349" t="s">
        <v>406</v>
      </c>
      <c r="AJ667" s="349"/>
      <c r="AK667" s="349"/>
      <c r="AL667" s="159"/>
      <c r="AM667" s="349" t="s">
        <v>419</v>
      </c>
      <c r="AN667" s="349"/>
      <c r="AO667" s="349"/>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68"/>
      <c r="AR668" s="200"/>
      <c r="AS668" s="132" t="s">
        <v>235</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244</v>
      </c>
      <c r="F672" s="355"/>
      <c r="G672" s="356"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242</v>
      </c>
      <c r="AF672" s="347"/>
      <c r="AG672" s="347"/>
      <c r="AH672" s="348"/>
      <c r="AI672" s="349" t="s">
        <v>406</v>
      </c>
      <c r="AJ672" s="349"/>
      <c r="AK672" s="349"/>
      <c r="AL672" s="159"/>
      <c r="AM672" s="349" t="s">
        <v>419</v>
      </c>
      <c r="AN672" s="349"/>
      <c r="AO672" s="349"/>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68"/>
      <c r="AR673" s="200"/>
      <c r="AS673" s="132" t="s">
        <v>235</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244</v>
      </c>
      <c r="F677" s="355"/>
      <c r="G677" s="356"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242</v>
      </c>
      <c r="AF677" s="347"/>
      <c r="AG677" s="347"/>
      <c r="AH677" s="348"/>
      <c r="AI677" s="349" t="s">
        <v>406</v>
      </c>
      <c r="AJ677" s="349"/>
      <c r="AK677" s="349"/>
      <c r="AL677" s="159"/>
      <c r="AM677" s="349" t="s">
        <v>419</v>
      </c>
      <c r="AN677" s="349"/>
      <c r="AO677" s="349"/>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68"/>
      <c r="AR678" s="200"/>
      <c r="AS678" s="132" t="s">
        <v>235</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244</v>
      </c>
      <c r="F682" s="355"/>
      <c r="G682" s="356"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242</v>
      </c>
      <c r="AF682" s="347"/>
      <c r="AG682" s="347"/>
      <c r="AH682" s="348"/>
      <c r="AI682" s="349" t="s">
        <v>406</v>
      </c>
      <c r="AJ682" s="349"/>
      <c r="AK682" s="349"/>
      <c r="AL682" s="159"/>
      <c r="AM682" s="349" t="s">
        <v>419</v>
      </c>
      <c r="AN682" s="349"/>
      <c r="AO682" s="349"/>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68"/>
      <c r="AR683" s="200"/>
      <c r="AS683" s="132" t="s">
        <v>235</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244</v>
      </c>
      <c r="F687" s="355"/>
      <c r="G687" s="356"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242</v>
      </c>
      <c r="AF687" s="347"/>
      <c r="AG687" s="347"/>
      <c r="AH687" s="348"/>
      <c r="AI687" s="349" t="s">
        <v>406</v>
      </c>
      <c r="AJ687" s="349"/>
      <c r="AK687" s="349"/>
      <c r="AL687" s="159"/>
      <c r="AM687" s="349" t="s">
        <v>419</v>
      </c>
      <c r="AN687" s="349"/>
      <c r="AO687" s="349"/>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68"/>
      <c r="AR688" s="200"/>
      <c r="AS688" s="132" t="s">
        <v>235</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244</v>
      </c>
      <c r="F692" s="355"/>
      <c r="G692" s="356"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242</v>
      </c>
      <c r="AF692" s="347"/>
      <c r="AG692" s="347"/>
      <c r="AH692" s="348"/>
      <c r="AI692" s="349" t="s">
        <v>406</v>
      </c>
      <c r="AJ692" s="349"/>
      <c r="AK692" s="349"/>
      <c r="AL692" s="159"/>
      <c r="AM692" s="349" t="s">
        <v>419</v>
      </c>
      <c r="AN692" s="349"/>
      <c r="AO692" s="349"/>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68"/>
      <c r="AR693" s="200"/>
      <c r="AS693" s="132" t="s">
        <v>235</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106.5"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556</v>
      </c>
      <c r="AE702" s="358"/>
      <c r="AF702" s="358"/>
      <c r="AG702" s="406" t="s">
        <v>577</v>
      </c>
      <c r="AH702" s="407"/>
      <c r="AI702" s="407"/>
      <c r="AJ702" s="407"/>
      <c r="AK702" s="407"/>
      <c r="AL702" s="407"/>
      <c r="AM702" s="407"/>
      <c r="AN702" s="407"/>
      <c r="AO702" s="407"/>
      <c r="AP702" s="407"/>
      <c r="AQ702" s="407"/>
      <c r="AR702" s="407"/>
      <c r="AS702" s="407"/>
      <c r="AT702" s="407"/>
      <c r="AU702" s="407"/>
      <c r="AV702" s="407"/>
      <c r="AW702" s="407"/>
      <c r="AX702" s="408"/>
    </row>
    <row r="703" spans="1:50" ht="106.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556</v>
      </c>
      <c r="AE703" s="332"/>
      <c r="AF703" s="332"/>
      <c r="AG703" s="100" t="s">
        <v>659</v>
      </c>
      <c r="AH703" s="101"/>
      <c r="AI703" s="101"/>
      <c r="AJ703" s="101"/>
      <c r="AK703" s="101"/>
      <c r="AL703" s="101"/>
      <c r="AM703" s="101"/>
      <c r="AN703" s="101"/>
      <c r="AO703" s="101"/>
      <c r="AP703" s="101"/>
      <c r="AQ703" s="101"/>
      <c r="AR703" s="101"/>
      <c r="AS703" s="101"/>
      <c r="AT703" s="101"/>
      <c r="AU703" s="101"/>
      <c r="AV703" s="101"/>
      <c r="AW703" s="101"/>
      <c r="AX703" s="102"/>
    </row>
    <row r="704" spans="1:50" ht="106.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556</v>
      </c>
      <c r="AE704" s="807"/>
      <c r="AF704" s="807"/>
      <c r="AG704" s="167" t="s">
        <v>578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6" t="s">
        <v>39</v>
      </c>
      <c r="B705" s="667"/>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556</v>
      </c>
      <c r="AE705" s="738"/>
      <c r="AF705" s="738"/>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8"/>
      <c r="B706" s="669"/>
      <c r="C706" s="819"/>
      <c r="D706" s="820"/>
      <c r="E706" s="753" t="s">
        <v>374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607</v>
      </c>
      <c r="AE706" s="332"/>
      <c r="AF706" s="689"/>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8"/>
      <c r="B707" s="669"/>
      <c r="C707" s="821"/>
      <c r="D707" s="822"/>
      <c r="E707" s="756" t="s">
        <v>317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668</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556</v>
      </c>
      <c r="AE708" s="628"/>
      <c r="AF708" s="628"/>
      <c r="AG708" s="765" t="s">
        <v>580</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8"/>
      <c r="B709" s="670"/>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556</v>
      </c>
      <c r="AE709" s="332"/>
      <c r="AF709" s="332"/>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x14ac:dyDescent="0.15">
      <c r="A710" s="668"/>
      <c r="B710" s="670"/>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556</v>
      </c>
      <c r="AE710" s="332"/>
      <c r="AF710" s="332"/>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15">
      <c r="A711" s="668"/>
      <c r="B711" s="670"/>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556</v>
      </c>
      <c r="AE711" s="332"/>
      <c r="AF711" s="332"/>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44.25" customHeight="1" x14ac:dyDescent="0.15">
      <c r="A712" s="668"/>
      <c r="B712" s="670"/>
      <c r="C712" s="412" t="s">
        <v>344</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667</v>
      </c>
      <c r="AE712" s="807"/>
      <c r="AF712" s="807"/>
      <c r="AG712" s="835" t="s">
        <v>563</v>
      </c>
      <c r="AH712" s="836"/>
      <c r="AI712" s="836"/>
      <c r="AJ712" s="836"/>
      <c r="AK712" s="836"/>
      <c r="AL712" s="836"/>
      <c r="AM712" s="836"/>
      <c r="AN712" s="836"/>
      <c r="AO712" s="836"/>
      <c r="AP712" s="836"/>
      <c r="AQ712" s="836"/>
      <c r="AR712" s="836"/>
      <c r="AS712" s="836"/>
      <c r="AT712" s="836"/>
      <c r="AU712" s="836"/>
      <c r="AV712" s="836"/>
      <c r="AW712" s="836"/>
      <c r="AX712" s="837"/>
    </row>
    <row r="713" spans="1:50" ht="44.25" customHeight="1" x14ac:dyDescent="0.15">
      <c r="A713" s="668"/>
      <c r="B713" s="670"/>
      <c r="C713" s="1009" t="s">
        <v>345</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1" t="s">
        <v>667</v>
      </c>
      <c r="AE713" s="332"/>
      <c r="AF713" s="689"/>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71"/>
      <c r="B714" s="672"/>
      <c r="C714" s="673" t="s">
        <v>322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556</v>
      </c>
      <c r="AE714" s="833"/>
      <c r="AF714" s="834"/>
      <c r="AG714" s="759" t="s">
        <v>584</v>
      </c>
      <c r="AH714" s="760"/>
      <c r="AI714" s="760"/>
      <c r="AJ714" s="760"/>
      <c r="AK714" s="760"/>
      <c r="AL714" s="760"/>
      <c r="AM714" s="760"/>
      <c r="AN714" s="760"/>
      <c r="AO714" s="760"/>
      <c r="AP714" s="760"/>
      <c r="AQ714" s="760"/>
      <c r="AR714" s="760"/>
      <c r="AS714" s="760"/>
      <c r="AT714" s="760"/>
      <c r="AU714" s="760"/>
      <c r="AV714" s="760"/>
      <c r="AW714" s="760"/>
      <c r="AX714" s="761"/>
    </row>
    <row r="715" spans="1:50" ht="44.25" customHeight="1" x14ac:dyDescent="0.15">
      <c r="A715" s="666" t="s">
        <v>40</v>
      </c>
      <c r="B715" s="809"/>
      <c r="C715" s="810" t="s">
        <v>323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556</v>
      </c>
      <c r="AE715" s="628"/>
      <c r="AF715" s="682"/>
      <c r="AG715" s="765" t="s">
        <v>585</v>
      </c>
      <c r="AH715" s="766"/>
      <c r="AI715" s="766"/>
      <c r="AJ715" s="766"/>
      <c r="AK715" s="766"/>
      <c r="AL715" s="766"/>
      <c r="AM715" s="766"/>
      <c r="AN715" s="766"/>
      <c r="AO715" s="766"/>
      <c r="AP715" s="766"/>
      <c r="AQ715" s="766"/>
      <c r="AR715" s="766"/>
      <c r="AS715" s="766"/>
      <c r="AT715" s="766"/>
      <c r="AU715" s="766"/>
      <c r="AV715" s="766"/>
      <c r="AW715" s="766"/>
      <c r="AX715" s="767"/>
    </row>
    <row r="716" spans="1:50" ht="44.25" customHeight="1" x14ac:dyDescent="0.15">
      <c r="A716" s="668"/>
      <c r="B716" s="670"/>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2" t="s">
        <v>556</v>
      </c>
      <c r="AE716" s="653"/>
      <c r="AF716" s="653"/>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44.25" customHeight="1" x14ac:dyDescent="0.15">
      <c r="A717" s="668"/>
      <c r="B717" s="670"/>
      <c r="C717" s="412" t="s">
        <v>245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556</v>
      </c>
      <c r="AE717" s="332"/>
      <c r="AF717" s="332"/>
      <c r="AG717" s="100" t="s">
        <v>587</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x14ac:dyDescent="0.15">
      <c r="A718" s="671"/>
      <c r="B718" s="672"/>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556</v>
      </c>
      <c r="AE718" s="332"/>
      <c r="AF718" s="332"/>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667</v>
      </c>
      <c r="AE719" s="628"/>
      <c r="AF719" s="628"/>
      <c r="AG719" s="124" t="s">
        <v>563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337</v>
      </c>
      <c r="D720" s="300"/>
      <c r="E720" s="300"/>
      <c r="F720" s="303"/>
      <c r="G720" s="299" t="s">
        <v>338</v>
      </c>
      <c r="H720" s="300"/>
      <c r="I720" s="300"/>
      <c r="J720" s="300"/>
      <c r="K720" s="300"/>
      <c r="L720" s="300"/>
      <c r="M720" s="300"/>
      <c r="N720" s="299" t="s">
        <v>341</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6" t="s">
        <v>48</v>
      </c>
      <c r="B726" s="827"/>
      <c r="C726" s="840" t="s">
        <v>53</v>
      </c>
      <c r="D726" s="862"/>
      <c r="E726" s="862"/>
      <c r="F726" s="863"/>
      <c r="G726" s="600" t="s">
        <v>663</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8" t="s">
        <v>664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60" t="s">
        <v>674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78" customHeight="1" thickBot="1" x14ac:dyDescent="0.2">
      <c r="A731" s="824" t="s">
        <v>675</v>
      </c>
      <c r="B731" s="825"/>
      <c r="C731" s="825"/>
      <c r="D731" s="825"/>
      <c r="E731" s="826"/>
      <c r="F731" s="752" t="s">
        <v>676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81.75" customHeight="1" thickBot="1" x14ac:dyDescent="0.2">
      <c r="A733" s="696" t="s">
        <v>677</v>
      </c>
      <c r="B733" s="697"/>
      <c r="C733" s="697"/>
      <c r="D733" s="697"/>
      <c r="E733" s="698"/>
      <c r="F733" s="663" t="s">
        <v>678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6" t="s">
        <v>350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6" t="s">
        <v>396</v>
      </c>
      <c r="B737" s="210"/>
      <c r="C737" s="210"/>
      <c r="D737" s="211"/>
      <c r="E737" s="1017" t="s">
        <v>589</v>
      </c>
      <c r="F737" s="1017"/>
      <c r="G737" s="1017"/>
      <c r="H737" s="1017"/>
      <c r="I737" s="1017"/>
      <c r="J737" s="1017"/>
      <c r="K737" s="1017"/>
      <c r="L737" s="1017"/>
      <c r="M737" s="1017"/>
      <c r="N737" s="378" t="s">
        <v>391</v>
      </c>
      <c r="O737" s="378"/>
      <c r="P737" s="378"/>
      <c r="Q737" s="378"/>
      <c r="R737" s="1017" t="s">
        <v>590</v>
      </c>
      <c r="S737" s="1017"/>
      <c r="T737" s="1017"/>
      <c r="U737" s="1017"/>
      <c r="V737" s="1017"/>
      <c r="W737" s="1017"/>
      <c r="X737" s="1017"/>
      <c r="Y737" s="1017"/>
      <c r="Z737" s="1017"/>
      <c r="AA737" s="378" t="s">
        <v>390</v>
      </c>
      <c r="AB737" s="378"/>
      <c r="AC737" s="378"/>
      <c r="AD737" s="378"/>
      <c r="AE737" s="1017" t="s">
        <v>591</v>
      </c>
      <c r="AF737" s="1017"/>
      <c r="AG737" s="1017"/>
      <c r="AH737" s="1017"/>
      <c r="AI737" s="1017"/>
      <c r="AJ737" s="1017"/>
      <c r="AK737" s="1017"/>
      <c r="AL737" s="1017"/>
      <c r="AM737" s="1017"/>
      <c r="AN737" s="378" t="s">
        <v>389</v>
      </c>
      <c r="AO737" s="378"/>
      <c r="AP737" s="378"/>
      <c r="AQ737" s="378"/>
      <c r="AR737" s="1023" t="s">
        <v>592</v>
      </c>
      <c r="AS737" s="1024"/>
      <c r="AT737" s="1024"/>
      <c r="AU737" s="1024"/>
      <c r="AV737" s="1024"/>
      <c r="AW737" s="1024"/>
      <c r="AX737" s="1025"/>
      <c r="AY737" s="88"/>
      <c r="AZ737" s="88"/>
    </row>
    <row r="738" spans="1:52" ht="24.75" customHeight="1" x14ac:dyDescent="0.15">
      <c r="A738" s="1016" t="s">
        <v>388</v>
      </c>
      <c r="B738" s="210"/>
      <c r="C738" s="210"/>
      <c r="D738" s="211"/>
      <c r="E738" s="1017" t="s">
        <v>593</v>
      </c>
      <c r="F738" s="1017"/>
      <c r="G738" s="1017"/>
      <c r="H738" s="1017"/>
      <c r="I738" s="1017"/>
      <c r="J738" s="1017"/>
      <c r="K738" s="1017"/>
      <c r="L738" s="1017"/>
      <c r="M738" s="1017"/>
      <c r="N738" s="378" t="s">
        <v>387</v>
      </c>
      <c r="O738" s="378"/>
      <c r="P738" s="378"/>
      <c r="Q738" s="378"/>
      <c r="R738" s="1017" t="s">
        <v>594</v>
      </c>
      <c r="S738" s="1017"/>
      <c r="T738" s="1017"/>
      <c r="U738" s="1017"/>
      <c r="V738" s="1017"/>
      <c r="W738" s="1017"/>
      <c r="X738" s="1017"/>
      <c r="Y738" s="1017"/>
      <c r="Z738" s="1017"/>
      <c r="AA738" s="378" t="s">
        <v>386</v>
      </c>
      <c r="AB738" s="378"/>
      <c r="AC738" s="378"/>
      <c r="AD738" s="378"/>
      <c r="AE738" s="1017" t="s">
        <v>595</v>
      </c>
      <c r="AF738" s="1017"/>
      <c r="AG738" s="1017"/>
      <c r="AH738" s="1017"/>
      <c r="AI738" s="1017"/>
      <c r="AJ738" s="1017"/>
      <c r="AK738" s="1017"/>
      <c r="AL738" s="1017"/>
      <c r="AM738" s="1017"/>
      <c r="AN738" s="378" t="s">
        <v>385</v>
      </c>
      <c r="AO738" s="378"/>
      <c r="AP738" s="378"/>
      <c r="AQ738" s="378"/>
      <c r="AR738" s="1023">
        <v>123</v>
      </c>
      <c r="AS738" s="1024"/>
      <c r="AT738" s="1024"/>
      <c r="AU738" s="1024"/>
      <c r="AV738" s="1024"/>
      <c r="AW738" s="1024"/>
      <c r="AX738" s="1025"/>
    </row>
    <row r="739" spans="1:52" ht="24.75" customHeight="1" x14ac:dyDescent="0.15">
      <c r="A739" s="1016" t="s">
        <v>384</v>
      </c>
      <c r="B739" s="210"/>
      <c r="C739" s="210"/>
      <c r="D739" s="211"/>
      <c r="E739" s="1017">
        <v>125</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408</v>
      </c>
      <c r="B740" s="999"/>
      <c r="C740" s="999"/>
      <c r="D740" s="1000"/>
      <c r="E740" s="1001" t="s">
        <v>596</v>
      </c>
      <c r="F740" s="1002"/>
      <c r="G740" s="1002"/>
      <c r="H740" s="92" t="str">
        <f>IF(E740="", "", "(")</f>
        <v>(</v>
      </c>
      <c r="I740" s="1002"/>
      <c r="J740" s="1002"/>
      <c r="K740" s="92" t="str">
        <f>IF(OR(I740="　", I740=""), "", "-")</f>
        <v/>
      </c>
      <c r="L740" s="1003">
        <v>119</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377</v>
      </c>
      <c r="B741" s="638"/>
      <c r="C741" s="638"/>
      <c r="D741" s="638"/>
      <c r="E741" s="638"/>
      <c r="F741" s="639"/>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379</v>
      </c>
      <c r="B780" s="655"/>
      <c r="C780" s="655"/>
      <c r="D780" s="655"/>
      <c r="E780" s="655"/>
      <c r="F780" s="656"/>
      <c r="G780" s="618" t="s">
        <v>606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626</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7"/>
      <c r="B781" s="658"/>
      <c r="C781" s="658"/>
      <c r="D781" s="658"/>
      <c r="E781" s="658"/>
      <c r="F781" s="659"/>
      <c r="G781" s="840"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3"/>
      <c r="AC781" s="840"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49.5" customHeight="1" x14ac:dyDescent="0.15">
      <c r="A782" s="657"/>
      <c r="B782" s="658"/>
      <c r="C782" s="658"/>
      <c r="D782" s="658"/>
      <c r="E782" s="658"/>
      <c r="F782" s="659"/>
      <c r="G782" s="649" t="s">
        <v>608</v>
      </c>
      <c r="H782" s="650"/>
      <c r="I782" s="650"/>
      <c r="J782" s="650"/>
      <c r="K782" s="651"/>
      <c r="L782" s="690" t="s">
        <v>612</v>
      </c>
      <c r="M782" s="691"/>
      <c r="N782" s="691"/>
      <c r="O782" s="691"/>
      <c r="P782" s="691"/>
      <c r="Q782" s="691"/>
      <c r="R782" s="691"/>
      <c r="S782" s="691"/>
      <c r="T782" s="691"/>
      <c r="U782" s="691"/>
      <c r="V782" s="691"/>
      <c r="W782" s="691"/>
      <c r="X782" s="692"/>
      <c r="Y782" s="409">
        <v>107</v>
      </c>
      <c r="Z782" s="410"/>
      <c r="AA782" s="410"/>
      <c r="AB782" s="830"/>
      <c r="AC782" s="649" t="s">
        <v>608</v>
      </c>
      <c r="AD782" s="650"/>
      <c r="AE782" s="650"/>
      <c r="AF782" s="650"/>
      <c r="AG782" s="651"/>
      <c r="AH782" s="690" t="s">
        <v>627</v>
      </c>
      <c r="AI782" s="691"/>
      <c r="AJ782" s="691"/>
      <c r="AK782" s="691"/>
      <c r="AL782" s="691"/>
      <c r="AM782" s="691"/>
      <c r="AN782" s="691"/>
      <c r="AO782" s="691"/>
      <c r="AP782" s="691"/>
      <c r="AQ782" s="691"/>
      <c r="AR782" s="691"/>
      <c r="AS782" s="691"/>
      <c r="AT782" s="692"/>
      <c r="AU782" s="409">
        <v>75.099999999999994</v>
      </c>
      <c r="AV782" s="410"/>
      <c r="AW782" s="410"/>
      <c r="AX782" s="411"/>
    </row>
    <row r="783" spans="1:50" ht="49.5" customHeight="1" x14ac:dyDescent="0.15">
      <c r="A783" s="657"/>
      <c r="B783" s="658"/>
      <c r="C783" s="658"/>
      <c r="D783" s="658"/>
      <c r="E783" s="658"/>
      <c r="F783" s="659"/>
      <c r="G783" s="649" t="s">
        <v>608</v>
      </c>
      <c r="H783" s="650"/>
      <c r="I783" s="650"/>
      <c r="J783" s="650"/>
      <c r="K783" s="651"/>
      <c r="L783" s="621" t="s">
        <v>611</v>
      </c>
      <c r="M783" s="622"/>
      <c r="N783" s="622"/>
      <c r="O783" s="622"/>
      <c r="P783" s="622"/>
      <c r="Q783" s="622"/>
      <c r="R783" s="622"/>
      <c r="S783" s="622"/>
      <c r="T783" s="622"/>
      <c r="U783" s="622"/>
      <c r="V783" s="622"/>
      <c r="W783" s="622"/>
      <c r="X783" s="623"/>
      <c r="Y783" s="624">
        <v>33</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49.5" customHeight="1" x14ac:dyDescent="0.15">
      <c r="A784" s="657"/>
      <c r="B784" s="658"/>
      <c r="C784" s="658"/>
      <c r="D784" s="658"/>
      <c r="E784" s="658"/>
      <c r="F784" s="659"/>
      <c r="G784" s="649" t="s">
        <v>608</v>
      </c>
      <c r="H784" s="650"/>
      <c r="I784" s="650"/>
      <c r="J784" s="650"/>
      <c r="K784" s="651"/>
      <c r="L784" s="621" t="s">
        <v>610</v>
      </c>
      <c r="M784" s="622"/>
      <c r="N784" s="622"/>
      <c r="O784" s="622"/>
      <c r="P784" s="622"/>
      <c r="Q784" s="622"/>
      <c r="R784" s="622"/>
      <c r="S784" s="622"/>
      <c r="T784" s="622"/>
      <c r="U784" s="622"/>
      <c r="V784" s="622"/>
      <c r="W784" s="622"/>
      <c r="X784" s="623"/>
      <c r="Y784" s="624">
        <v>20.399999999999999</v>
      </c>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49.5" customHeight="1" x14ac:dyDescent="0.15">
      <c r="A785" s="657"/>
      <c r="B785" s="658"/>
      <c r="C785" s="658"/>
      <c r="D785" s="658"/>
      <c r="E785" s="658"/>
      <c r="F785" s="659"/>
      <c r="G785" s="629" t="s">
        <v>608</v>
      </c>
      <c r="H785" s="630"/>
      <c r="I785" s="630"/>
      <c r="J785" s="630"/>
      <c r="K785" s="631"/>
      <c r="L785" s="621" t="s">
        <v>609</v>
      </c>
      <c r="M785" s="622"/>
      <c r="N785" s="622"/>
      <c r="O785" s="622"/>
      <c r="P785" s="622"/>
      <c r="Q785" s="622"/>
      <c r="R785" s="622"/>
      <c r="S785" s="622"/>
      <c r="T785" s="622"/>
      <c r="U785" s="622"/>
      <c r="V785" s="622"/>
      <c r="W785" s="622"/>
      <c r="X785" s="623"/>
      <c r="Y785" s="624">
        <v>40</v>
      </c>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7"/>
      <c r="B786" s="658"/>
      <c r="C786" s="658"/>
      <c r="D786" s="658"/>
      <c r="E786" s="658"/>
      <c r="F786" s="659"/>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7"/>
      <c r="B787" s="658"/>
      <c r="C787" s="658"/>
      <c r="D787" s="658"/>
      <c r="E787" s="658"/>
      <c r="F787" s="659"/>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7"/>
      <c r="B788" s="658"/>
      <c r="C788" s="658"/>
      <c r="D788" s="658"/>
      <c r="E788" s="658"/>
      <c r="F788" s="659"/>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7"/>
      <c r="B789" s="658"/>
      <c r="C789" s="658"/>
      <c r="D789" s="658"/>
      <c r="E789" s="658"/>
      <c r="F789" s="659"/>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7"/>
      <c r="B790" s="658"/>
      <c r="C790" s="658"/>
      <c r="D790" s="658"/>
      <c r="E790" s="658"/>
      <c r="F790" s="659"/>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7"/>
      <c r="B791" s="658"/>
      <c r="C791" s="658"/>
      <c r="D791" s="658"/>
      <c r="E791" s="658"/>
      <c r="F791" s="659"/>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7"/>
      <c r="B792" s="658"/>
      <c r="C792" s="658"/>
      <c r="D792" s="658"/>
      <c r="E792" s="658"/>
      <c r="F792" s="659"/>
      <c r="G792" s="851" t="s">
        <v>20</v>
      </c>
      <c r="H792" s="852"/>
      <c r="I792" s="852"/>
      <c r="J792" s="852"/>
      <c r="K792" s="852"/>
      <c r="L792" s="853"/>
      <c r="M792" s="854"/>
      <c r="N792" s="854"/>
      <c r="O792" s="854"/>
      <c r="P792" s="854"/>
      <c r="Q792" s="854"/>
      <c r="R792" s="854"/>
      <c r="S792" s="854"/>
      <c r="T792" s="854"/>
      <c r="U792" s="854"/>
      <c r="V792" s="854"/>
      <c r="W792" s="854"/>
      <c r="X792" s="855"/>
      <c r="Y792" s="856">
        <f>SUM(Y782:AB791)</f>
        <v>200.4</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75.099999999999994</v>
      </c>
      <c r="AV792" s="857"/>
      <c r="AW792" s="857"/>
      <c r="AX792" s="859"/>
    </row>
    <row r="793" spans="1:50" ht="24.75" customHeight="1" x14ac:dyDescent="0.15">
      <c r="A793" s="657"/>
      <c r="B793" s="658"/>
      <c r="C793" s="658"/>
      <c r="D793" s="658"/>
      <c r="E793" s="658"/>
      <c r="F793" s="659"/>
      <c r="G793" s="618" t="s">
        <v>613</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662</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customHeight="1" x14ac:dyDescent="0.15">
      <c r="A794" s="657"/>
      <c r="B794" s="658"/>
      <c r="C794" s="658"/>
      <c r="D794" s="658"/>
      <c r="E794" s="658"/>
      <c r="F794" s="659"/>
      <c r="G794" s="840"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3"/>
      <c r="AC794" s="840"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49.5" customHeight="1" x14ac:dyDescent="0.15">
      <c r="A795" s="657"/>
      <c r="B795" s="658"/>
      <c r="C795" s="658"/>
      <c r="D795" s="658"/>
      <c r="E795" s="658"/>
      <c r="F795" s="659"/>
      <c r="G795" s="649" t="s">
        <v>608</v>
      </c>
      <c r="H795" s="650"/>
      <c r="I795" s="650"/>
      <c r="J795" s="650"/>
      <c r="K795" s="651"/>
      <c r="L795" s="690" t="s">
        <v>628</v>
      </c>
      <c r="M795" s="691"/>
      <c r="N795" s="691"/>
      <c r="O795" s="691"/>
      <c r="P795" s="691"/>
      <c r="Q795" s="691"/>
      <c r="R795" s="691"/>
      <c r="S795" s="691"/>
      <c r="T795" s="691"/>
      <c r="U795" s="691"/>
      <c r="V795" s="691"/>
      <c r="W795" s="691"/>
      <c r="X795" s="692"/>
      <c r="Y795" s="409">
        <v>25</v>
      </c>
      <c r="Z795" s="410"/>
      <c r="AA795" s="410"/>
      <c r="AB795" s="830"/>
      <c r="AC795" s="649" t="s">
        <v>608</v>
      </c>
      <c r="AD795" s="650"/>
      <c r="AE795" s="650"/>
      <c r="AF795" s="650"/>
      <c r="AG795" s="651"/>
      <c r="AH795" s="690" t="s">
        <v>629</v>
      </c>
      <c r="AI795" s="691"/>
      <c r="AJ795" s="691"/>
      <c r="AK795" s="691"/>
      <c r="AL795" s="691"/>
      <c r="AM795" s="691"/>
      <c r="AN795" s="691"/>
      <c r="AO795" s="691"/>
      <c r="AP795" s="691"/>
      <c r="AQ795" s="691"/>
      <c r="AR795" s="691"/>
      <c r="AS795" s="691"/>
      <c r="AT795" s="692"/>
      <c r="AU795" s="409">
        <v>19.5</v>
      </c>
      <c r="AV795" s="410"/>
      <c r="AW795" s="410"/>
      <c r="AX795" s="411"/>
    </row>
    <row r="796" spans="1:50" ht="49.5" hidden="1" customHeight="1" x14ac:dyDescent="0.15">
      <c r="A796" s="657"/>
      <c r="B796" s="658"/>
      <c r="C796" s="658"/>
      <c r="D796" s="658"/>
      <c r="E796" s="658"/>
      <c r="F796" s="659"/>
      <c r="G796" s="649"/>
      <c r="H796" s="650"/>
      <c r="I796" s="650"/>
      <c r="J796" s="650"/>
      <c r="K796" s="651"/>
      <c r="L796" s="690"/>
      <c r="M796" s="691"/>
      <c r="N796" s="691"/>
      <c r="O796" s="691"/>
      <c r="P796" s="691"/>
      <c r="Q796" s="691"/>
      <c r="R796" s="691"/>
      <c r="S796" s="691"/>
      <c r="T796" s="691"/>
      <c r="U796" s="691"/>
      <c r="V796" s="691"/>
      <c r="W796" s="691"/>
      <c r="X796" s="692"/>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49.5" hidden="1" customHeight="1" x14ac:dyDescent="0.15">
      <c r="A797" s="657"/>
      <c r="B797" s="658"/>
      <c r="C797" s="658"/>
      <c r="D797" s="658"/>
      <c r="E797" s="658"/>
      <c r="F797" s="659"/>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49.5" hidden="1" customHeight="1" x14ac:dyDescent="0.15">
      <c r="A798" s="657"/>
      <c r="B798" s="658"/>
      <c r="C798" s="658"/>
      <c r="D798" s="658"/>
      <c r="E798" s="658"/>
      <c r="F798" s="659"/>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49.5" hidden="1" customHeight="1" x14ac:dyDescent="0.15">
      <c r="A799" s="657"/>
      <c r="B799" s="658"/>
      <c r="C799" s="658"/>
      <c r="D799" s="658"/>
      <c r="E799" s="658"/>
      <c r="F799" s="659"/>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7"/>
      <c r="B800" s="658"/>
      <c r="C800" s="658"/>
      <c r="D800" s="658"/>
      <c r="E800" s="658"/>
      <c r="F800" s="659"/>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7"/>
      <c r="B801" s="658"/>
      <c r="C801" s="658"/>
      <c r="D801" s="658"/>
      <c r="E801" s="658"/>
      <c r="F801" s="659"/>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7"/>
      <c r="B802" s="658"/>
      <c r="C802" s="658"/>
      <c r="D802" s="658"/>
      <c r="E802" s="658"/>
      <c r="F802" s="659"/>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7"/>
      <c r="B803" s="658"/>
      <c r="C803" s="658"/>
      <c r="D803" s="658"/>
      <c r="E803" s="658"/>
      <c r="F803" s="659"/>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7"/>
      <c r="B804" s="658"/>
      <c r="C804" s="658"/>
      <c r="D804" s="658"/>
      <c r="E804" s="658"/>
      <c r="F804" s="659"/>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x14ac:dyDescent="0.2">
      <c r="A805" s="657"/>
      <c r="B805" s="658"/>
      <c r="C805" s="658"/>
      <c r="D805" s="658"/>
      <c r="E805" s="658"/>
      <c r="F805" s="659"/>
      <c r="G805" s="851" t="s">
        <v>20</v>
      </c>
      <c r="H805" s="852"/>
      <c r="I805" s="852"/>
      <c r="J805" s="852"/>
      <c r="K805" s="852"/>
      <c r="L805" s="853"/>
      <c r="M805" s="854"/>
      <c r="N805" s="854"/>
      <c r="O805" s="854"/>
      <c r="P805" s="854"/>
      <c r="Q805" s="854"/>
      <c r="R805" s="854"/>
      <c r="S805" s="854"/>
      <c r="T805" s="854"/>
      <c r="U805" s="854"/>
      <c r="V805" s="854"/>
      <c r="W805" s="854"/>
      <c r="X805" s="855"/>
      <c r="Y805" s="856">
        <f>SUM(Y795:AB804)</f>
        <v>25</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19.5</v>
      </c>
      <c r="AV805" s="857"/>
      <c r="AW805" s="857"/>
      <c r="AX805" s="859"/>
    </row>
    <row r="806" spans="1:50" ht="24.75" customHeight="1" x14ac:dyDescent="0.15">
      <c r="A806" s="657"/>
      <c r="B806" s="658"/>
      <c r="C806" s="658"/>
      <c r="D806" s="658"/>
      <c r="E806" s="658"/>
      <c r="F806" s="659"/>
      <c r="G806" s="618" t="s">
        <v>661</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630</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customHeight="1" x14ac:dyDescent="0.15">
      <c r="A807" s="657"/>
      <c r="B807" s="658"/>
      <c r="C807" s="658"/>
      <c r="D807" s="658"/>
      <c r="E807" s="658"/>
      <c r="F807" s="659"/>
      <c r="G807" s="840"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3"/>
      <c r="AC807" s="840"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49.5" customHeight="1" x14ac:dyDescent="0.15">
      <c r="A808" s="657"/>
      <c r="B808" s="658"/>
      <c r="C808" s="658"/>
      <c r="D808" s="658"/>
      <c r="E808" s="658"/>
      <c r="F808" s="659"/>
      <c r="G808" s="649" t="s">
        <v>608</v>
      </c>
      <c r="H808" s="650"/>
      <c r="I808" s="650"/>
      <c r="J808" s="650"/>
      <c r="K808" s="651"/>
      <c r="L808" s="690" t="s">
        <v>609</v>
      </c>
      <c r="M808" s="691"/>
      <c r="N808" s="691"/>
      <c r="O808" s="691"/>
      <c r="P808" s="691"/>
      <c r="Q808" s="691"/>
      <c r="R808" s="691"/>
      <c r="S808" s="691"/>
      <c r="T808" s="691"/>
      <c r="U808" s="691"/>
      <c r="V808" s="691"/>
      <c r="W808" s="691"/>
      <c r="X808" s="692"/>
      <c r="Y808" s="409">
        <v>37</v>
      </c>
      <c r="Z808" s="410"/>
      <c r="AA808" s="410"/>
      <c r="AB808" s="830"/>
      <c r="AC808" s="649"/>
      <c r="AD808" s="650"/>
      <c r="AE808" s="650"/>
      <c r="AF808" s="650"/>
      <c r="AG808" s="651"/>
      <c r="AH808" s="690"/>
      <c r="AI808" s="691"/>
      <c r="AJ808" s="691"/>
      <c r="AK808" s="691"/>
      <c r="AL808" s="691"/>
      <c r="AM808" s="691"/>
      <c r="AN808" s="691"/>
      <c r="AO808" s="691"/>
      <c r="AP808" s="691"/>
      <c r="AQ808" s="691"/>
      <c r="AR808" s="691"/>
      <c r="AS808" s="691"/>
      <c r="AT808" s="692"/>
      <c r="AU808" s="409"/>
      <c r="AV808" s="410"/>
      <c r="AW808" s="410"/>
      <c r="AX808" s="411"/>
    </row>
    <row r="809" spans="1:50" ht="49.5" hidden="1" customHeight="1" x14ac:dyDescent="0.15">
      <c r="A809" s="657"/>
      <c r="B809" s="658"/>
      <c r="C809" s="658"/>
      <c r="D809" s="658"/>
      <c r="E809" s="658"/>
      <c r="F809" s="659"/>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49.5" hidden="1" customHeight="1" x14ac:dyDescent="0.15">
      <c r="A810" s="657"/>
      <c r="B810" s="658"/>
      <c r="C810" s="658"/>
      <c r="D810" s="658"/>
      <c r="E810" s="658"/>
      <c r="F810" s="659"/>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49.5" hidden="1" customHeight="1" x14ac:dyDescent="0.15">
      <c r="A811" s="657"/>
      <c r="B811" s="658"/>
      <c r="C811" s="658"/>
      <c r="D811" s="658"/>
      <c r="E811" s="658"/>
      <c r="F811" s="659"/>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49.5" hidden="1" customHeight="1" x14ac:dyDescent="0.15">
      <c r="A812" s="657"/>
      <c r="B812" s="658"/>
      <c r="C812" s="658"/>
      <c r="D812" s="658"/>
      <c r="E812" s="658"/>
      <c r="F812" s="659"/>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49.5" hidden="1" customHeight="1" x14ac:dyDescent="0.15">
      <c r="A813" s="657"/>
      <c r="B813" s="658"/>
      <c r="C813" s="658"/>
      <c r="D813" s="658"/>
      <c r="E813" s="658"/>
      <c r="F813" s="659"/>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49.5" hidden="1" customHeight="1" x14ac:dyDescent="0.15">
      <c r="A814" s="657"/>
      <c r="B814" s="658"/>
      <c r="C814" s="658"/>
      <c r="D814" s="658"/>
      <c r="E814" s="658"/>
      <c r="F814" s="659"/>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49.5" hidden="1" customHeight="1" x14ac:dyDescent="0.15">
      <c r="A815" s="657"/>
      <c r="B815" s="658"/>
      <c r="C815" s="658"/>
      <c r="D815" s="658"/>
      <c r="E815" s="658"/>
      <c r="F815" s="659"/>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49.5" hidden="1" customHeight="1" x14ac:dyDescent="0.15">
      <c r="A816" s="657"/>
      <c r="B816" s="658"/>
      <c r="C816" s="658"/>
      <c r="D816" s="658"/>
      <c r="E816" s="658"/>
      <c r="F816" s="659"/>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7"/>
      <c r="B817" s="658"/>
      <c r="C817" s="658"/>
      <c r="D817" s="658"/>
      <c r="E817" s="658"/>
      <c r="F817" s="659"/>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x14ac:dyDescent="0.15">
      <c r="A818" s="657"/>
      <c r="B818" s="658"/>
      <c r="C818" s="658"/>
      <c r="D818" s="658"/>
      <c r="E818" s="658"/>
      <c r="F818" s="659"/>
      <c r="G818" s="851" t="s">
        <v>20</v>
      </c>
      <c r="H818" s="852"/>
      <c r="I818" s="852"/>
      <c r="J818" s="852"/>
      <c r="K818" s="852"/>
      <c r="L818" s="853"/>
      <c r="M818" s="854"/>
      <c r="N818" s="854"/>
      <c r="O818" s="854"/>
      <c r="P818" s="854"/>
      <c r="Q818" s="854"/>
      <c r="R818" s="854"/>
      <c r="S818" s="854"/>
      <c r="T818" s="854"/>
      <c r="U818" s="854"/>
      <c r="V818" s="854"/>
      <c r="W818" s="854"/>
      <c r="X818" s="855"/>
      <c r="Y818" s="856">
        <f>SUM(Y808:AB817)</f>
        <v>37</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7"/>
      <c r="B819" s="658"/>
      <c r="C819" s="658"/>
      <c r="D819" s="658"/>
      <c r="E819" s="658"/>
      <c r="F819" s="659"/>
      <c r="G819" s="618" t="s">
        <v>631</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632</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7"/>
      <c r="B820" s="658"/>
      <c r="C820" s="658"/>
      <c r="D820" s="658"/>
      <c r="E820" s="658"/>
      <c r="F820" s="659"/>
      <c r="G820" s="840"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3"/>
      <c r="AC820" s="840"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49.5" hidden="1" customHeight="1" x14ac:dyDescent="0.15">
      <c r="A821" s="657"/>
      <c r="B821" s="658"/>
      <c r="C821" s="658"/>
      <c r="D821" s="658"/>
      <c r="E821" s="658"/>
      <c r="F821" s="659"/>
      <c r="G821" s="649"/>
      <c r="H821" s="650"/>
      <c r="I821" s="650"/>
      <c r="J821" s="650"/>
      <c r="K821" s="651"/>
      <c r="L821" s="690"/>
      <c r="M821" s="691"/>
      <c r="N821" s="691"/>
      <c r="O821" s="691"/>
      <c r="P821" s="691"/>
      <c r="Q821" s="691"/>
      <c r="R821" s="691"/>
      <c r="S821" s="691"/>
      <c r="T821" s="691"/>
      <c r="U821" s="691"/>
      <c r="V821" s="691"/>
      <c r="W821" s="691"/>
      <c r="X821" s="692"/>
      <c r="Y821" s="409"/>
      <c r="Z821" s="410"/>
      <c r="AA821" s="410"/>
      <c r="AB821" s="830"/>
      <c r="AC821" s="649"/>
      <c r="AD821" s="650"/>
      <c r="AE821" s="650"/>
      <c r="AF821" s="650"/>
      <c r="AG821" s="651"/>
      <c r="AH821" s="690"/>
      <c r="AI821" s="691"/>
      <c r="AJ821" s="691"/>
      <c r="AK821" s="691"/>
      <c r="AL821" s="691"/>
      <c r="AM821" s="691"/>
      <c r="AN821" s="691"/>
      <c r="AO821" s="691"/>
      <c r="AP821" s="691"/>
      <c r="AQ821" s="691"/>
      <c r="AR821" s="691"/>
      <c r="AS821" s="691"/>
      <c r="AT821" s="692"/>
      <c r="AU821" s="409"/>
      <c r="AV821" s="410"/>
      <c r="AW821" s="410"/>
      <c r="AX821" s="411"/>
    </row>
    <row r="822" spans="1:50" ht="49.5" hidden="1" customHeight="1" x14ac:dyDescent="0.15">
      <c r="A822" s="657"/>
      <c r="B822" s="658"/>
      <c r="C822" s="658"/>
      <c r="D822" s="658"/>
      <c r="E822" s="658"/>
      <c r="F822" s="659"/>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7"/>
      <c r="B823" s="658"/>
      <c r="C823" s="658"/>
      <c r="D823" s="658"/>
      <c r="E823" s="658"/>
      <c r="F823" s="659"/>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7"/>
      <c r="B824" s="658"/>
      <c r="C824" s="658"/>
      <c r="D824" s="658"/>
      <c r="E824" s="658"/>
      <c r="F824" s="659"/>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7"/>
      <c r="B825" s="658"/>
      <c r="C825" s="658"/>
      <c r="D825" s="658"/>
      <c r="E825" s="658"/>
      <c r="F825" s="659"/>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7"/>
      <c r="B826" s="658"/>
      <c r="C826" s="658"/>
      <c r="D826" s="658"/>
      <c r="E826" s="658"/>
      <c r="F826" s="659"/>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7"/>
      <c r="B827" s="658"/>
      <c r="C827" s="658"/>
      <c r="D827" s="658"/>
      <c r="E827" s="658"/>
      <c r="F827" s="659"/>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7"/>
      <c r="B828" s="658"/>
      <c r="C828" s="658"/>
      <c r="D828" s="658"/>
      <c r="E828" s="658"/>
      <c r="F828" s="659"/>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7"/>
      <c r="B829" s="658"/>
      <c r="C829" s="658"/>
      <c r="D829" s="658"/>
      <c r="E829" s="658"/>
      <c r="F829" s="659"/>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7"/>
      <c r="B830" s="658"/>
      <c r="C830" s="658"/>
      <c r="D830" s="658"/>
      <c r="E830" s="658"/>
      <c r="F830" s="659"/>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7"/>
      <c r="B831" s="658"/>
      <c r="C831" s="658"/>
      <c r="D831" s="658"/>
      <c r="E831" s="658"/>
      <c r="F831" s="659"/>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342</v>
      </c>
      <c r="AM832" s="280"/>
      <c r="AN832" s="280"/>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298</v>
      </c>
      <c r="K837" s="378"/>
      <c r="L837" s="378"/>
      <c r="M837" s="378"/>
      <c r="N837" s="378"/>
      <c r="O837" s="378"/>
      <c r="P837" s="379" t="s">
        <v>246</v>
      </c>
      <c r="Q837" s="379"/>
      <c r="R837" s="379"/>
      <c r="S837" s="379"/>
      <c r="T837" s="379"/>
      <c r="U837" s="379"/>
      <c r="V837" s="379"/>
      <c r="W837" s="379"/>
      <c r="X837" s="379"/>
      <c r="Y837" s="380" t="s">
        <v>296</v>
      </c>
      <c r="Z837" s="381"/>
      <c r="AA837" s="381"/>
      <c r="AB837" s="381"/>
      <c r="AC837" s="148" t="s">
        <v>336</v>
      </c>
      <c r="AD837" s="148"/>
      <c r="AE837" s="148"/>
      <c r="AF837" s="148"/>
      <c r="AG837" s="148"/>
      <c r="AH837" s="380" t="s">
        <v>361</v>
      </c>
      <c r="AI837" s="377"/>
      <c r="AJ837" s="377"/>
      <c r="AK837" s="377"/>
      <c r="AL837" s="377" t="s">
        <v>21</v>
      </c>
      <c r="AM837" s="377"/>
      <c r="AN837" s="377"/>
      <c r="AO837" s="382"/>
      <c r="AP837" s="383" t="s">
        <v>299</v>
      </c>
      <c r="AQ837" s="383"/>
      <c r="AR837" s="383"/>
      <c r="AS837" s="383"/>
      <c r="AT837" s="383"/>
      <c r="AU837" s="383"/>
      <c r="AV837" s="383"/>
      <c r="AW837" s="383"/>
      <c r="AX837" s="383"/>
    </row>
    <row r="838" spans="1:50" ht="45" customHeight="1" x14ac:dyDescent="0.15">
      <c r="A838" s="392">
        <v>1</v>
      </c>
      <c r="B838" s="392">
        <v>1</v>
      </c>
      <c r="C838" s="360" t="s">
        <v>615</v>
      </c>
      <c r="D838" s="360"/>
      <c r="E838" s="360"/>
      <c r="F838" s="360"/>
      <c r="G838" s="360"/>
      <c r="H838" s="360"/>
      <c r="I838" s="360"/>
      <c r="J838" s="361">
        <v>4021005008147</v>
      </c>
      <c r="K838" s="362"/>
      <c r="L838" s="362"/>
      <c r="M838" s="362"/>
      <c r="N838" s="362"/>
      <c r="O838" s="362"/>
      <c r="P838" s="375" t="s">
        <v>616</v>
      </c>
      <c r="Q838" s="363"/>
      <c r="R838" s="363"/>
      <c r="S838" s="363"/>
      <c r="T838" s="363"/>
      <c r="U838" s="363"/>
      <c r="V838" s="363"/>
      <c r="W838" s="363"/>
      <c r="X838" s="363"/>
      <c r="Y838" s="364">
        <v>200.4</v>
      </c>
      <c r="Z838" s="365"/>
      <c r="AA838" s="365"/>
      <c r="AB838" s="366"/>
      <c r="AC838" s="376" t="s">
        <v>617</v>
      </c>
      <c r="AD838" s="384"/>
      <c r="AE838" s="384"/>
      <c r="AF838" s="384"/>
      <c r="AG838" s="384"/>
      <c r="AH838" s="385" t="s">
        <v>618</v>
      </c>
      <c r="AI838" s="386"/>
      <c r="AJ838" s="386"/>
      <c r="AK838" s="386"/>
      <c r="AL838" s="370" t="s">
        <v>618</v>
      </c>
      <c r="AM838" s="371"/>
      <c r="AN838" s="371"/>
      <c r="AO838" s="372"/>
      <c r="AP838" s="373"/>
      <c r="AQ838" s="373"/>
      <c r="AR838" s="373"/>
      <c r="AS838" s="373"/>
      <c r="AT838" s="373"/>
      <c r="AU838" s="373"/>
      <c r="AV838" s="373"/>
      <c r="AW838" s="373"/>
      <c r="AX838" s="373"/>
    </row>
    <row r="839" spans="1:50" ht="30" hidden="1" customHeight="1" x14ac:dyDescent="0.15">
      <c r="A839" s="392">
        <v>2</v>
      </c>
      <c r="B839" s="39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2">
        <v>3</v>
      </c>
      <c r="B840" s="392">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2">
        <v>4</v>
      </c>
      <c r="B841" s="392">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2">
        <v>5</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2">
        <v>6</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2">
        <v>7</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2">
        <v>8</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2">
        <v>9</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2">
        <v>10</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298</v>
      </c>
      <c r="K870" s="378"/>
      <c r="L870" s="378"/>
      <c r="M870" s="378"/>
      <c r="N870" s="378"/>
      <c r="O870" s="378"/>
      <c r="P870" s="379" t="s">
        <v>246</v>
      </c>
      <c r="Q870" s="379"/>
      <c r="R870" s="379"/>
      <c r="S870" s="379"/>
      <c r="T870" s="379"/>
      <c r="U870" s="379"/>
      <c r="V870" s="379"/>
      <c r="W870" s="379"/>
      <c r="X870" s="379"/>
      <c r="Y870" s="380" t="s">
        <v>296</v>
      </c>
      <c r="Z870" s="381"/>
      <c r="AA870" s="381"/>
      <c r="AB870" s="381"/>
      <c r="AC870" s="148" t="s">
        <v>336</v>
      </c>
      <c r="AD870" s="148"/>
      <c r="AE870" s="148"/>
      <c r="AF870" s="148"/>
      <c r="AG870" s="148"/>
      <c r="AH870" s="380" t="s">
        <v>361</v>
      </c>
      <c r="AI870" s="377"/>
      <c r="AJ870" s="377"/>
      <c r="AK870" s="377"/>
      <c r="AL870" s="377" t="s">
        <v>21</v>
      </c>
      <c r="AM870" s="377"/>
      <c r="AN870" s="377"/>
      <c r="AO870" s="382"/>
      <c r="AP870" s="383" t="s">
        <v>299</v>
      </c>
      <c r="AQ870" s="383"/>
      <c r="AR870" s="383"/>
      <c r="AS870" s="383"/>
      <c r="AT870" s="383"/>
      <c r="AU870" s="383"/>
      <c r="AV870" s="383"/>
      <c r="AW870" s="383"/>
      <c r="AX870" s="383"/>
    </row>
    <row r="871" spans="1:50" ht="45" customHeight="1" x14ac:dyDescent="0.15">
      <c r="A871" s="392">
        <v>1</v>
      </c>
      <c r="B871" s="392">
        <v>1</v>
      </c>
      <c r="C871" s="374" t="s">
        <v>620</v>
      </c>
      <c r="D871" s="360"/>
      <c r="E871" s="360"/>
      <c r="F871" s="360"/>
      <c r="G871" s="360"/>
      <c r="H871" s="360"/>
      <c r="I871" s="360"/>
      <c r="J871" s="361">
        <v>1021001041088</v>
      </c>
      <c r="K871" s="362"/>
      <c r="L871" s="362"/>
      <c r="M871" s="362"/>
      <c r="N871" s="362"/>
      <c r="O871" s="362"/>
      <c r="P871" s="375" t="s">
        <v>635</v>
      </c>
      <c r="Q871" s="363"/>
      <c r="R871" s="363"/>
      <c r="S871" s="363"/>
      <c r="T871" s="363"/>
      <c r="U871" s="363"/>
      <c r="V871" s="363"/>
      <c r="W871" s="363"/>
      <c r="X871" s="363"/>
      <c r="Y871" s="364">
        <v>75.099999999999994</v>
      </c>
      <c r="Z871" s="365"/>
      <c r="AA871" s="365"/>
      <c r="AB871" s="366"/>
      <c r="AC871" s="376" t="s">
        <v>365</v>
      </c>
      <c r="AD871" s="384"/>
      <c r="AE871" s="384"/>
      <c r="AF871" s="384"/>
      <c r="AG871" s="384"/>
      <c r="AH871" s="385">
        <v>3</v>
      </c>
      <c r="AI871" s="386"/>
      <c r="AJ871" s="386"/>
      <c r="AK871" s="386"/>
      <c r="AL871" s="370">
        <v>83.2</v>
      </c>
      <c r="AM871" s="371"/>
      <c r="AN871" s="371"/>
      <c r="AO871" s="372"/>
      <c r="AP871" s="373"/>
      <c r="AQ871" s="373"/>
      <c r="AR871" s="373"/>
      <c r="AS871" s="373"/>
      <c r="AT871" s="373"/>
      <c r="AU871" s="373"/>
      <c r="AV871" s="373"/>
      <c r="AW871" s="373"/>
      <c r="AX871" s="373"/>
    </row>
    <row r="872" spans="1:50" ht="45" customHeight="1" x14ac:dyDescent="0.15">
      <c r="A872" s="392">
        <v>2</v>
      </c>
      <c r="B872" s="392">
        <v>1</v>
      </c>
      <c r="C872" s="374" t="s">
        <v>620</v>
      </c>
      <c r="D872" s="360"/>
      <c r="E872" s="360"/>
      <c r="F872" s="360"/>
      <c r="G872" s="360"/>
      <c r="H872" s="360"/>
      <c r="I872" s="360"/>
      <c r="J872" s="361">
        <v>1021001041088</v>
      </c>
      <c r="K872" s="362"/>
      <c r="L872" s="362"/>
      <c r="M872" s="362"/>
      <c r="N872" s="362"/>
      <c r="O872" s="362"/>
      <c r="P872" s="375" t="s">
        <v>634</v>
      </c>
      <c r="Q872" s="363"/>
      <c r="R872" s="363"/>
      <c r="S872" s="363"/>
      <c r="T872" s="363"/>
      <c r="U872" s="363"/>
      <c r="V872" s="363"/>
      <c r="W872" s="363"/>
      <c r="X872" s="363"/>
      <c r="Y872" s="364">
        <v>20.399999999999999</v>
      </c>
      <c r="Z872" s="365"/>
      <c r="AA872" s="365"/>
      <c r="AB872" s="366"/>
      <c r="AC872" s="376" t="s">
        <v>365</v>
      </c>
      <c r="AD872" s="376"/>
      <c r="AE872" s="376"/>
      <c r="AF872" s="376"/>
      <c r="AG872" s="376"/>
      <c r="AH872" s="385">
        <v>1</v>
      </c>
      <c r="AI872" s="386"/>
      <c r="AJ872" s="386"/>
      <c r="AK872" s="386"/>
      <c r="AL872" s="370">
        <v>98</v>
      </c>
      <c r="AM872" s="371"/>
      <c r="AN872" s="371"/>
      <c r="AO872" s="372"/>
      <c r="AP872" s="373"/>
      <c r="AQ872" s="373"/>
      <c r="AR872" s="373"/>
      <c r="AS872" s="373"/>
      <c r="AT872" s="373"/>
      <c r="AU872" s="373"/>
      <c r="AV872" s="373"/>
      <c r="AW872" s="373"/>
      <c r="AX872" s="373"/>
    </row>
    <row r="873" spans="1:50" ht="45" customHeight="1" x14ac:dyDescent="0.15">
      <c r="A873" s="392">
        <v>3</v>
      </c>
      <c r="B873" s="392">
        <v>1</v>
      </c>
      <c r="C873" s="374" t="s">
        <v>619</v>
      </c>
      <c r="D873" s="360"/>
      <c r="E873" s="360"/>
      <c r="F873" s="360"/>
      <c r="G873" s="360"/>
      <c r="H873" s="360"/>
      <c r="I873" s="360"/>
      <c r="J873" s="361">
        <v>6021001047353</v>
      </c>
      <c r="K873" s="362"/>
      <c r="L873" s="362"/>
      <c r="M873" s="362"/>
      <c r="N873" s="362"/>
      <c r="O873" s="362"/>
      <c r="P873" s="375" t="s">
        <v>636</v>
      </c>
      <c r="Q873" s="363"/>
      <c r="R873" s="363"/>
      <c r="S873" s="363"/>
      <c r="T873" s="363"/>
      <c r="U873" s="363"/>
      <c r="V873" s="363"/>
      <c r="W873" s="363"/>
      <c r="X873" s="363"/>
      <c r="Y873" s="364">
        <v>6.5</v>
      </c>
      <c r="Z873" s="365"/>
      <c r="AA873" s="365"/>
      <c r="AB873" s="366"/>
      <c r="AC873" s="376" t="s">
        <v>365</v>
      </c>
      <c r="AD873" s="376"/>
      <c r="AE873" s="376"/>
      <c r="AF873" s="376"/>
      <c r="AG873" s="376"/>
      <c r="AH873" s="368">
        <v>2</v>
      </c>
      <c r="AI873" s="369"/>
      <c r="AJ873" s="369"/>
      <c r="AK873" s="369"/>
      <c r="AL873" s="370">
        <v>77.900000000000006</v>
      </c>
      <c r="AM873" s="371"/>
      <c r="AN873" s="371"/>
      <c r="AO873" s="372"/>
      <c r="AP873" s="373"/>
      <c r="AQ873" s="373"/>
      <c r="AR873" s="373"/>
      <c r="AS873" s="373"/>
      <c r="AT873" s="373"/>
      <c r="AU873" s="373"/>
      <c r="AV873" s="373"/>
      <c r="AW873" s="373"/>
      <c r="AX873" s="373"/>
    </row>
    <row r="874" spans="1:50" ht="45" customHeight="1" x14ac:dyDescent="0.15">
      <c r="A874" s="392">
        <v>4</v>
      </c>
      <c r="B874" s="392">
        <v>1</v>
      </c>
      <c r="C874" s="374" t="s">
        <v>619</v>
      </c>
      <c r="D874" s="360"/>
      <c r="E874" s="360"/>
      <c r="F874" s="360"/>
      <c r="G874" s="360"/>
      <c r="H874" s="360"/>
      <c r="I874" s="360"/>
      <c r="J874" s="361">
        <v>6021001047353</v>
      </c>
      <c r="K874" s="362"/>
      <c r="L874" s="362"/>
      <c r="M874" s="362"/>
      <c r="N874" s="362"/>
      <c r="O874" s="362"/>
      <c r="P874" s="375" t="s">
        <v>637</v>
      </c>
      <c r="Q874" s="363"/>
      <c r="R874" s="363"/>
      <c r="S874" s="363"/>
      <c r="T874" s="363"/>
      <c r="U874" s="363"/>
      <c r="V874" s="363"/>
      <c r="W874" s="363"/>
      <c r="X874" s="363"/>
      <c r="Y874" s="364">
        <v>3.3</v>
      </c>
      <c r="Z874" s="365"/>
      <c r="AA874" s="365"/>
      <c r="AB874" s="366"/>
      <c r="AC874" s="376" t="s">
        <v>365</v>
      </c>
      <c r="AD874" s="376"/>
      <c r="AE874" s="376"/>
      <c r="AF874" s="376"/>
      <c r="AG874" s="376"/>
      <c r="AH874" s="368">
        <v>1</v>
      </c>
      <c r="AI874" s="369"/>
      <c r="AJ874" s="369"/>
      <c r="AK874" s="369"/>
      <c r="AL874" s="370">
        <v>84.7</v>
      </c>
      <c r="AM874" s="371"/>
      <c r="AN874" s="371"/>
      <c r="AO874" s="372"/>
      <c r="AP874" s="373"/>
      <c r="AQ874" s="373"/>
      <c r="AR874" s="373"/>
      <c r="AS874" s="373"/>
      <c r="AT874" s="373"/>
      <c r="AU874" s="373"/>
      <c r="AV874" s="373"/>
      <c r="AW874" s="373"/>
      <c r="AX874" s="373"/>
    </row>
    <row r="875" spans="1:50" ht="45" customHeight="1" x14ac:dyDescent="0.15">
      <c r="A875" s="392">
        <v>5</v>
      </c>
      <c r="B875" s="392">
        <v>1</v>
      </c>
      <c r="C875" s="360" t="s">
        <v>619</v>
      </c>
      <c r="D875" s="360"/>
      <c r="E875" s="360"/>
      <c r="F875" s="360"/>
      <c r="G875" s="360"/>
      <c r="H875" s="360"/>
      <c r="I875" s="360"/>
      <c r="J875" s="361">
        <v>6021001047353</v>
      </c>
      <c r="K875" s="362"/>
      <c r="L875" s="362"/>
      <c r="M875" s="362"/>
      <c r="N875" s="362"/>
      <c r="O875" s="362"/>
      <c r="P875" s="375" t="s">
        <v>638</v>
      </c>
      <c r="Q875" s="363"/>
      <c r="R875" s="363"/>
      <c r="S875" s="363"/>
      <c r="T875" s="363"/>
      <c r="U875" s="363"/>
      <c r="V875" s="363"/>
      <c r="W875" s="363"/>
      <c r="X875" s="363"/>
      <c r="Y875" s="364">
        <v>1</v>
      </c>
      <c r="Z875" s="365"/>
      <c r="AA875" s="365"/>
      <c r="AB875" s="366"/>
      <c r="AC875" s="367" t="s">
        <v>371</v>
      </c>
      <c r="AD875" s="367"/>
      <c r="AE875" s="367"/>
      <c r="AF875" s="367"/>
      <c r="AG875" s="367"/>
      <c r="AH875" s="368" t="s">
        <v>633</v>
      </c>
      <c r="AI875" s="369"/>
      <c r="AJ875" s="369"/>
      <c r="AK875" s="369"/>
      <c r="AL875" s="370" t="s">
        <v>633</v>
      </c>
      <c r="AM875" s="371"/>
      <c r="AN875" s="371"/>
      <c r="AO875" s="372"/>
      <c r="AP875" s="373"/>
      <c r="AQ875" s="373"/>
      <c r="AR875" s="373"/>
      <c r="AS875" s="373"/>
      <c r="AT875" s="373"/>
      <c r="AU875" s="373"/>
      <c r="AV875" s="373"/>
      <c r="AW875" s="373"/>
      <c r="AX875" s="373"/>
    </row>
    <row r="876" spans="1:50" ht="45" customHeight="1" x14ac:dyDescent="0.15">
      <c r="A876" s="392">
        <v>6</v>
      </c>
      <c r="B876" s="392">
        <v>1</v>
      </c>
      <c r="C876" s="360" t="s">
        <v>619</v>
      </c>
      <c r="D876" s="360"/>
      <c r="E876" s="360"/>
      <c r="F876" s="360"/>
      <c r="G876" s="360"/>
      <c r="H876" s="360"/>
      <c r="I876" s="360"/>
      <c r="J876" s="361">
        <v>6021001047353</v>
      </c>
      <c r="K876" s="362"/>
      <c r="L876" s="362"/>
      <c r="M876" s="362"/>
      <c r="N876" s="362"/>
      <c r="O876" s="362"/>
      <c r="P876" s="375" t="s">
        <v>639</v>
      </c>
      <c r="Q876" s="363"/>
      <c r="R876" s="363"/>
      <c r="S876" s="363"/>
      <c r="T876" s="363"/>
      <c r="U876" s="363"/>
      <c r="V876" s="363"/>
      <c r="W876" s="363"/>
      <c r="X876" s="363"/>
      <c r="Y876" s="364">
        <v>0.7</v>
      </c>
      <c r="Z876" s="365"/>
      <c r="AA876" s="365"/>
      <c r="AB876" s="366"/>
      <c r="AC876" s="367" t="s">
        <v>371</v>
      </c>
      <c r="AD876" s="367"/>
      <c r="AE876" s="367"/>
      <c r="AF876" s="367"/>
      <c r="AG876" s="367"/>
      <c r="AH876" s="368" t="s">
        <v>633</v>
      </c>
      <c r="AI876" s="369"/>
      <c r="AJ876" s="369"/>
      <c r="AK876" s="369"/>
      <c r="AL876" s="370" t="s">
        <v>633</v>
      </c>
      <c r="AM876" s="371"/>
      <c r="AN876" s="371"/>
      <c r="AO876" s="372"/>
      <c r="AP876" s="373"/>
      <c r="AQ876" s="373"/>
      <c r="AR876" s="373"/>
      <c r="AS876" s="373"/>
      <c r="AT876" s="373"/>
      <c r="AU876" s="373"/>
      <c r="AV876" s="373"/>
      <c r="AW876" s="373"/>
      <c r="AX876" s="373"/>
    </row>
    <row r="877" spans="1:50" ht="45" hidden="1" customHeight="1" x14ac:dyDescent="0.15">
      <c r="A877" s="392">
        <v>7</v>
      </c>
      <c r="B877" s="39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45" hidden="1" customHeight="1" x14ac:dyDescent="0.15">
      <c r="A878" s="392">
        <v>8</v>
      </c>
      <c r="B878" s="39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45" hidden="1" customHeight="1" x14ac:dyDescent="0.15">
      <c r="A879" s="392">
        <v>9</v>
      </c>
      <c r="B879" s="39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45" hidden="1" customHeight="1" x14ac:dyDescent="0.15">
      <c r="A880" s="392">
        <v>10</v>
      </c>
      <c r="B880" s="3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45" hidden="1" customHeight="1" x14ac:dyDescent="0.15">
      <c r="A881" s="392">
        <v>11</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45" hidden="1" customHeight="1" x14ac:dyDescent="0.15">
      <c r="A882" s="392">
        <v>12</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45" hidden="1" customHeight="1" x14ac:dyDescent="0.15">
      <c r="A883" s="392">
        <v>13</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45" hidden="1" customHeight="1" x14ac:dyDescent="0.15">
      <c r="A884" s="392">
        <v>14</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45" hidden="1" customHeight="1" x14ac:dyDescent="0.15">
      <c r="A885" s="392">
        <v>15</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45" hidden="1" customHeight="1" x14ac:dyDescent="0.15">
      <c r="A886" s="392">
        <v>16</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45" hidden="1" customHeight="1" x14ac:dyDescent="0.15">
      <c r="A887" s="392">
        <v>17</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45" hidden="1" customHeight="1" x14ac:dyDescent="0.15">
      <c r="A888" s="392">
        <v>18</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45" hidden="1" customHeight="1" x14ac:dyDescent="0.15">
      <c r="A889" s="392">
        <v>19</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45" hidden="1" customHeight="1" x14ac:dyDescent="0.15">
      <c r="A890" s="392">
        <v>20</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45" hidden="1" customHeight="1" x14ac:dyDescent="0.15">
      <c r="A891" s="392">
        <v>21</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45" hidden="1" customHeight="1" x14ac:dyDescent="0.15">
      <c r="A892" s="392">
        <v>22</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45" hidden="1" customHeight="1" x14ac:dyDescent="0.15">
      <c r="A893" s="392">
        <v>23</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45" hidden="1" customHeight="1" x14ac:dyDescent="0.15">
      <c r="A894" s="392">
        <v>24</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45" hidden="1" customHeight="1" x14ac:dyDescent="0.15">
      <c r="A895" s="392">
        <v>25</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45" hidden="1" customHeight="1" x14ac:dyDescent="0.15">
      <c r="A896" s="392">
        <v>26</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45" hidden="1" customHeight="1" x14ac:dyDescent="0.15">
      <c r="A897" s="392">
        <v>27</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45" hidden="1" customHeight="1" x14ac:dyDescent="0.15">
      <c r="A898" s="392">
        <v>28</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45" hidden="1" customHeight="1" x14ac:dyDescent="0.15">
      <c r="A899" s="392">
        <v>29</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45" hidden="1" customHeight="1" x14ac:dyDescent="0.15">
      <c r="A900" s="392">
        <v>30</v>
      </c>
      <c r="B900" s="3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298</v>
      </c>
      <c r="K903" s="378"/>
      <c r="L903" s="378"/>
      <c r="M903" s="378"/>
      <c r="N903" s="378"/>
      <c r="O903" s="378"/>
      <c r="P903" s="379" t="s">
        <v>246</v>
      </c>
      <c r="Q903" s="379"/>
      <c r="R903" s="379"/>
      <c r="S903" s="379"/>
      <c r="T903" s="379"/>
      <c r="U903" s="379"/>
      <c r="V903" s="379"/>
      <c r="W903" s="379"/>
      <c r="X903" s="379"/>
      <c r="Y903" s="380" t="s">
        <v>296</v>
      </c>
      <c r="Z903" s="381"/>
      <c r="AA903" s="381"/>
      <c r="AB903" s="381"/>
      <c r="AC903" s="148" t="s">
        <v>336</v>
      </c>
      <c r="AD903" s="148"/>
      <c r="AE903" s="148"/>
      <c r="AF903" s="148"/>
      <c r="AG903" s="148"/>
      <c r="AH903" s="380" t="s">
        <v>361</v>
      </c>
      <c r="AI903" s="377"/>
      <c r="AJ903" s="377"/>
      <c r="AK903" s="377"/>
      <c r="AL903" s="377" t="s">
        <v>21</v>
      </c>
      <c r="AM903" s="377"/>
      <c r="AN903" s="377"/>
      <c r="AO903" s="382"/>
      <c r="AP903" s="383" t="s">
        <v>299</v>
      </c>
      <c r="AQ903" s="383"/>
      <c r="AR903" s="383"/>
      <c r="AS903" s="383"/>
      <c r="AT903" s="383"/>
      <c r="AU903" s="383"/>
      <c r="AV903" s="383"/>
      <c r="AW903" s="383"/>
      <c r="AX903" s="383"/>
    </row>
    <row r="904" spans="1:50" ht="45" customHeight="1" x14ac:dyDescent="0.15">
      <c r="A904" s="392">
        <v>1</v>
      </c>
      <c r="B904" s="392">
        <v>1</v>
      </c>
      <c r="C904" s="374" t="s">
        <v>620</v>
      </c>
      <c r="D904" s="360"/>
      <c r="E904" s="360"/>
      <c r="F904" s="360"/>
      <c r="G904" s="360"/>
      <c r="H904" s="360"/>
      <c r="I904" s="360"/>
      <c r="J904" s="361">
        <v>1021001041088</v>
      </c>
      <c r="K904" s="362"/>
      <c r="L904" s="362"/>
      <c r="M904" s="362"/>
      <c r="N904" s="362"/>
      <c r="O904" s="362"/>
      <c r="P904" s="375" t="s">
        <v>640</v>
      </c>
      <c r="Q904" s="363"/>
      <c r="R904" s="363"/>
      <c r="S904" s="363"/>
      <c r="T904" s="363"/>
      <c r="U904" s="363"/>
      <c r="V904" s="363"/>
      <c r="W904" s="363"/>
      <c r="X904" s="363"/>
      <c r="Y904" s="364">
        <v>25</v>
      </c>
      <c r="Z904" s="365"/>
      <c r="AA904" s="365"/>
      <c r="AB904" s="366"/>
      <c r="AC904" s="376" t="s">
        <v>365</v>
      </c>
      <c r="AD904" s="384"/>
      <c r="AE904" s="384"/>
      <c r="AF904" s="384"/>
      <c r="AG904" s="384"/>
      <c r="AH904" s="385">
        <v>1</v>
      </c>
      <c r="AI904" s="386"/>
      <c r="AJ904" s="386"/>
      <c r="AK904" s="386"/>
      <c r="AL904" s="370">
        <v>97</v>
      </c>
      <c r="AM904" s="371"/>
      <c r="AN904" s="371"/>
      <c r="AO904" s="372"/>
      <c r="AP904" s="373"/>
      <c r="AQ904" s="373"/>
      <c r="AR904" s="373"/>
      <c r="AS904" s="373"/>
      <c r="AT904" s="373"/>
      <c r="AU904" s="373"/>
      <c r="AV904" s="373"/>
      <c r="AW904" s="373"/>
      <c r="AX904" s="373"/>
    </row>
    <row r="905" spans="1:50" ht="45" customHeight="1" x14ac:dyDescent="0.15">
      <c r="A905" s="392">
        <v>2</v>
      </c>
      <c r="B905" s="392">
        <v>1</v>
      </c>
      <c r="C905" s="374" t="s">
        <v>622</v>
      </c>
      <c r="D905" s="360"/>
      <c r="E905" s="360"/>
      <c r="F905" s="360"/>
      <c r="G905" s="360"/>
      <c r="H905" s="360"/>
      <c r="I905" s="360"/>
      <c r="J905" s="361">
        <v>2120001086883</v>
      </c>
      <c r="K905" s="362"/>
      <c r="L905" s="362"/>
      <c r="M905" s="362"/>
      <c r="N905" s="362"/>
      <c r="O905" s="362"/>
      <c r="P905" s="375" t="s">
        <v>641</v>
      </c>
      <c r="Q905" s="363"/>
      <c r="R905" s="363"/>
      <c r="S905" s="363"/>
      <c r="T905" s="363"/>
      <c r="U905" s="363"/>
      <c r="V905" s="363"/>
      <c r="W905" s="363"/>
      <c r="X905" s="363"/>
      <c r="Y905" s="364">
        <v>7</v>
      </c>
      <c r="Z905" s="365"/>
      <c r="AA905" s="365"/>
      <c r="AB905" s="366"/>
      <c r="AC905" s="376" t="s">
        <v>365</v>
      </c>
      <c r="AD905" s="376"/>
      <c r="AE905" s="376"/>
      <c r="AF905" s="376"/>
      <c r="AG905" s="376"/>
      <c r="AH905" s="385">
        <v>1</v>
      </c>
      <c r="AI905" s="386"/>
      <c r="AJ905" s="386"/>
      <c r="AK905" s="386"/>
      <c r="AL905" s="370">
        <v>99.4</v>
      </c>
      <c r="AM905" s="371"/>
      <c r="AN905" s="371"/>
      <c r="AO905" s="372"/>
      <c r="AP905" s="373"/>
      <c r="AQ905" s="373"/>
      <c r="AR905" s="373"/>
      <c r="AS905" s="373"/>
      <c r="AT905" s="373"/>
      <c r="AU905" s="373"/>
      <c r="AV905" s="373"/>
      <c r="AW905" s="373"/>
      <c r="AX905" s="373"/>
    </row>
    <row r="906" spans="1:50" ht="45" customHeight="1" x14ac:dyDescent="0.15">
      <c r="A906" s="392">
        <v>3</v>
      </c>
      <c r="B906" s="392">
        <v>1</v>
      </c>
      <c r="C906" s="374" t="s">
        <v>621</v>
      </c>
      <c r="D906" s="360"/>
      <c r="E906" s="360"/>
      <c r="F906" s="360"/>
      <c r="G906" s="360"/>
      <c r="H906" s="360"/>
      <c r="I906" s="360"/>
      <c r="J906" s="361">
        <v>5020001040947</v>
      </c>
      <c r="K906" s="362"/>
      <c r="L906" s="362"/>
      <c r="M906" s="362"/>
      <c r="N906" s="362"/>
      <c r="O906" s="362"/>
      <c r="P906" s="375" t="s">
        <v>614</v>
      </c>
      <c r="Q906" s="363"/>
      <c r="R906" s="363"/>
      <c r="S906" s="363"/>
      <c r="T906" s="363"/>
      <c r="U906" s="363"/>
      <c r="V906" s="363"/>
      <c r="W906" s="363"/>
      <c r="X906" s="363"/>
      <c r="Y906" s="364">
        <v>1</v>
      </c>
      <c r="Z906" s="365"/>
      <c r="AA906" s="365"/>
      <c r="AB906" s="366"/>
      <c r="AC906" s="376" t="s">
        <v>371</v>
      </c>
      <c r="AD906" s="376"/>
      <c r="AE906" s="376"/>
      <c r="AF906" s="376"/>
      <c r="AG906" s="376"/>
      <c r="AH906" s="368" t="s">
        <v>633</v>
      </c>
      <c r="AI906" s="369"/>
      <c r="AJ906" s="369"/>
      <c r="AK906" s="369"/>
      <c r="AL906" s="370" t="s">
        <v>633</v>
      </c>
      <c r="AM906" s="371"/>
      <c r="AN906" s="371"/>
      <c r="AO906" s="372"/>
      <c r="AP906" s="373"/>
      <c r="AQ906" s="373"/>
      <c r="AR906" s="373"/>
      <c r="AS906" s="373"/>
      <c r="AT906" s="373"/>
      <c r="AU906" s="373"/>
      <c r="AV906" s="373"/>
      <c r="AW906" s="373"/>
      <c r="AX906" s="373"/>
    </row>
    <row r="907" spans="1:50" ht="45" hidden="1" customHeight="1" x14ac:dyDescent="0.15">
      <c r="A907" s="392">
        <v>4</v>
      </c>
      <c r="B907" s="392">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45" hidden="1" customHeight="1" x14ac:dyDescent="0.15">
      <c r="A908" s="392">
        <v>5</v>
      </c>
      <c r="B908" s="3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45" hidden="1" customHeight="1" x14ac:dyDescent="0.15">
      <c r="A909" s="392">
        <v>6</v>
      </c>
      <c r="B909" s="3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45" hidden="1" customHeight="1" x14ac:dyDescent="0.15">
      <c r="A910" s="392">
        <v>7</v>
      </c>
      <c r="B910" s="3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45" hidden="1" customHeight="1" x14ac:dyDescent="0.15">
      <c r="A911" s="392">
        <v>8</v>
      </c>
      <c r="B911" s="3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45" hidden="1" customHeight="1" x14ac:dyDescent="0.15">
      <c r="A912" s="392">
        <v>9</v>
      </c>
      <c r="B912" s="3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45" hidden="1" customHeight="1" x14ac:dyDescent="0.15">
      <c r="A913" s="392">
        <v>10</v>
      </c>
      <c r="B913" s="3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45" hidden="1" customHeight="1" x14ac:dyDescent="0.15">
      <c r="A914" s="392">
        <v>11</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45" hidden="1" customHeight="1" x14ac:dyDescent="0.15">
      <c r="A915" s="392">
        <v>12</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45" hidden="1" customHeight="1" x14ac:dyDescent="0.15">
      <c r="A916" s="392">
        <v>13</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45" hidden="1" customHeight="1" x14ac:dyDescent="0.15">
      <c r="A917" s="392">
        <v>14</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45" hidden="1" customHeight="1" x14ac:dyDescent="0.15">
      <c r="A918" s="392">
        <v>15</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45" hidden="1" customHeight="1" x14ac:dyDescent="0.15">
      <c r="A919" s="392">
        <v>16</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45" hidden="1" customHeight="1" x14ac:dyDescent="0.15">
      <c r="A920" s="392">
        <v>17</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45" hidden="1" customHeight="1" x14ac:dyDescent="0.15">
      <c r="A921" s="392">
        <v>18</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45" hidden="1" customHeight="1" x14ac:dyDescent="0.15">
      <c r="A922" s="392">
        <v>19</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45" hidden="1" customHeight="1" x14ac:dyDescent="0.15">
      <c r="A923" s="392">
        <v>20</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45" hidden="1" customHeight="1" x14ac:dyDescent="0.15">
      <c r="A924" s="392">
        <v>21</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45" hidden="1" customHeight="1" x14ac:dyDescent="0.15">
      <c r="A925" s="392">
        <v>22</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45" hidden="1" customHeight="1" x14ac:dyDescent="0.15">
      <c r="A926" s="392">
        <v>23</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45" hidden="1" customHeight="1" x14ac:dyDescent="0.15">
      <c r="A927" s="392">
        <v>24</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45" hidden="1" customHeight="1" x14ac:dyDescent="0.15">
      <c r="A928" s="392">
        <v>25</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45" hidden="1" customHeight="1" x14ac:dyDescent="0.15">
      <c r="A929" s="392">
        <v>26</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45" hidden="1" customHeight="1" x14ac:dyDescent="0.15">
      <c r="A930" s="392">
        <v>27</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45" hidden="1" customHeight="1" x14ac:dyDescent="0.15">
      <c r="A931" s="392">
        <v>28</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45" hidden="1" customHeight="1" x14ac:dyDescent="0.15">
      <c r="A932" s="392">
        <v>29</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45" hidden="1" customHeight="1" x14ac:dyDescent="0.15">
      <c r="A933" s="392">
        <v>30</v>
      </c>
      <c r="B933" s="3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4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4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298</v>
      </c>
      <c r="K936" s="378"/>
      <c r="L936" s="378"/>
      <c r="M936" s="378"/>
      <c r="N936" s="378"/>
      <c r="O936" s="378"/>
      <c r="P936" s="379" t="s">
        <v>246</v>
      </c>
      <c r="Q936" s="379"/>
      <c r="R936" s="379"/>
      <c r="S936" s="379"/>
      <c r="T936" s="379"/>
      <c r="U936" s="379"/>
      <c r="V936" s="379"/>
      <c r="W936" s="379"/>
      <c r="X936" s="379"/>
      <c r="Y936" s="380" t="s">
        <v>296</v>
      </c>
      <c r="Z936" s="381"/>
      <c r="AA936" s="381"/>
      <c r="AB936" s="381"/>
      <c r="AC936" s="148" t="s">
        <v>336</v>
      </c>
      <c r="AD936" s="148"/>
      <c r="AE936" s="148"/>
      <c r="AF936" s="148"/>
      <c r="AG936" s="148"/>
      <c r="AH936" s="380" t="s">
        <v>361</v>
      </c>
      <c r="AI936" s="377"/>
      <c r="AJ936" s="377"/>
      <c r="AK936" s="377"/>
      <c r="AL936" s="377" t="s">
        <v>21</v>
      </c>
      <c r="AM936" s="377"/>
      <c r="AN936" s="377"/>
      <c r="AO936" s="382"/>
      <c r="AP936" s="383" t="s">
        <v>299</v>
      </c>
      <c r="AQ936" s="383"/>
      <c r="AR936" s="383"/>
      <c r="AS936" s="383"/>
      <c r="AT936" s="383"/>
      <c r="AU936" s="383"/>
      <c r="AV936" s="383"/>
      <c r="AW936" s="383"/>
      <c r="AX936" s="383"/>
    </row>
    <row r="937" spans="1:50" ht="45" customHeight="1" x14ac:dyDescent="0.15">
      <c r="A937" s="392">
        <v>1</v>
      </c>
      <c r="B937" s="392">
        <v>1</v>
      </c>
      <c r="C937" s="387" t="s">
        <v>660</v>
      </c>
      <c r="D937" s="388"/>
      <c r="E937" s="388"/>
      <c r="F937" s="388"/>
      <c r="G937" s="388"/>
      <c r="H937" s="388"/>
      <c r="I937" s="389"/>
      <c r="J937" s="361">
        <v>6021001041934</v>
      </c>
      <c r="K937" s="362"/>
      <c r="L937" s="362"/>
      <c r="M937" s="362"/>
      <c r="N937" s="362"/>
      <c r="O937" s="362"/>
      <c r="P937" s="375" t="s">
        <v>642</v>
      </c>
      <c r="Q937" s="363"/>
      <c r="R937" s="363"/>
      <c r="S937" s="363"/>
      <c r="T937" s="363"/>
      <c r="U937" s="363"/>
      <c r="V937" s="363"/>
      <c r="W937" s="363"/>
      <c r="X937" s="363"/>
      <c r="Y937" s="364">
        <v>19.5</v>
      </c>
      <c r="Z937" s="365"/>
      <c r="AA937" s="365"/>
      <c r="AB937" s="366"/>
      <c r="AC937" s="376" t="s">
        <v>365</v>
      </c>
      <c r="AD937" s="384"/>
      <c r="AE937" s="384"/>
      <c r="AF937" s="384"/>
      <c r="AG937" s="384"/>
      <c r="AH937" s="385">
        <v>5</v>
      </c>
      <c r="AI937" s="386"/>
      <c r="AJ937" s="386"/>
      <c r="AK937" s="386"/>
      <c r="AL937" s="370">
        <v>92.3</v>
      </c>
      <c r="AM937" s="371"/>
      <c r="AN937" s="371"/>
      <c r="AO937" s="372"/>
      <c r="AP937" s="373"/>
      <c r="AQ937" s="373"/>
      <c r="AR937" s="373"/>
      <c r="AS937" s="373"/>
      <c r="AT937" s="373"/>
      <c r="AU937" s="373"/>
      <c r="AV937" s="373"/>
      <c r="AW937" s="373"/>
      <c r="AX937" s="373"/>
    </row>
    <row r="938" spans="1:50" ht="45" customHeight="1" x14ac:dyDescent="0.15">
      <c r="A938" s="392">
        <v>2</v>
      </c>
      <c r="B938" s="392">
        <v>1</v>
      </c>
      <c r="C938" s="360" t="s">
        <v>623</v>
      </c>
      <c r="D938" s="360"/>
      <c r="E938" s="360"/>
      <c r="F938" s="360"/>
      <c r="G938" s="360"/>
      <c r="H938" s="360"/>
      <c r="I938" s="360"/>
      <c r="J938" s="361">
        <v>8010001013901</v>
      </c>
      <c r="K938" s="362"/>
      <c r="L938" s="362"/>
      <c r="M938" s="362"/>
      <c r="N938" s="362"/>
      <c r="O938" s="362"/>
      <c r="P938" s="375" t="s">
        <v>643</v>
      </c>
      <c r="Q938" s="363"/>
      <c r="R938" s="363"/>
      <c r="S938" s="363"/>
      <c r="T938" s="363"/>
      <c r="U938" s="363"/>
      <c r="V938" s="363"/>
      <c r="W938" s="363"/>
      <c r="X938" s="363"/>
      <c r="Y938" s="364">
        <v>0.8</v>
      </c>
      <c r="Z938" s="365"/>
      <c r="AA938" s="365"/>
      <c r="AB938" s="366"/>
      <c r="AC938" s="376" t="s">
        <v>365</v>
      </c>
      <c r="AD938" s="376"/>
      <c r="AE938" s="376"/>
      <c r="AF938" s="376"/>
      <c r="AG938" s="376"/>
      <c r="AH938" s="385">
        <v>3</v>
      </c>
      <c r="AI938" s="386"/>
      <c r="AJ938" s="386"/>
      <c r="AK938" s="386"/>
      <c r="AL938" s="370">
        <v>45.2</v>
      </c>
      <c r="AM938" s="371"/>
      <c r="AN938" s="371"/>
      <c r="AO938" s="372"/>
      <c r="AP938" s="373"/>
      <c r="AQ938" s="373"/>
      <c r="AR938" s="373"/>
      <c r="AS938" s="373"/>
      <c r="AT938" s="373"/>
      <c r="AU938" s="373"/>
      <c r="AV938" s="373"/>
      <c r="AW938" s="373"/>
      <c r="AX938" s="373"/>
    </row>
    <row r="939" spans="1:50" ht="45" customHeight="1" x14ac:dyDescent="0.15">
      <c r="A939" s="392">
        <v>3</v>
      </c>
      <c r="B939" s="392">
        <v>1</v>
      </c>
      <c r="C939" s="374" t="s">
        <v>623</v>
      </c>
      <c r="D939" s="360"/>
      <c r="E939" s="360"/>
      <c r="F939" s="360"/>
      <c r="G939" s="360"/>
      <c r="H939" s="360"/>
      <c r="I939" s="360"/>
      <c r="J939" s="361">
        <v>8010001013901</v>
      </c>
      <c r="K939" s="362"/>
      <c r="L939" s="362"/>
      <c r="M939" s="362"/>
      <c r="N939" s="362"/>
      <c r="O939" s="362"/>
      <c r="P939" s="375" t="s">
        <v>644</v>
      </c>
      <c r="Q939" s="363"/>
      <c r="R939" s="363"/>
      <c r="S939" s="363"/>
      <c r="T939" s="363"/>
      <c r="U939" s="363"/>
      <c r="V939" s="363"/>
      <c r="W939" s="363"/>
      <c r="X939" s="363"/>
      <c r="Y939" s="364">
        <v>0.2</v>
      </c>
      <c r="Z939" s="365"/>
      <c r="AA939" s="365"/>
      <c r="AB939" s="366"/>
      <c r="AC939" s="376" t="s">
        <v>371</v>
      </c>
      <c r="AD939" s="376"/>
      <c r="AE939" s="376"/>
      <c r="AF939" s="376"/>
      <c r="AG939" s="376"/>
      <c r="AH939" s="368" t="s">
        <v>625</v>
      </c>
      <c r="AI939" s="369"/>
      <c r="AJ939" s="369"/>
      <c r="AK939" s="369"/>
      <c r="AL939" s="370" t="s">
        <v>633</v>
      </c>
      <c r="AM939" s="371"/>
      <c r="AN939" s="371"/>
      <c r="AO939" s="372"/>
      <c r="AP939" s="373"/>
      <c r="AQ939" s="373"/>
      <c r="AR939" s="373"/>
      <c r="AS939" s="373"/>
      <c r="AT939" s="373"/>
      <c r="AU939" s="373"/>
      <c r="AV939" s="373"/>
      <c r="AW939" s="373"/>
      <c r="AX939" s="373"/>
    </row>
    <row r="940" spans="1:50" ht="30" hidden="1" customHeight="1" x14ac:dyDescent="0.15">
      <c r="A940" s="392">
        <v>4</v>
      </c>
      <c r="B940" s="392">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2">
        <v>5</v>
      </c>
      <c r="B941" s="3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2">
        <v>6</v>
      </c>
      <c r="B942" s="3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2">
        <v>7</v>
      </c>
      <c r="B943" s="3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2">
        <v>8</v>
      </c>
      <c r="B944" s="3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2">
        <v>9</v>
      </c>
      <c r="B945" s="3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2">
        <v>10</v>
      </c>
      <c r="B946" s="3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298</v>
      </c>
      <c r="K969" s="378"/>
      <c r="L969" s="378"/>
      <c r="M969" s="378"/>
      <c r="N969" s="378"/>
      <c r="O969" s="378"/>
      <c r="P969" s="379" t="s">
        <v>246</v>
      </c>
      <c r="Q969" s="379"/>
      <c r="R969" s="379"/>
      <c r="S969" s="379"/>
      <c r="T969" s="379"/>
      <c r="U969" s="379"/>
      <c r="V969" s="379"/>
      <c r="W969" s="379"/>
      <c r="X969" s="379"/>
      <c r="Y969" s="380" t="s">
        <v>296</v>
      </c>
      <c r="Z969" s="381"/>
      <c r="AA969" s="381"/>
      <c r="AB969" s="381"/>
      <c r="AC969" s="148" t="s">
        <v>336</v>
      </c>
      <c r="AD969" s="148"/>
      <c r="AE969" s="148"/>
      <c r="AF969" s="148"/>
      <c r="AG969" s="148"/>
      <c r="AH969" s="380" t="s">
        <v>361</v>
      </c>
      <c r="AI969" s="377"/>
      <c r="AJ969" s="377"/>
      <c r="AK969" s="377"/>
      <c r="AL969" s="377" t="s">
        <v>21</v>
      </c>
      <c r="AM969" s="377"/>
      <c r="AN969" s="377"/>
      <c r="AO969" s="382"/>
      <c r="AP969" s="383" t="s">
        <v>299</v>
      </c>
      <c r="AQ969" s="383"/>
      <c r="AR969" s="383"/>
      <c r="AS969" s="383"/>
      <c r="AT969" s="383"/>
      <c r="AU969" s="383"/>
      <c r="AV969" s="383"/>
      <c r="AW969" s="383"/>
      <c r="AX969" s="383"/>
    </row>
    <row r="970" spans="1:50" ht="45" customHeight="1" x14ac:dyDescent="0.15">
      <c r="A970" s="392">
        <v>1</v>
      </c>
      <c r="B970" s="392">
        <v>1</v>
      </c>
      <c r="C970" s="374" t="s">
        <v>624</v>
      </c>
      <c r="D970" s="360"/>
      <c r="E970" s="360"/>
      <c r="F970" s="360"/>
      <c r="G970" s="360"/>
      <c r="H970" s="360"/>
      <c r="I970" s="360"/>
      <c r="J970" s="361">
        <v>6021001041934</v>
      </c>
      <c r="K970" s="362"/>
      <c r="L970" s="362"/>
      <c r="M970" s="362"/>
      <c r="N970" s="362"/>
      <c r="O970" s="362"/>
      <c r="P970" s="375" t="s">
        <v>645</v>
      </c>
      <c r="Q970" s="363"/>
      <c r="R970" s="363"/>
      <c r="S970" s="363"/>
      <c r="T970" s="363"/>
      <c r="U970" s="363"/>
      <c r="V970" s="363"/>
      <c r="W970" s="363"/>
      <c r="X970" s="363"/>
      <c r="Y970" s="364">
        <v>37</v>
      </c>
      <c r="Z970" s="365"/>
      <c r="AA970" s="365"/>
      <c r="AB970" s="366"/>
      <c r="AC970" s="376" t="s">
        <v>365</v>
      </c>
      <c r="AD970" s="384"/>
      <c r="AE970" s="384"/>
      <c r="AF970" s="384"/>
      <c r="AG970" s="384"/>
      <c r="AH970" s="385">
        <v>5</v>
      </c>
      <c r="AI970" s="386"/>
      <c r="AJ970" s="386"/>
      <c r="AK970" s="386"/>
      <c r="AL970" s="370">
        <v>92.3</v>
      </c>
      <c r="AM970" s="371"/>
      <c r="AN970" s="371"/>
      <c r="AO970" s="372"/>
      <c r="AP970" s="373"/>
      <c r="AQ970" s="373"/>
      <c r="AR970" s="373"/>
      <c r="AS970" s="373"/>
      <c r="AT970" s="373"/>
      <c r="AU970" s="373"/>
      <c r="AV970" s="373"/>
      <c r="AW970" s="373"/>
      <c r="AX970" s="373"/>
    </row>
    <row r="971" spans="1:50" ht="45" customHeight="1" x14ac:dyDescent="0.15">
      <c r="A971" s="392">
        <v>2</v>
      </c>
      <c r="B971" s="392">
        <v>1</v>
      </c>
      <c r="C971" s="360" t="s">
        <v>623</v>
      </c>
      <c r="D971" s="360"/>
      <c r="E971" s="360"/>
      <c r="F971" s="360"/>
      <c r="G971" s="360"/>
      <c r="H971" s="360"/>
      <c r="I971" s="360"/>
      <c r="J971" s="361">
        <v>8010001013901</v>
      </c>
      <c r="K971" s="362"/>
      <c r="L971" s="362"/>
      <c r="M971" s="362"/>
      <c r="N971" s="362"/>
      <c r="O971" s="362"/>
      <c r="P971" s="375" t="s">
        <v>646</v>
      </c>
      <c r="Q971" s="363"/>
      <c r="R971" s="363"/>
      <c r="S971" s="363"/>
      <c r="T971" s="363"/>
      <c r="U971" s="363"/>
      <c r="V971" s="363"/>
      <c r="W971" s="363"/>
      <c r="X971" s="363"/>
      <c r="Y971" s="364">
        <v>2</v>
      </c>
      <c r="Z971" s="365"/>
      <c r="AA971" s="365"/>
      <c r="AB971" s="366"/>
      <c r="AC971" s="376" t="s">
        <v>365</v>
      </c>
      <c r="AD971" s="376"/>
      <c r="AE971" s="376"/>
      <c r="AF971" s="376"/>
      <c r="AG971" s="376"/>
      <c r="AH971" s="385">
        <v>3</v>
      </c>
      <c r="AI971" s="386"/>
      <c r="AJ971" s="386"/>
      <c r="AK971" s="386"/>
      <c r="AL971" s="370">
        <v>45.2</v>
      </c>
      <c r="AM971" s="371"/>
      <c r="AN971" s="371"/>
      <c r="AO971" s="372"/>
      <c r="AP971" s="373"/>
      <c r="AQ971" s="373"/>
      <c r="AR971" s="373"/>
      <c r="AS971" s="373"/>
      <c r="AT971" s="373"/>
      <c r="AU971" s="373"/>
      <c r="AV971" s="373"/>
      <c r="AW971" s="373"/>
      <c r="AX971" s="373"/>
    </row>
    <row r="972" spans="1:50" ht="45" customHeight="1" x14ac:dyDescent="0.15">
      <c r="A972" s="392">
        <v>3</v>
      </c>
      <c r="B972" s="392">
        <v>1</v>
      </c>
      <c r="C972" s="374" t="s">
        <v>623</v>
      </c>
      <c r="D972" s="360"/>
      <c r="E972" s="360"/>
      <c r="F972" s="360"/>
      <c r="G972" s="360"/>
      <c r="H972" s="360"/>
      <c r="I972" s="360"/>
      <c r="J972" s="361">
        <v>8010001013901</v>
      </c>
      <c r="K972" s="362"/>
      <c r="L972" s="362"/>
      <c r="M972" s="362"/>
      <c r="N972" s="362"/>
      <c r="O972" s="362"/>
      <c r="P972" s="375" t="s">
        <v>647</v>
      </c>
      <c r="Q972" s="363"/>
      <c r="R972" s="363"/>
      <c r="S972" s="363"/>
      <c r="T972" s="363"/>
      <c r="U972" s="363"/>
      <c r="V972" s="363"/>
      <c r="W972" s="363"/>
      <c r="X972" s="363"/>
      <c r="Y972" s="364">
        <v>1</v>
      </c>
      <c r="Z972" s="365"/>
      <c r="AA972" s="365"/>
      <c r="AB972" s="366"/>
      <c r="AC972" s="376" t="s">
        <v>371</v>
      </c>
      <c r="AD972" s="376"/>
      <c r="AE972" s="376"/>
      <c r="AF972" s="376"/>
      <c r="AG972" s="376"/>
      <c r="AH972" s="368" t="s">
        <v>633</v>
      </c>
      <c r="AI972" s="369"/>
      <c r="AJ972" s="369"/>
      <c r="AK972" s="369"/>
      <c r="AL972" s="370" t="s">
        <v>625</v>
      </c>
      <c r="AM972" s="371"/>
      <c r="AN972" s="371"/>
      <c r="AO972" s="372"/>
      <c r="AP972" s="373"/>
      <c r="AQ972" s="373"/>
      <c r="AR972" s="373"/>
      <c r="AS972" s="373"/>
      <c r="AT972" s="373"/>
      <c r="AU972" s="373"/>
      <c r="AV972" s="373"/>
      <c r="AW972" s="373"/>
      <c r="AX972" s="373"/>
    </row>
    <row r="973" spans="1:50" ht="30" hidden="1" customHeight="1" x14ac:dyDescent="0.15">
      <c r="A973" s="392">
        <v>4</v>
      </c>
      <c r="B973" s="392">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5</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6</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7</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8</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9</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10</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298</v>
      </c>
      <c r="K1002" s="378"/>
      <c r="L1002" s="378"/>
      <c r="M1002" s="378"/>
      <c r="N1002" s="378"/>
      <c r="O1002" s="378"/>
      <c r="P1002" s="379" t="s">
        <v>246</v>
      </c>
      <c r="Q1002" s="379"/>
      <c r="R1002" s="379"/>
      <c r="S1002" s="379"/>
      <c r="T1002" s="379"/>
      <c r="U1002" s="379"/>
      <c r="V1002" s="379"/>
      <c r="W1002" s="379"/>
      <c r="X1002" s="379"/>
      <c r="Y1002" s="380" t="s">
        <v>296</v>
      </c>
      <c r="Z1002" s="381"/>
      <c r="AA1002" s="381"/>
      <c r="AB1002" s="381"/>
      <c r="AC1002" s="148" t="s">
        <v>336</v>
      </c>
      <c r="AD1002" s="148"/>
      <c r="AE1002" s="148"/>
      <c r="AF1002" s="148"/>
      <c r="AG1002" s="148"/>
      <c r="AH1002" s="380" t="s">
        <v>361</v>
      </c>
      <c r="AI1002" s="377"/>
      <c r="AJ1002" s="377"/>
      <c r="AK1002" s="377"/>
      <c r="AL1002" s="377" t="s">
        <v>21</v>
      </c>
      <c r="AM1002" s="377"/>
      <c r="AN1002" s="377"/>
      <c r="AO1002" s="382"/>
      <c r="AP1002" s="383" t="s">
        <v>299</v>
      </c>
      <c r="AQ1002" s="383"/>
      <c r="AR1002" s="383"/>
      <c r="AS1002" s="383"/>
      <c r="AT1002" s="383"/>
      <c r="AU1002" s="383"/>
      <c r="AV1002" s="383"/>
      <c r="AW1002" s="383"/>
      <c r="AX1002" s="383"/>
    </row>
    <row r="1003" spans="1:50" ht="45" hidden="1" customHeight="1" x14ac:dyDescent="0.15">
      <c r="A1003" s="392">
        <v>1</v>
      </c>
      <c r="B1003" s="392">
        <v>1</v>
      </c>
      <c r="C1003" s="374"/>
      <c r="D1003" s="360"/>
      <c r="E1003" s="360"/>
      <c r="F1003" s="360"/>
      <c r="G1003" s="360"/>
      <c r="H1003" s="360"/>
      <c r="I1003" s="360"/>
      <c r="J1003" s="361"/>
      <c r="K1003" s="362"/>
      <c r="L1003" s="362"/>
      <c r="M1003" s="362"/>
      <c r="N1003" s="362"/>
      <c r="O1003" s="362"/>
      <c r="P1003" s="375"/>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45" hidden="1" customHeight="1" x14ac:dyDescent="0.15">
      <c r="A1004" s="392">
        <v>2</v>
      </c>
      <c r="B1004" s="39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2">
        <v>3</v>
      </c>
      <c r="B1005" s="392">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2">
        <v>4</v>
      </c>
      <c r="B1006" s="392">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2">
        <v>5</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2">
        <v>6</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2">
        <v>7</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8</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9</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10</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298</v>
      </c>
      <c r="K1035" s="378"/>
      <c r="L1035" s="378"/>
      <c r="M1035" s="378"/>
      <c r="N1035" s="378"/>
      <c r="O1035" s="378"/>
      <c r="P1035" s="379" t="s">
        <v>246</v>
      </c>
      <c r="Q1035" s="379"/>
      <c r="R1035" s="379"/>
      <c r="S1035" s="379"/>
      <c r="T1035" s="379"/>
      <c r="U1035" s="379"/>
      <c r="V1035" s="379"/>
      <c r="W1035" s="379"/>
      <c r="X1035" s="379"/>
      <c r="Y1035" s="380" t="s">
        <v>296</v>
      </c>
      <c r="Z1035" s="381"/>
      <c r="AA1035" s="381"/>
      <c r="AB1035" s="381"/>
      <c r="AC1035" s="148" t="s">
        <v>336</v>
      </c>
      <c r="AD1035" s="148"/>
      <c r="AE1035" s="148"/>
      <c r="AF1035" s="148"/>
      <c r="AG1035" s="148"/>
      <c r="AH1035" s="380" t="s">
        <v>361</v>
      </c>
      <c r="AI1035" s="377"/>
      <c r="AJ1035" s="377"/>
      <c r="AK1035" s="377"/>
      <c r="AL1035" s="377" t="s">
        <v>21</v>
      </c>
      <c r="AM1035" s="377"/>
      <c r="AN1035" s="377"/>
      <c r="AO1035" s="382"/>
      <c r="AP1035" s="383" t="s">
        <v>299</v>
      </c>
      <c r="AQ1035" s="383"/>
      <c r="AR1035" s="383"/>
      <c r="AS1035" s="383"/>
      <c r="AT1035" s="383"/>
      <c r="AU1035" s="383"/>
      <c r="AV1035" s="383"/>
      <c r="AW1035" s="383"/>
      <c r="AX1035" s="383"/>
    </row>
    <row r="1036" spans="1:50" ht="45" hidden="1" customHeight="1" x14ac:dyDescent="0.15">
      <c r="A1036" s="392">
        <v>1</v>
      </c>
      <c r="B1036" s="392">
        <v>1</v>
      </c>
      <c r="C1036" s="374"/>
      <c r="D1036" s="360"/>
      <c r="E1036" s="360"/>
      <c r="F1036" s="360"/>
      <c r="G1036" s="360"/>
      <c r="H1036" s="360"/>
      <c r="I1036" s="360"/>
      <c r="J1036" s="361"/>
      <c r="K1036" s="362"/>
      <c r="L1036" s="362"/>
      <c r="M1036" s="362"/>
      <c r="N1036" s="362"/>
      <c r="O1036" s="362"/>
      <c r="P1036" s="375"/>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45" hidden="1" customHeight="1" x14ac:dyDescent="0.15">
      <c r="A1037" s="392">
        <v>2</v>
      </c>
      <c r="B1037" s="392">
        <v>1</v>
      </c>
      <c r="C1037" s="374"/>
      <c r="D1037" s="360"/>
      <c r="E1037" s="360"/>
      <c r="F1037" s="360"/>
      <c r="G1037" s="360"/>
      <c r="H1037" s="360"/>
      <c r="I1037" s="360"/>
      <c r="J1037" s="361"/>
      <c r="K1037" s="362"/>
      <c r="L1037" s="362"/>
      <c r="M1037" s="362"/>
      <c r="N1037" s="362"/>
      <c r="O1037" s="362"/>
      <c r="P1037" s="375"/>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2">
        <v>3</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4</v>
      </c>
      <c r="B1039" s="392">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5</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6</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7</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8</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9</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10</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298</v>
      </c>
      <c r="K1068" s="378"/>
      <c r="L1068" s="378"/>
      <c r="M1068" s="378"/>
      <c r="N1068" s="378"/>
      <c r="O1068" s="378"/>
      <c r="P1068" s="379" t="s">
        <v>246</v>
      </c>
      <c r="Q1068" s="379"/>
      <c r="R1068" s="379"/>
      <c r="S1068" s="379"/>
      <c r="T1068" s="379"/>
      <c r="U1068" s="379"/>
      <c r="V1068" s="379"/>
      <c r="W1068" s="379"/>
      <c r="X1068" s="379"/>
      <c r="Y1068" s="380" t="s">
        <v>296</v>
      </c>
      <c r="Z1068" s="381"/>
      <c r="AA1068" s="381"/>
      <c r="AB1068" s="381"/>
      <c r="AC1068" s="148" t="s">
        <v>336</v>
      </c>
      <c r="AD1068" s="148"/>
      <c r="AE1068" s="148"/>
      <c r="AF1068" s="148"/>
      <c r="AG1068" s="148"/>
      <c r="AH1068" s="380" t="s">
        <v>361</v>
      </c>
      <c r="AI1068" s="377"/>
      <c r="AJ1068" s="377"/>
      <c r="AK1068" s="377"/>
      <c r="AL1068" s="377" t="s">
        <v>21</v>
      </c>
      <c r="AM1068" s="377"/>
      <c r="AN1068" s="377"/>
      <c r="AO1068" s="382"/>
      <c r="AP1068" s="383" t="s">
        <v>299</v>
      </c>
      <c r="AQ1068" s="383"/>
      <c r="AR1068" s="383"/>
      <c r="AS1068" s="383"/>
      <c r="AT1068" s="383"/>
      <c r="AU1068" s="383"/>
      <c r="AV1068" s="383"/>
      <c r="AW1068" s="383"/>
      <c r="AX1068" s="383"/>
    </row>
    <row r="1069" spans="1:50" ht="45" hidden="1" customHeight="1" x14ac:dyDescent="0.15">
      <c r="A1069" s="392">
        <v>1</v>
      </c>
      <c r="B1069" s="392">
        <v>1</v>
      </c>
      <c r="C1069" s="374"/>
      <c r="D1069" s="360"/>
      <c r="E1069" s="360"/>
      <c r="F1069" s="360"/>
      <c r="G1069" s="360"/>
      <c r="H1069" s="360"/>
      <c r="I1069" s="360"/>
      <c r="J1069" s="361"/>
      <c r="K1069" s="362"/>
      <c r="L1069" s="362"/>
      <c r="M1069" s="362"/>
      <c r="N1069" s="362"/>
      <c r="O1069" s="362"/>
      <c r="P1069" s="375"/>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45" hidden="1" customHeight="1" x14ac:dyDescent="0.15">
      <c r="A1070" s="392">
        <v>2</v>
      </c>
      <c r="B1070" s="3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2">
        <v>3</v>
      </c>
      <c r="B1071" s="392">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2">
        <v>4</v>
      </c>
      <c r="B1072" s="392">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5</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6</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7</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8</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9</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10</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327</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342</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265</v>
      </c>
      <c r="D1102" s="399"/>
      <c r="E1102" s="148" t="s">
        <v>264</v>
      </c>
      <c r="F1102" s="399"/>
      <c r="G1102" s="399"/>
      <c r="H1102" s="399"/>
      <c r="I1102" s="399"/>
      <c r="J1102" s="148" t="s">
        <v>298</v>
      </c>
      <c r="K1102" s="148"/>
      <c r="L1102" s="148"/>
      <c r="M1102" s="148"/>
      <c r="N1102" s="148"/>
      <c r="O1102" s="148"/>
      <c r="P1102" s="380" t="s">
        <v>27</v>
      </c>
      <c r="Q1102" s="380"/>
      <c r="R1102" s="380"/>
      <c r="S1102" s="380"/>
      <c r="T1102" s="380"/>
      <c r="U1102" s="380"/>
      <c r="V1102" s="380"/>
      <c r="W1102" s="380"/>
      <c r="X1102" s="380"/>
      <c r="Y1102" s="148" t="s">
        <v>300</v>
      </c>
      <c r="Z1102" s="399"/>
      <c r="AA1102" s="399"/>
      <c r="AB1102" s="399"/>
      <c r="AC1102" s="148" t="s">
        <v>247</v>
      </c>
      <c r="AD1102" s="148"/>
      <c r="AE1102" s="148"/>
      <c r="AF1102" s="148"/>
      <c r="AG1102" s="148"/>
      <c r="AH1102" s="380" t="s">
        <v>260</v>
      </c>
      <c r="AI1102" s="381"/>
      <c r="AJ1102" s="381"/>
      <c r="AK1102" s="381"/>
      <c r="AL1102" s="381" t="s">
        <v>21</v>
      </c>
      <c r="AM1102" s="381"/>
      <c r="AN1102" s="381"/>
      <c r="AO1102" s="400"/>
      <c r="AP1102" s="383" t="s">
        <v>328</v>
      </c>
      <c r="AQ1102" s="383"/>
      <c r="AR1102" s="383"/>
      <c r="AS1102" s="383"/>
      <c r="AT1102" s="383"/>
      <c r="AU1102" s="383"/>
      <c r="AV1102" s="383"/>
      <c r="AW1102" s="383"/>
      <c r="AX1102" s="383"/>
    </row>
    <row r="1103" spans="1:50" ht="30" customHeight="1" x14ac:dyDescent="0.15">
      <c r="A1103" s="392">
        <v>1</v>
      </c>
      <c r="B1103" s="392">
        <v>1</v>
      </c>
      <c r="C1103" s="390"/>
      <c r="D1103" s="390"/>
      <c r="E1103" s="351" t="s">
        <v>550</v>
      </c>
      <c r="F1103" s="391"/>
      <c r="G1103" s="391"/>
      <c r="H1103" s="391"/>
      <c r="I1103" s="391"/>
      <c r="J1103" s="361" t="s">
        <v>550</v>
      </c>
      <c r="K1103" s="362"/>
      <c r="L1103" s="362"/>
      <c r="M1103" s="362"/>
      <c r="N1103" s="362"/>
      <c r="O1103" s="362"/>
      <c r="P1103" s="401" t="s">
        <v>551</v>
      </c>
      <c r="Q1103" s="363"/>
      <c r="R1103" s="363"/>
      <c r="S1103" s="363"/>
      <c r="T1103" s="363"/>
      <c r="U1103" s="363"/>
      <c r="V1103" s="363"/>
      <c r="W1103" s="363"/>
      <c r="X1103" s="363"/>
      <c r="Y1103" s="402" t="s">
        <v>550</v>
      </c>
      <c r="Z1103" s="365"/>
      <c r="AA1103" s="365"/>
      <c r="AB1103" s="366"/>
      <c r="AC1103" s="367"/>
      <c r="AD1103" s="367"/>
      <c r="AE1103" s="367"/>
      <c r="AF1103" s="367"/>
      <c r="AG1103" s="367"/>
      <c r="AH1103" s="393" t="s">
        <v>550</v>
      </c>
      <c r="AI1103" s="369"/>
      <c r="AJ1103" s="369"/>
      <c r="AK1103" s="369"/>
      <c r="AL1103" s="394" t="s">
        <v>550</v>
      </c>
      <c r="AM1103" s="371"/>
      <c r="AN1103" s="371"/>
      <c r="AO1103" s="372"/>
      <c r="AP1103" s="395" t="s">
        <v>551</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704" max="49" man="1"/>
    <brk id="727" max="49" man="1"/>
    <brk id="76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556</v>
      </c>
      <c r="R4" s="13" t="str">
        <f t="shared" si="3"/>
        <v>補助</v>
      </c>
      <c r="S4" s="13" t="str">
        <f t="shared" si="4"/>
        <v>補助</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324</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434</v>
      </c>
      <c r="Z10" s="30"/>
      <c r="AA10" s="32" t="s">
        <v>528</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347</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4"/>
      <c r="AA2" s="855"/>
      <c r="AB2" s="1059" t="s">
        <v>11</v>
      </c>
      <c r="AC2" s="1060"/>
      <c r="AD2" s="1061"/>
      <c r="AE2" s="249" t="s">
        <v>385</v>
      </c>
      <c r="AF2" s="249"/>
      <c r="AG2" s="249"/>
      <c r="AH2" s="249"/>
      <c r="AI2" s="249" t="s">
        <v>383</v>
      </c>
      <c r="AJ2" s="249"/>
      <c r="AK2" s="249"/>
      <c r="AL2" s="249"/>
      <c r="AM2" s="249" t="s">
        <v>412</v>
      </c>
      <c r="AN2" s="249"/>
      <c r="AO2" s="249"/>
      <c r="AP2" s="243"/>
      <c r="AQ2" s="159" t="s">
        <v>234</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50"/>
      <c r="AF3" s="250"/>
      <c r="AG3" s="250"/>
      <c r="AH3" s="250"/>
      <c r="AI3" s="250"/>
      <c r="AJ3" s="250"/>
      <c r="AK3" s="250"/>
      <c r="AL3" s="250"/>
      <c r="AM3" s="250"/>
      <c r="AN3" s="250"/>
      <c r="AO3" s="250"/>
      <c r="AP3" s="246"/>
      <c r="AQ3" s="198"/>
      <c r="AR3" s="199"/>
      <c r="AS3" s="132" t="s">
        <v>235</v>
      </c>
      <c r="AT3" s="133"/>
      <c r="AU3" s="199"/>
      <c r="AV3" s="199"/>
      <c r="AW3" s="421" t="s">
        <v>181</v>
      </c>
      <c r="AX3" s="422"/>
    </row>
    <row r="4" spans="1:50" ht="22.5" customHeight="1" x14ac:dyDescent="0.15">
      <c r="A4" s="426"/>
      <c r="B4" s="424"/>
      <c r="C4" s="424"/>
      <c r="D4" s="424"/>
      <c r="E4" s="424"/>
      <c r="F4" s="425"/>
      <c r="G4" s="587"/>
      <c r="H4" s="1032"/>
      <c r="I4" s="1032"/>
      <c r="J4" s="1032"/>
      <c r="K4" s="1032"/>
      <c r="L4" s="1032"/>
      <c r="M4" s="1032"/>
      <c r="N4" s="1032"/>
      <c r="O4" s="1033"/>
      <c r="P4" s="104"/>
      <c r="Q4" s="1040"/>
      <c r="R4" s="1040"/>
      <c r="S4" s="1040"/>
      <c r="T4" s="1040"/>
      <c r="U4" s="1040"/>
      <c r="V4" s="1040"/>
      <c r="W4" s="1040"/>
      <c r="X4" s="1041"/>
      <c r="Y4" s="1050" t="s">
        <v>12</v>
      </c>
      <c r="Z4" s="1051"/>
      <c r="AA4" s="1052"/>
      <c r="AB4" s="487"/>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7"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347</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4"/>
      <c r="AA9" s="855"/>
      <c r="AB9" s="1059" t="s">
        <v>11</v>
      </c>
      <c r="AC9" s="1060"/>
      <c r="AD9" s="1061"/>
      <c r="AE9" s="249" t="s">
        <v>385</v>
      </c>
      <c r="AF9" s="249"/>
      <c r="AG9" s="249"/>
      <c r="AH9" s="249"/>
      <c r="AI9" s="249" t="s">
        <v>383</v>
      </c>
      <c r="AJ9" s="249"/>
      <c r="AK9" s="249"/>
      <c r="AL9" s="249"/>
      <c r="AM9" s="249" t="s">
        <v>412</v>
      </c>
      <c r="AN9" s="249"/>
      <c r="AO9" s="249"/>
      <c r="AP9" s="243"/>
      <c r="AQ9" s="159" t="s">
        <v>234</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235</v>
      </c>
      <c r="AT10" s="133"/>
      <c r="AU10" s="199"/>
      <c r="AV10" s="199"/>
      <c r="AW10" s="421" t="s">
        <v>181</v>
      </c>
      <c r="AX10" s="422"/>
    </row>
    <row r="11" spans="1:50" ht="22.5" customHeight="1" x14ac:dyDescent="0.15">
      <c r="A11" s="426"/>
      <c r="B11" s="424"/>
      <c r="C11" s="424"/>
      <c r="D11" s="424"/>
      <c r="E11" s="424"/>
      <c r="F11" s="425"/>
      <c r="G11" s="587"/>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7"/>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7"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347</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4"/>
      <c r="AA16" s="855"/>
      <c r="AB16" s="1059" t="s">
        <v>11</v>
      </c>
      <c r="AC16" s="1060"/>
      <c r="AD16" s="1061"/>
      <c r="AE16" s="249" t="s">
        <v>385</v>
      </c>
      <c r="AF16" s="249"/>
      <c r="AG16" s="249"/>
      <c r="AH16" s="249"/>
      <c r="AI16" s="249" t="s">
        <v>383</v>
      </c>
      <c r="AJ16" s="249"/>
      <c r="AK16" s="249"/>
      <c r="AL16" s="249"/>
      <c r="AM16" s="249" t="s">
        <v>412</v>
      </c>
      <c r="AN16" s="249"/>
      <c r="AO16" s="249"/>
      <c r="AP16" s="243"/>
      <c r="AQ16" s="159" t="s">
        <v>234</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235</v>
      </c>
      <c r="AT17" s="133"/>
      <c r="AU17" s="199"/>
      <c r="AV17" s="199"/>
      <c r="AW17" s="421" t="s">
        <v>181</v>
      </c>
      <c r="AX17" s="422"/>
    </row>
    <row r="18" spans="1:50" ht="22.5" customHeight="1" x14ac:dyDescent="0.15">
      <c r="A18" s="426"/>
      <c r="B18" s="424"/>
      <c r="C18" s="424"/>
      <c r="D18" s="424"/>
      <c r="E18" s="424"/>
      <c r="F18" s="425"/>
      <c r="G18" s="587"/>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7"/>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7"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347</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4"/>
      <c r="AA23" s="855"/>
      <c r="AB23" s="1059" t="s">
        <v>11</v>
      </c>
      <c r="AC23" s="1060"/>
      <c r="AD23" s="1061"/>
      <c r="AE23" s="249" t="s">
        <v>385</v>
      </c>
      <c r="AF23" s="249"/>
      <c r="AG23" s="249"/>
      <c r="AH23" s="249"/>
      <c r="AI23" s="249" t="s">
        <v>383</v>
      </c>
      <c r="AJ23" s="249"/>
      <c r="AK23" s="249"/>
      <c r="AL23" s="249"/>
      <c r="AM23" s="249" t="s">
        <v>412</v>
      </c>
      <c r="AN23" s="249"/>
      <c r="AO23" s="249"/>
      <c r="AP23" s="243"/>
      <c r="AQ23" s="159" t="s">
        <v>234</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235</v>
      </c>
      <c r="AT24" s="133"/>
      <c r="AU24" s="199"/>
      <c r="AV24" s="199"/>
      <c r="AW24" s="421" t="s">
        <v>181</v>
      </c>
      <c r="AX24" s="422"/>
    </row>
    <row r="25" spans="1:50" ht="22.5" customHeight="1" x14ac:dyDescent="0.15">
      <c r="A25" s="426"/>
      <c r="B25" s="424"/>
      <c r="C25" s="424"/>
      <c r="D25" s="424"/>
      <c r="E25" s="424"/>
      <c r="F25" s="425"/>
      <c r="G25" s="587"/>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7"/>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7"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347</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4"/>
      <c r="AA30" s="855"/>
      <c r="AB30" s="1059" t="s">
        <v>11</v>
      </c>
      <c r="AC30" s="1060"/>
      <c r="AD30" s="1061"/>
      <c r="AE30" s="249" t="s">
        <v>385</v>
      </c>
      <c r="AF30" s="249"/>
      <c r="AG30" s="249"/>
      <c r="AH30" s="249"/>
      <c r="AI30" s="249" t="s">
        <v>383</v>
      </c>
      <c r="AJ30" s="249"/>
      <c r="AK30" s="249"/>
      <c r="AL30" s="249"/>
      <c r="AM30" s="249" t="s">
        <v>412</v>
      </c>
      <c r="AN30" s="249"/>
      <c r="AO30" s="249"/>
      <c r="AP30" s="243"/>
      <c r="AQ30" s="159" t="s">
        <v>234</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235</v>
      </c>
      <c r="AT31" s="133"/>
      <c r="AU31" s="199"/>
      <c r="AV31" s="199"/>
      <c r="AW31" s="421" t="s">
        <v>181</v>
      </c>
      <c r="AX31" s="422"/>
    </row>
    <row r="32" spans="1:50" ht="22.5" customHeight="1" x14ac:dyDescent="0.15">
      <c r="A32" s="426"/>
      <c r="B32" s="424"/>
      <c r="C32" s="424"/>
      <c r="D32" s="424"/>
      <c r="E32" s="424"/>
      <c r="F32" s="425"/>
      <c r="G32" s="587"/>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7"/>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7"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347</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4"/>
      <c r="AA37" s="855"/>
      <c r="AB37" s="1059" t="s">
        <v>11</v>
      </c>
      <c r="AC37" s="1060"/>
      <c r="AD37" s="1061"/>
      <c r="AE37" s="249" t="s">
        <v>385</v>
      </c>
      <c r="AF37" s="249"/>
      <c r="AG37" s="249"/>
      <c r="AH37" s="249"/>
      <c r="AI37" s="249" t="s">
        <v>383</v>
      </c>
      <c r="AJ37" s="249"/>
      <c r="AK37" s="249"/>
      <c r="AL37" s="249"/>
      <c r="AM37" s="249" t="s">
        <v>412</v>
      </c>
      <c r="AN37" s="249"/>
      <c r="AO37" s="249"/>
      <c r="AP37" s="243"/>
      <c r="AQ37" s="159" t="s">
        <v>234</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235</v>
      </c>
      <c r="AT38" s="133"/>
      <c r="AU38" s="199"/>
      <c r="AV38" s="199"/>
      <c r="AW38" s="421" t="s">
        <v>181</v>
      </c>
      <c r="AX38" s="422"/>
    </row>
    <row r="39" spans="1:50" ht="22.5" customHeight="1" x14ac:dyDescent="0.15">
      <c r="A39" s="426"/>
      <c r="B39" s="424"/>
      <c r="C39" s="424"/>
      <c r="D39" s="424"/>
      <c r="E39" s="424"/>
      <c r="F39" s="425"/>
      <c r="G39" s="587"/>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7"/>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7"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347</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4"/>
      <c r="AA44" s="855"/>
      <c r="AB44" s="1059" t="s">
        <v>11</v>
      </c>
      <c r="AC44" s="1060"/>
      <c r="AD44" s="1061"/>
      <c r="AE44" s="249" t="s">
        <v>385</v>
      </c>
      <c r="AF44" s="249"/>
      <c r="AG44" s="249"/>
      <c r="AH44" s="249"/>
      <c r="AI44" s="249" t="s">
        <v>383</v>
      </c>
      <c r="AJ44" s="249"/>
      <c r="AK44" s="249"/>
      <c r="AL44" s="249"/>
      <c r="AM44" s="249" t="s">
        <v>412</v>
      </c>
      <c r="AN44" s="249"/>
      <c r="AO44" s="249"/>
      <c r="AP44" s="243"/>
      <c r="AQ44" s="159" t="s">
        <v>234</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235</v>
      </c>
      <c r="AT45" s="133"/>
      <c r="AU45" s="199"/>
      <c r="AV45" s="199"/>
      <c r="AW45" s="421" t="s">
        <v>181</v>
      </c>
      <c r="AX45" s="422"/>
    </row>
    <row r="46" spans="1:50" ht="22.5" customHeight="1" x14ac:dyDescent="0.15">
      <c r="A46" s="426"/>
      <c r="B46" s="424"/>
      <c r="C46" s="424"/>
      <c r="D46" s="424"/>
      <c r="E46" s="424"/>
      <c r="F46" s="425"/>
      <c r="G46" s="587"/>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7"/>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7"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347</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4"/>
      <c r="AA51" s="855"/>
      <c r="AB51" s="243" t="s">
        <v>11</v>
      </c>
      <c r="AC51" s="1060"/>
      <c r="AD51" s="1061"/>
      <c r="AE51" s="249" t="s">
        <v>385</v>
      </c>
      <c r="AF51" s="249"/>
      <c r="AG51" s="249"/>
      <c r="AH51" s="249"/>
      <c r="AI51" s="249" t="s">
        <v>383</v>
      </c>
      <c r="AJ51" s="249"/>
      <c r="AK51" s="249"/>
      <c r="AL51" s="249"/>
      <c r="AM51" s="249" t="s">
        <v>412</v>
      </c>
      <c r="AN51" s="249"/>
      <c r="AO51" s="249"/>
      <c r="AP51" s="243"/>
      <c r="AQ51" s="159" t="s">
        <v>234</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235</v>
      </c>
      <c r="AT52" s="133"/>
      <c r="AU52" s="199"/>
      <c r="AV52" s="199"/>
      <c r="AW52" s="421" t="s">
        <v>181</v>
      </c>
      <c r="AX52" s="422"/>
    </row>
    <row r="53" spans="1:50" ht="22.5" customHeight="1" x14ac:dyDescent="0.15">
      <c r="A53" s="426"/>
      <c r="B53" s="424"/>
      <c r="C53" s="424"/>
      <c r="D53" s="424"/>
      <c r="E53" s="424"/>
      <c r="F53" s="425"/>
      <c r="G53" s="587"/>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7"/>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7"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347</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4"/>
      <c r="AA58" s="855"/>
      <c r="AB58" s="1059" t="s">
        <v>11</v>
      </c>
      <c r="AC58" s="1060"/>
      <c r="AD58" s="1061"/>
      <c r="AE58" s="249" t="s">
        <v>385</v>
      </c>
      <c r="AF58" s="249"/>
      <c r="AG58" s="249"/>
      <c r="AH58" s="249"/>
      <c r="AI58" s="249" t="s">
        <v>383</v>
      </c>
      <c r="AJ58" s="249"/>
      <c r="AK58" s="249"/>
      <c r="AL58" s="249"/>
      <c r="AM58" s="249" t="s">
        <v>412</v>
      </c>
      <c r="AN58" s="249"/>
      <c r="AO58" s="249"/>
      <c r="AP58" s="243"/>
      <c r="AQ58" s="159" t="s">
        <v>234</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235</v>
      </c>
      <c r="AT59" s="133"/>
      <c r="AU59" s="199"/>
      <c r="AV59" s="199"/>
      <c r="AW59" s="421" t="s">
        <v>181</v>
      </c>
      <c r="AX59" s="422"/>
    </row>
    <row r="60" spans="1:50" ht="22.5" customHeight="1" x14ac:dyDescent="0.15">
      <c r="A60" s="426"/>
      <c r="B60" s="424"/>
      <c r="C60" s="424"/>
      <c r="D60" s="424"/>
      <c r="E60" s="424"/>
      <c r="F60" s="425"/>
      <c r="G60" s="587"/>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7"/>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7"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347</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4"/>
      <c r="AA65" s="855"/>
      <c r="AB65" s="1059" t="s">
        <v>11</v>
      </c>
      <c r="AC65" s="1060"/>
      <c r="AD65" s="1061"/>
      <c r="AE65" s="249" t="s">
        <v>385</v>
      </c>
      <c r="AF65" s="249"/>
      <c r="AG65" s="249"/>
      <c r="AH65" s="249"/>
      <c r="AI65" s="249" t="s">
        <v>383</v>
      </c>
      <c r="AJ65" s="249"/>
      <c r="AK65" s="249"/>
      <c r="AL65" s="249"/>
      <c r="AM65" s="249" t="s">
        <v>412</v>
      </c>
      <c r="AN65" s="249"/>
      <c r="AO65" s="249"/>
      <c r="AP65" s="243"/>
      <c r="AQ65" s="159" t="s">
        <v>234</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235</v>
      </c>
      <c r="AT66" s="133"/>
      <c r="AU66" s="199"/>
      <c r="AV66" s="199"/>
      <c r="AW66" s="421" t="s">
        <v>181</v>
      </c>
      <c r="AX66" s="422"/>
    </row>
    <row r="67" spans="1:50" ht="22.5" customHeight="1" x14ac:dyDescent="0.15">
      <c r="A67" s="426"/>
      <c r="B67" s="424"/>
      <c r="C67" s="424"/>
      <c r="D67" s="424"/>
      <c r="E67" s="424"/>
      <c r="F67" s="425"/>
      <c r="G67" s="587"/>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7"/>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2" sqref="A2:F5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8" t="s">
        <v>669</v>
      </c>
      <c r="H2" s="619"/>
      <c r="I2" s="619"/>
      <c r="J2" s="619"/>
      <c r="K2" s="619"/>
      <c r="L2" s="619"/>
      <c r="M2" s="619"/>
      <c r="N2" s="619"/>
      <c r="O2" s="619"/>
      <c r="P2" s="619"/>
      <c r="Q2" s="619"/>
      <c r="R2" s="619"/>
      <c r="S2" s="619"/>
      <c r="T2" s="619"/>
      <c r="U2" s="619"/>
      <c r="V2" s="619"/>
      <c r="W2" s="619"/>
      <c r="X2" s="619"/>
      <c r="Y2" s="619"/>
      <c r="Z2" s="619"/>
      <c r="AA2" s="619"/>
      <c r="AB2" s="620"/>
      <c r="AC2" s="618" t="s">
        <v>670</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4"/>
      <c r="I3" s="694"/>
      <c r="J3" s="694"/>
      <c r="K3" s="694"/>
      <c r="L3" s="693" t="s">
        <v>18</v>
      </c>
      <c r="M3" s="694"/>
      <c r="N3" s="694"/>
      <c r="O3" s="694"/>
      <c r="P3" s="694"/>
      <c r="Q3" s="694"/>
      <c r="R3" s="694"/>
      <c r="S3" s="694"/>
      <c r="T3" s="694"/>
      <c r="U3" s="694"/>
      <c r="V3" s="694"/>
      <c r="W3" s="694"/>
      <c r="X3" s="695"/>
      <c r="Y3" s="679" t="s">
        <v>19</v>
      </c>
      <c r="Z3" s="680"/>
      <c r="AA3" s="680"/>
      <c r="AB3" s="823"/>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7.75" customHeight="1" x14ac:dyDescent="0.15">
      <c r="A4" s="1077"/>
      <c r="B4" s="1078"/>
      <c r="C4" s="1078"/>
      <c r="D4" s="1078"/>
      <c r="E4" s="1078"/>
      <c r="F4" s="1079"/>
      <c r="G4" s="649"/>
      <c r="H4" s="650"/>
      <c r="I4" s="650"/>
      <c r="J4" s="650"/>
      <c r="K4" s="651"/>
      <c r="L4" s="690"/>
      <c r="M4" s="691"/>
      <c r="N4" s="691"/>
      <c r="O4" s="691"/>
      <c r="P4" s="691"/>
      <c r="Q4" s="691"/>
      <c r="R4" s="691"/>
      <c r="S4" s="691"/>
      <c r="T4" s="691"/>
      <c r="U4" s="691"/>
      <c r="V4" s="691"/>
      <c r="W4" s="691"/>
      <c r="X4" s="692"/>
      <c r="Y4" s="409"/>
      <c r="Z4" s="410"/>
      <c r="AA4" s="410"/>
      <c r="AB4" s="830"/>
      <c r="AC4" s="649"/>
      <c r="AD4" s="650"/>
      <c r="AE4" s="650"/>
      <c r="AF4" s="650"/>
      <c r="AG4" s="651"/>
      <c r="AH4" s="690"/>
      <c r="AI4" s="691"/>
      <c r="AJ4" s="691"/>
      <c r="AK4" s="691"/>
      <c r="AL4" s="691"/>
      <c r="AM4" s="691"/>
      <c r="AN4" s="691"/>
      <c r="AO4" s="691"/>
      <c r="AP4" s="691"/>
      <c r="AQ4" s="691"/>
      <c r="AR4" s="691"/>
      <c r="AS4" s="691"/>
      <c r="AT4" s="692"/>
      <c r="AU4" s="409"/>
      <c r="AV4" s="410"/>
      <c r="AW4" s="410"/>
      <c r="AX4" s="411"/>
    </row>
    <row r="5" spans="1:50" ht="27.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7.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7.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7.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7.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7.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7.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7.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7.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18" t="s">
        <v>269</v>
      </c>
      <c r="H15" s="619"/>
      <c r="I15" s="619"/>
      <c r="J15" s="619"/>
      <c r="K15" s="619"/>
      <c r="L15" s="619"/>
      <c r="M15" s="619"/>
      <c r="N15" s="619"/>
      <c r="O15" s="619"/>
      <c r="P15" s="619"/>
      <c r="Q15" s="619"/>
      <c r="R15" s="619"/>
      <c r="S15" s="619"/>
      <c r="T15" s="619"/>
      <c r="U15" s="619"/>
      <c r="V15" s="619"/>
      <c r="W15" s="619"/>
      <c r="X15" s="619"/>
      <c r="Y15" s="619"/>
      <c r="Z15" s="619"/>
      <c r="AA15" s="619"/>
      <c r="AB15" s="620"/>
      <c r="AC15" s="618" t="s">
        <v>270</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3"/>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7"/>
      <c r="B17" s="1078"/>
      <c r="C17" s="1078"/>
      <c r="D17" s="1078"/>
      <c r="E17" s="1078"/>
      <c r="F17" s="1079"/>
      <c r="G17" s="649"/>
      <c r="H17" s="650"/>
      <c r="I17" s="650"/>
      <c r="J17" s="650"/>
      <c r="K17" s="651"/>
      <c r="L17" s="690"/>
      <c r="M17" s="691"/>
      <c r="N17" s="691"/>
      <c r="O17" s="691"/>
      <c r="P17" s="691"/>
      <c r="Q17" s="691"/>
      <c r="R17" s="691"/>
      <c r="S17" s="691"/>
      <c r="T17" s="691"/>
      <c r="U17" s="691"/>
      <c r="V17" s="691"/>
      <c r="W17" s="691"/>
      <c r="X17" s="692"/>
      <c r="Y17" s="409"/>
      <c r="Z17" s="410"/>
      <c r="AA17" s="410"/>
      <c r="AB17" s="830"/>
      <c r="AC17" s="649"/>
      <c r="AD17" s="650"/>
      <c r="AE17" s="650"/>
      <c r="AF17" s="650"/>
      <c r="AG17" s="651"/>
      <c r="AH17" s="690"/>
      <c r="AI17" s="691"/>
      <c r="AJ17" s="691"/>
      <c r="AK17" s="691"/>
      <c r="AL17" s="691"/>
      <c r="AM17" s="691"/>
      <c r="AN17" s="691"/>
      <c r="AO17" s="691"/>
      <c r="AP17" s="691"/>
      <c r="AQ17" s="691"/>
      <c r="AR17" s="691"/>
      <c r="AS17" s="691"/>
      <c r="AT17" s="692"/>
      <c r="AU17" s="409"/>
      <c r="AV17" s="410"/>
      <c r="AW17" s="410"/>
      <c r="AX17" s="411"/>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18" t="s">
        <v>268</v>
      </c>
      <c r="H28" s="619"/>
      <c r="I28" s="619"/>
      <c r="J28" s="619"/>
      <c r="K28" s="619"/>
      <c r="L28" s="619"/>
      <c r="M28" s="619"/>
      <c r="N28" s="619"/>
      <c r="O28" s="619"/>
      <c r="P28" s="619"/>
      <c r="Q28" s="619"/>
      <c r="R28" s="619"/>
      <c r="S28" s="619"/>
      <c r="T28" s="619"/>
      <c r="U28" s="619"/>
      <c r="V28" s="619"/>
      <c r="W28" s="619"/>
      <c r="X28" s="619"/>
      <c r="Y28" s="619"/>
      <c r="Z28" s="619"/>
      <c r="AA28" s="619"/>
      <c r="AB28" s="620"/>
      <c r="AC28" s="618" t="s">
        <v>271</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3"/>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7"/>
      <c r="B30" s="1078"/>
      <c r="C30" s="1078"/>
      <c r="D30" s="1078"/>
      <c r="E30" s="1078"/>
      <c r="F30" s="1079"/>
      <c r="G30" s="649"/>
      <c r="H30" s="650"/>
      <c r="I30" s="650"/>
      <c r="J30" s="650"/>
      <c r="K30" s="651"/>
      <c r="L30" s="690"/>
      <c r="M30" s="691"/>
      <c r="N30" s="691"/>
      <c r="O30" s="691"/>
      <c r="P30" s="691"/>
      <c r="Q30" s="691"/>
      <c r="R30" s="691"/>
      <c r="S30" s="691"/>
      <c r="T30" s="691"/>
      <c r="U30" s="691"/>
      <c r="V30" s="691"/>
      <c r="W30" s="691"/>
      <c r="X30" s="692"/>
      <c r="Y30" s="409"/>
      <c r="Z30" s="410"/>
      <c r="AA30" s="410"/>
      <c r="AB30" s="830"/>
      <c r="AC30" s="649"/>
      <c r="AD30" s="650"/>
      <c r="AE30" s="650"/>
      <c r="AF30" s="650"/>
      <c r="AG30" s="651"/>
      <c r="AH30" s="690"/>
      <c r="AI30" s="691"/>
      <c r="AJ30" s="691"/>
      <c r="AK30" s="691"/>
      <c r="AL30" s="691"/>
      <c r="AM30" s="691"/>
      <c r="AN30" s="691"/>
      <c r="AO30" s="691"/>
      <c r="AP30" s="691"/>
      <c r="AQ30" s="691"/>
      <c r="AR30" s="691"/>
      <c r="AS30" s="691"/>
      <c r="AT30" s="692"/>
      <c r="AU30" s="409"/>
      <c r="AV30" s="410"/>
      <c r="AW30" s="410"/>
      <c r="AX30" s="411"/>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18" t="s">
        <v>316</v>
      </c>
      <c r="H41" s="619"/>
      <c r="I41" s="619"/>
      <c r="J41" s="619"/>
      <c r="K41" s="619"/>
      <c r="L41" s="619"/>
      <c r="M41" s="619"/>
      <c r="N41" s="619"/>
      <c r="O41" s="619"/>
      <c r="P41" s="619"/>
      <c r="Q41" s="619"/>
      <c r="R41" s="619"/>
      <c r="S41" s="619"/>
      <c r="T41" s="619"/>
      <c r="U41" s="619"/>
      <c r="V41" s="619"/>
      <c r="W41" s="619"/>
      <c r="X41" s="619"/>
      <c r="Y41" s="619"/>
      <c r="Z41" s="619"/>
      <c r="AA41" s="619"/>
      <c r="AB41" s="620"/>
      <c r="AC41" s="618" t="s">
        <v>183</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3"/>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7"/>
      <c r="B43" s="1078"/>
      <c r="C43" s="1078"/>
      <c r="D43" s="1078"/>
      <c r="E43" s="1078"/>
      <c r="F43" s="1079"/>
      <c r="G43" s="649"/>
      <c r="H43" s="650"/>
      <c r="I43" s="650"/>
      <c r="J43" s="650"/>
      <c r="K43" s="651"/>
      <c r="L43" s="690"/>
      <c r="M43" s="691"/>
      <c r="N43" s="691"/>
      <c r="O43" s="691"/>
      <c r="P43" s="691"/>
      <c r="Q43" s="691"/>
      <c r="R43" s="691"/>
      <c r="S43" s="691"/>
      <c r="T43" s="691"/>
      <c r="U43" s="691"/>
      <c r="V43" s="691"/>
      <c r="W43" s="691"/>
      <c r="X43" s="692"/>
      <c r="Y43" s="409"/>
      <c r="Z43" s="410"/>
      <c r="AA43" s="410"/>
      <c r="AB43" s="830"/>
      <c r="AC43" s="649"/>
      <c r="AD43" s="650"/>
      <c r="AE43" s="650"/>
      <c r="AF43" s="650"/>
      <c r="AG43" s="651"/>
      <c r="AH43" s="690"/>
      <c r="AI43" s="691"/>
      <c r="AJ43" s="691"/>
      <c r="AK43" s="691"/>
      <c r="AL43" s="691"/>
      <c r="AM43" s="691"/>
      <c r="AN43" s="691"/>
      <c r="AO43" s="691"/>
      <c r="AP43" s="691"/>
      <c r="AQ43" s="691"/>
      <c r="AR43" s="691"/>
      <c r="AS43" s="691"/>
      <c r="AT43" s="692"/>
      <c r="AU43" s="409"/>
      <c r="AV43" s="410"/>
      <c r="AW43" s="410"/>
      <c r="AX43" s="411"/>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8" t="s">
        <v>184</v>
      </c>
      <c r="H55" s="619"/>
      <c r="I55" s="619"/>
      <c r="J55" s="619"/>
      <c r="K55" s="619"/>
      <c r="L55" s="619"/>
      <c r="M55" s="619"/>
      <c r="N55" s="619"/>
      <c r="O55" s="619"/>
      <c r="P55" s="619"/>
      <c r="Q55" s="619"/>
      <c r="R55" s="619"/>
      <c r="S55" s="619"/>
      <c r="T55" s="619"/>
      <c r="U55" s="619"/>
      <c r="V55" s="619"/>
      <c r="W55" s="619"/>
      <c r="X55" s="619"/>
      <c r="Y55" s="619"/>
      <c r="Z55" s="619"/>
      <c r="AA55" s="619"/>
      <c r="AB55" s="620"/>
      <c r="AC55" s="618" t="s">
        <v>272</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3"/>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7"/>
      <c r="B57" s="1078"/>
      <c r="C57" s="1078"/>
      <c r="D57" s="1078"/>
      <c r="E57" s="1078"/>
      <c r="F57" s="1079"/>
      <c r="G57" s="649"/>
      <c r="H57" s="650"/>
      <c r="I57" s="650"/>
      <c r="J57" s="650"/>
      <c r="K57" s="651"/>
      <c r="L57" s="690"/>
      <c r="M57" s="691"/>
      <c r="N57" s="691"/>
      <c r="O57" s="691"/>
      <c r="P57" s="691"/>
      <c r="Q57" s="691"/>
      <c r="R57" s="691"/>
      <c r="S57" s="691"/>
      <c r="T57" s="691"/>
      <c r="U57" s="691"/>
      <c r="V57" s="691"/>
      <c r="W57" s="691"/>
      <c r="X57" s="692"/>
      <c r="Y57" s="409"/>
      <c r="Z57" s="410"/>
      <c r="AA57" s="410"/>
      <c r="AB57" s="830"/>
      <c r="AC57" s="649"/>
      <c r="AD57" s="650"/>
      <c r="AE57" s="650"/>
      <c r="AF57" s="650"/>
      <c r="AG57" s="651"/>
      <c r="AH57" s="690"/>
      <c r="AI57" s="691"/>
      <c r="AJ57" s="691"/>
      <c r="AK57" s="691"/>
      <c r="AL57" s="691"/>
      <c r="AM57" s="691"/>
      <c r="AN57" s="691"/>
      <c r="AO57" s="691"/>
      <c r="AP57" s="691"/>
      <c r="AQ57" s="691"/>
      <c r="AR57" s="691"/>
      <c r="AS57" s="691"/>
      <c r="AT57" s="692"/>
      <c r="AU57" s="409"/>
      <c r="AV57" s="410"/>
      <c r="AW57" s="410"/>
      <c r="AX57" s="411"/>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18" t="s">
        <v>273</v>
      </c>
      <c r="H68" s="619"/>
      <c r="I68" s="619"/>
      <c r="J68" s="619"/>
      <c r="K68" s="619"/>
      <c r="L68" s="619"/>
      <c r="M68" s="619"/>
      <c r="N68" s="619"/>
      <c r="O68" s="619"/>
      <c r="P68" s="619"/>
      <c r="Q68" s="619"/>
      <c r="R68" s="619"/>
      <c r="S68" s="619"/>
      <c r="T68" s="619"/>
      <c r="U68" s="619"/>
      <c r="V68" s="619"/>
      <c r="W68" s="619"/>
      <c r="X68" s="619"/>
      <c r="Y68" s="619"/>
      <c r="Z68" s="619"/>
      <c r="AA68" s="619"/>
      <c r="AB68" s="620"/>
      <c r="AC68" s="618" t="s">
        <v>274</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3"/>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7"/>
      <c r="B70" s="1078"/>
      <c r="C70" s="1078"/>
      <c r="D70" s="1078"/>
      <c r="E70" s="1078"/>
      <c r="F70" s="1079"/>
      <c r="G70" s="649"/>
      <c r="H70" s="650"/>
      <c r="I70" s="650"/>
      <c r="J70" s="650"/>
      <c r="K70" s="651"/>
      <c r="L70" s="690"/>
      <c r="M70" s="691"/>
      <c r="N70" s="691"/>
      <c r="O70" s="691"/>
      <c r="P70" s="691"/>
      <c r="Q70" s="691"/>
      <c r="R70" s="691"/>
      <c r="S70" s="691"/>
      <c r="T70" s="691"/>
      <c r="U70" s="691"/>
      <c r="V70" s="691"/>
      <c r="W70" s="691"/>
      <c r="X70" s="692"/>
      <c r="Y70" s="409"/>
      <c r="Z70" s="410"/>
      <c r="AA70" s="410"/>
      <c r="AB70" s="830"/>
      <c r="AC70" s="649"/>
      <c r="AD70" s="650"/>
      <c r="AE70" s="650"/>
      <c r="AF70" s="650"/>
      <c r="AG70" s="651"/>
      <c r="AH70" s="690"/>
      <c r="AI70" s="691"/>
      <c r="AJ70" s="691"/>
      <c r="AK70" s="691"/>
      <c r="AL70" s="691"/>
      <c r="AM70" s="691"/>
      <c r="AN70" s="691"/>
      <c r="AO70" s="691"/>
      <c r="AP70" s="691"/>
      <c r="AQ70" s="691"/>
      <c r="AR70" s="691"/>
      <c r="AS70" s="691"/>
      <c r="AT70" s="692"/>
      <c r="AU70" s="409"/>
      <c r="AV70" s="410"/>
      <c r="AW70" s="410"/>
      <c r="AX70" s="411"/>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18" t="s">
        <v>275</v>
      </c>
      <c r="H81" s="619"/>
      <c r="I81" s="619"/>
      <c r="J81" s="619"/>
      <c r="K81" s="619"/>
      <c r="L81" s="619"/>
      <c r="M81" s="619"/>
      <c r="N81" s="619"/>
      <c r="O81" s="619"/>
      <c r="P81" s="619"/>
      <c r="Q81" s="619"/>
      <c r="R81" s="619"/>
      <c r="S81" s="619"/>
      <c r="T81" s="619"/>
      <c r="U81" s="619"/>
      <c r="V81" s="619"/>
      <c r="W81" s="619"/>
      <c r="X81" s="619"/>
      <c r="Y81" s="619"/>
      <c r="Z81" s="619"/>
      <c r="AA81" s="619"/>
      <c r="AB81" s="620"/>
      <c r="AC81" s="618" t="s">
        <v>276</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7"/>
      <c r="B82" s="1078"/>
      <c r="C82" s="1078"/>
      <c r="D82" s="1078"/>
      <c r="E82" s="1078"/>
      <c r="F82" s="1079"/>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3"/>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7"/>
      <c r="B83" s="1078"/>
      <c r="C83" s="1078"/>
      <c r="D83" s="1078"/>
      <c r="E83" s="1078"/>
      <c r="F83" s="1079"/>
      <c r="G83" s="649"/>
      <c r="H83" s="650"/>
      <c r="I83" s="650"/>
      <c r="J83" s="650"/>
      <c r="K83" s="651"/>
      <c r="L83" s="690"/>
      <c r="M83" s="691"/>
      <c r="N83" s="691"/>
      <c r="O83" s="691"/>
      <c r="P83" s="691"/>
      <c r="Q83" s="691"/>
      <c r="R83" s="691"/>
      <c r="S83" s="691"/>
      <c r="T83" s="691"/>
      <c r="U83" s="691"/>
      <c r="V83" s="691"/>
      <c r="W83" s="691"/>
      <c r="X83" s="692"/>
      <c r="Y83" s="409"/>
      <c r="Z83" s="410"/>
      <c r="AA83" s="410"/>
      <c r="AB83" s="830"/>
      <c r="AC83" s="649"/>
      <c r="AD83" s="650"/>
      <c r="AE83" s="650"/>
      <c r="AF83" s="650"/>
      <c r="AG83" s="651"/>
      <c r="AH83" s="690"/>
      <c r="AI83" s="691"/>
      <c r="AJ83" s="691"/>
      <c r="AK83" s="691"/>
      <c r="AL83" s="691"/>
      <c r="AM83" s="691"/>
      <c r="AN83" s="691"/>
      <c r="AO83" s="691"/>
      <c r="AP83" s="691"/>
      <c r="AQ83" s="691"/>
      <c r="AR83" s="691"/>
      <c r="AS83" s="691"/>
      <c r="AT83" s="692"/>
      <c r="AU83" s="409"/>
      <c r="AV83" s="410"/>
      <c r="AW83" s="410"/>
      <c r="AX83" s="411"/>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18" t="s">
        <v>277</v>
      </c>
      <c r="H94" s="619"/>
      <c r="I94" s="619"/>
      <c r="J94" s="619"/>
      <c r="K94" s="619"/>
      <c r="L94" s="619"/>
      <c r="M94" s="619"/>
      <c r="N94" s="619"/>
      <c r="O94" s="619"/>
      <c r="P94" s="619"/>
      <c r="Q94" s="619"/>
      <c r="R94" s="619"/>
      <c r="S94" s="619"/>
      <c r="T94" s="619"/>
      <c r="U94" s="619"/>
      <c r="V94" s="619"/>
      <c r="W94" s="619"/>
      <c r="X94" s="619"/>
      <c r="Y94" s="619"/>
      <c r="Z94" s="619"/>
      <c r="AA94" s="619"/>
      <c r="AB94" s="620"/>
      <c r="AC94" s="618" t="s">
        <v>185</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7"/>
      <c r="B95" s="1078"/>
      <c r="C95" s="1078"/>
      <c r="D95" s="1078"/>
      <c r="E95" s="1078"/>
      <c r="F95" s="1079"/>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3"/>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7"/>
      <c r="B96" s="1078"/>
      <c r="C96" s="1078"/>
      <c r="D96" s="1078"/>
      <c r="E96" s="1078"/>
      <c r="F96" s="1079"/>
      <c r="G96" s="649"/>
      <c r="H96" s="650"/>
      <c r="I96" s="650"/>
      <c r="J96" s="650"/>
      <c r="K96" s="651"/>
      <c r="L96" s="690"/>
      <c r="M96" s="691"/>
      <c r="N96" s="691"/>
      <c r="O96" s="691"/>
      <c r="P96" s="691"/>
      <c r="Q96" s="691"/>
      <c r="R96" s="691"/>
      <c r="S96" s="691"/>
      <c r="T96" s="691"/>
      <c r="U96" s="691"/>
      <c r="V96" s="691"/>
      <c r="W96" s="691"/>
      <c r="X96" s="692"/>
      <c r="Y96" s="409"/>
      <c r="Z96" s="410"/>
      <c r="AA96" s="410"/>
      <c r="AB96" s="830"/>
      <c r="AC96" s="649"/>
      <c r="AD96" s="650"/>
      <c r="AE96" s="650"/>
      <c r="AF96" s="650"/>
      <c r="AG96" s="651"/>
      <c r="AH96" s="690"/>
      <c r="AI96" s="691"/>
      <c r="AJ96" s="691"/>
      <c r="AK96" s="691"/>
      <c r="AL96" s="691"/>
      <c r="AM96" s="691"/>
      <c r="AN96" s="691"/>
      <c r="AO96" s="691"/>
      <c r="AP96" s="691"/>
      <c r="AQ96" s="691"/>
      <c r="AR96" s="691"/>
      <c r="AS96" s="691"/>
      <c r="AT96" s="692"/>
      <c r="AU96" s="409"/>
      <c r="AV96" s="410"/>
      <c r="AW96" s="410"/>
      <c r="AX96" s="411"/>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8" t="s">
        <v>186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7"/>
      <c r="B109" s="1078"/>
      <c r="C109" s="1078"/>
      <c r="D109" s="1078"/>
      <c r="E109" s="1078"/>
      <c r="F109" s="1079"/>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3"/>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7"/>
      <c r="B110" s="1078"/>
      <c r="C110" s="1078"/>
      <c r="D110" s="1078"/>
      <c r="E110" s="1078"/>
      <c r="F110" s="1079"/>
      <c r="G110" s="649"/>
      <c r="H110" s="650"/>
      <c r="I110" s="650"/>
      <c r="J110" s="650"/>
      <c r="K110" s="651"/>
      <c r="L110" s="690"/>
      <c r="M110" s="691"/>
      <c r="N110" s="691"/>
      <c r="O110" s="691"/>
      <c r="P110" s="691"/>
      <c r="Q110" s="691"/>
      <c r="R110" s="691"/>
      <c r="S110" s="691"/>
      <c r="T110" s="691"/>
      <c r="U110" s="691"/>
      <c r="V110" s="691"/>
      <c r="W110" s="691"/>
      <c r="X110" s="692"/>
      <c r="Y110" s="409"/>
      <c r="Z110" s="410"/>
      <c r="AA110" s="410"/>
      <c r="AB110" s="830"/>
      <c r="AC110" s="649"/>
      <c r="AD110" s="650"/>
      <c r="AE110" s="650"/>
      <c r="AF110" s="650"/>
      <c r="AG110" s="651"/>
      <c r="AH110" s="690"/>
      <c r="AI110" s="691"/>
      <c r="AJ110" s="691"/>
      <c r="AK110" s="691"/>
      <c r="AL110" s="691"/>
      <c r="AM110" s="691"/>
      <c r="AN110" s="691"/>
      <c r="AO110" s="691"/>
      <c r="AP110" s="691"/>
      <c r="AQ110" s="691"/>
      <c r="AR110" s="691"/>
      <c r="AS110" s="691"/>
      <c r="AT110" s="692"/>
      <c r="AU110" s="409"/>
      <c r="AV110" s="410"/>
      <c r="AW110" s="410"/>
      <c r="AX110" s="411"/>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18" t="s">
        <v>279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7"/>
      <c r="B122" s="1078"/>
      <c r="C122" s="1078"/>
      <c r="D122" s="1078"/>
      <c r="E122" s="1078"/>
      <c r="F122" s="1079"/>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3"/>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7"/>
      <c r="B123" s="1078"/>
      <c r="C123" s="1078"/>
      <c r="D123" s="1078"/>
      <c r="E123" s="1078"/>
      <c r="F123" s="1079"/>
      <c r="G123" s="649"/>
      <c r="H123" s="650"/>
      <c r="I123" s="650"/>
      <c r="J123" s="650"/>
      <c r="K123" s="651"/>
      <c r="L123" s="690"/>
      <c r="M123" s="691"/>
      <c r="N123" s="691"/>
      <c r="O123" s="691"/>
      <c r="P123" s="691"/>
      <c r="Q123" s="691"/>
      <c r="R123" s="691"/>
      <c r="S123" s="691"/>
      <c r="T123" s="691"/>
      <c r="U123" s="691"/>
      <c r="V123" s="691"/>
      <c r="W123" s="691"/>
      <c r="X123" s="692"/>
      <c r="Y123" s="409"/>
      <c r="Z123" s="410"/>
      <c r="AA123" s="410"/>
      <c r="AB123" s="830"/>
      <c r="AC123" s="649"/>
      <c r="AD123" s="650"/>
      <c r="AE123" s="650"/>
      <c r="AF123" s="650"/>
      <c r="AG123" s="651"/>
      <c r="AH123" s="690"/>
      <c r="AI123" s="691"/>
      <c r="AJ123" s="691"/>
      <c r="AK123" s="691"/>
      <c r="AL123" s="691"/>
      <c r="AM123" s="691"/>
      <c r="AN123" s="691"/>
      <c r="AO123" s="691"/>
      <c r="AP123" s="691"/>
      <c r="AQ123" s="691"/>
      <c r="AR123" s="691"/>
      <c r="AS123" s="691"/>
      <c r="AT123" s="692"/>
      <c r="AU123" s="409"/>
      <c r="AV123" s="410"/>
      <c r="AW123" s="410"/>
      <c r="AX123" s="411"/>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18" t="s">
        <v>281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7"/>
      <c r="B135" s="1078"/>
      <c r="C135" s="1078"/>
      <c r="D135" s="1078"/>
      <c r="E135" s="1078"/>
      <c r="F135" s="1079"/>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3"/>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7"/>
      <c r="B136" s="1078"/>
      <c r="C136" s="1078"/>
      <c r="D136" s="1078"/>
      <c r="E136" s="1078"/>
      <c r="F136" s="1079"/>
      <c r="G136" s="649"/>
      <c r="H136" s="650"/>
      <c r="I136" s="650"/>
      <c r="J136" s="650"/>
      <c r="K136" s="651"/>
      <c r="L136" s="690"/>
      <c r="M136" s="691"/>
      <c r="N136" s="691"/>
      <c r="O136" s="691"/>
      <c r="P136" s="691"/>
      <c r="Q136" s="691"/>
      <c r="R136" s="691"/>
      <c r="S136" s="691"/>
      <c r="T136" s="691"/>
      <c r="U136" s="691"/>
      <c r="V136" s="691"/>
      <c r="W136" s="691"/>
      <c r="X136" s="692"/>
      <c r="Y136" s="409"/>
      <c r="Z136" s="410"/>
      <c r="AA136" s="410"/>
      <c r="AB136" s="830"/>
      <c r="AC136" s="649"/>
      <c r="AD136" s="650"/>
      <c r="AE136" s="650"/>
      <c r="AF136" s="650"/>
      <c r="AG136" s="651"/>
      <c r="AH136" s="690"/>
      <c r="AI136" s="691"/>
      <c r="AJ136" s="691"/>
      <c r="AK136" s="691"/>
      <c r="AL136" s="691"/>
      <c r="AM136" s="691"/>
      <c r="AN136" s="691"/>
      <c r="AO136" s="691"/>
      <c r="AP136" s="691"/>
      <c r="AQ136" s="691"/>
      <c r="AR136" s="691"/>
      <c r="AS136" s="691"/>
      <c r="AT136" s="692"/>
      <c r="AU136" s="409"/>
      <c r="AV136" s="410"/>
      <c r="AW136" s="410"/>
      <c r="AX136" s="411"/>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18" t="s">
        <v>283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7"/>
      <c r="B148" s="1078"/>
      <c r="C148" s="1078"/>
      <c r="D148" s="1078"/>
      <c r="E148" s="1078"/>
      <c r="F148" s="1079"/>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3"/>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7"/>
      <c r="B149" s="1078"/>
      <c r="C149" s="1078"/>
      <c r="D149" s="1078"/>
      <c r="E149" s="1078"/>
      <c r="F149" s="1079"/>
      <c r="G149" s="649"/>
      <c r="H149" s="650"/>
      <c r="I149" s="650"/>
      <c r="J149" s="650"/>
      <c r="K149" s="651"/>
      <c r="L149" s="690"/>
      <c r="M149" s="691"/>
      <c r="N149" s="691"/>
      <c r="O149" s="691"/>
      <c r="P149" s="691"/>
      <c r="Q149" s="691"/>
      <c r="R149" s="691"/>
      <c r="S149" s="691"/>
      <c r="T149" s="691"/>
      <c r="U149" s="691"/>
      <c r="V149" s="691"/>
      <c r="W149" s="691"/>
      <c r="X149" s="692"/>
      <c r="Y149" s="409"/>
      <c r="Z149" s="410"/>
      <c r="AA149" s="410"/>
      <c r="AB149" s="830"/>
      <c r="AC149" s="649"/>
      <c r="AD149" s="650"/>
      <c r="AE149" s="650"/>
      <c r="AF149" s="650"/>
      <c r="AG149" s="651"/>
      <c r="AH149" s="690"/>
      <c r="AI149" s="691"/>
      <c r="AJ149" s="691"/>
      <c r="AK149" s="691"/>
      <c r="AL149" s="691"/>
      <c r="AM149" s="691"/>
      <c r="AN149" s="691"/>
      <c r="AO149" s="691"/>
      <c r="AP149" s="691"/>
      <c r="AQ149" s="691"/>
      <c r="AR149" s="691"/>
      <c r="AS149" s="691"/>
      <c r="AT149" s="692"/>
      <c r="AU149" s="409"/>
      <c r="AV149" s="410"/>
      <c r="AW149" s="410"/>
      <c r="AX149" s="411"/>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8" t="s">
        <v>188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7"/>
      <c r="B162" s="1078"/>
      <c r="C162" s="1078"/>
      <c r="D162" s="1078"/>
      <c r="E162" s="1078"/>
      <c r="F162" s="1079"/>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3"/>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7"/>
      <c r="B163" s="1078"/>
      <c r="C163" s="1078"/>
      <c r="D163" s="1078"/>
      <c r="E163" s="1078"/>
      <c r="F163" s="1079"/>
      <c r="G163" s="649"/>
      <c r="H163" s="650"/>
      <c r="I163" s="650"/>
      <c r="J163" s="650"/>
      <c r="K163" s="651"/>
      <c r="L163" s="690"/>
      <c r="M163" s="691"/>
      <c r="N163" s="691"/>
      <c r="O163" s="691"/>
      <c r="P163" s="691"/>
      <c r="Q163" s="691"/>
      <c r="R163" s="691"/>
      <c r="S163" s="691"/>
      <c r="T163" s="691"/>
      <c r="U163" s="691"/>
      <c r="V163" s="691"/>
      <c r="W163" s="691"/>
      <c r="X163" s="692"/>
      <c r="Y163" s="409"/>
      <c r="Z163" s="410"/>
      <c r="AA163" s="410"/>
      <c r="AB163" s="830"/>
      <c r="AC163" s="649"/>
      <c r="AD163" s="650"/>
      <c r="AE163" s="650"/>
      <c r="AF163" s="650"/>
      <c r="AG163" s="651"/>
      <c r="AH163" s="690"/>
      <c r="AI163" s="691"/>
      <c r="AJ163" s="691"/>
      <c r="AK163" s="691"/>
      <c r="AL163" s="691"/>
      <c r="AM163" s="691"/>
      <c r="AN163" s="691"/>
      <c r="AO163" s="691"/>
      <c r="AP163" s="691"/>
      <c r="AQ163" s="691"/>
      <c r="AR163" s="691"/>
      <c r="AS163" s="691"/>
      <c r="AT163" s="692"/>
      <c r="AU163" s="409"/>
      <c r="AV163" s="410"/>
      <c r="AW163" s="410"/>
      <c r="AX163" s="411"/>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18" t="s">
        <v>285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7"/>
      <c r="B175" s="1078"/>
      <c r="C175" s="1078"/>
      <c r="D175" s="1078"/>
      <c r="E175" s="1078"/>
      <c r="F175" s="1079"/>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3"/>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7"/>
      <c r="B176" s="1078"/>
      <c r="C176" s="1078"/>
      <c r="D176" s="1078"/>
      <c r="E176" s="1078"/>
      <c r="F176" s="1079"/>
      <c r="G176" s="649"/>
      <c r="H176" s="650"/>
      <c r="I176" s="650"/>
      <c r="J176" s="650"/>
      <c r="K176" s="651"/>
      <c r="L176" s="690"/>
      <c r="M176" s="691"/>
      <c r="N176" s="691"/>
      <c r="O176" s="691"/>
      <c r="P176" s="691"/>
      <c r="Q176" s="691"/>
      <c r="R176" s="691"/>
      <c r="S176" s="691"/>
      <c r="T176" s="691"/>
      <c r="U176" s="691"/>
      <c r="V176" s="691"/>
      <c r="W176" s="691"/>
      <c r="X176" s="692"/>
      <c r="Y176" s="409"/>
      <c r="Z176" s="410"/>
      <c r="AA176" s="410"/>
      <c r="AB176" s="830"/>
      <c r="AC176" s="649"/>
      <c r="AD176" s="650"/>
      <c r="AE176" s="650"/>
      <c r="AF176" s="650"/>
      <c r="AG176" s="651"/>
      <c r="AH176" s="690"/>
      <c r="AI176" s="691"/>
      <c r="AJ176" s="691"/>
      <c r="AK176" s="691"/>
      <c r="AL176" s="691"/>
      <c r="AM176" s="691"/>
      <c r="AN176" s="691"/>
      <c r="AO176" s="691"/>
      <c r="AP176" s="691"/>
      <c r="AQ176" s="691"/>
      <c r="AR176" s="691"/>
      <c r="AS176" s="691"/>
      <c r="AT176" s="692"/>
      <c r="AU176" s="409"/>
      <c r="AV176" s="410"/>
      <c r="AW176" s="410"/>
      <c r="AX176" s="411"/>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18" t="s">
        <v>288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7"/>
      <c r="B188" s="1078"/>
      <c r="C188" s="1078"/>
      <c r="D188" s="1078"/>
      <c r="E188" s="1078"/>
      <c r="F188" s="1079"/>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3"/>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7"/>
      <c r="B189" s="1078"/>
      <c r="C189" s="1078"/>
      <c r="D189" s="1078"/>
      <c r="E189" s="1078"/>
      <c r="F189" s="1079"/>
      <c r="G189" s="649"/>
      <c r="H189" s="650"/>
      <c r="I189" s="650"/>
      <c r="J189" s="650"/>
      <c r="K189" s="651"/>
      <c r="L189" s="690"/>
      <c r="M189" s="691"/>
      <c r="N189" s="691"/>
      <c r="O189" s="691"/>
      <c r="P189" s="691"/>
      <c r="Q189" s="691"/>
      <c r="R189" s="691"/>
      <c r="S189" s="691"/>
      <c r="T189" s="691"/>
      <c r="U189" s="691"/>
      <c r="V189" s="691"/>
      <c r="W189" s="691"/>
      <c r="X189" s="692"/>
      <c r="Y189" s="409"/>
      <c r="Z189" s="410"/>
      <c r="AA189" s="410"/>
      <c r="AB189" s="830"/>
      <c r="AC189" s="649"/>
      <c r="AD189" s="650"/>
      <c r="AE189" s="650"/>
      <c r="AF189" s="650"/>
      <c r="AG189" s="651"/>
      <c r="AH189" s="690"/>
      <c r="AI189" s="691"/>
      <c r="AJ189" s="691"/>
      <c r="AK189" s="691"/>
      <c r="AL189" s="691"/>
      <c r="AM189" s="691"/>
      <c r="AN189" s="691"/>
      <c r="AO189" s="691"/>
      <c r="AP189" s="691"/>
      <c r="AQ189" s="691"/>
      <c r="AR189" s="691"/>
      <c r="AS189" s="691"/>
      <c r="AT189" s="692"/>
      <c r="AU189" s="409"/>
      <c r="AV189" s="410"/>
      <c r="AW189" s="410"/>
      <c r="AX189" s="411"/>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18" t="s">
        <v>289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7"/>
      <c r="B201" s="1078"/>
      <c r="C201" s="1078"/>
      <c r="D201" s="1078"/>
      <c r="E201" s="1078"/>
      <c r="F201" s="1079"/>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3"/>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7"/>
      <c r="B202" s="1078"/>
      <c r="C202" s="1078"/>
      <c r="D202" s="1078"/>
      <c r="E202" s="1078"/>
      <c r="F202" s="1079"/>
      <c r="G202" s="649"/>
      <c r="H202" s="650"/>
      <c r="I202" s="650"/>
      <c r="J202" s="650"/>
      <c r="K202" s="651"/>
      <c r="L202" s="690"/>
      <c r="M202" s="691"/>
      <c r="N202" s="691"/>
      <c r="O202" s="691"/>
      <c r="P202" s="691"/>
      <c r="Q202" s="691"/>
      <c r="R202" s="691"/>
      <c r="S202" s="691"/>
      <c r="T202" s="691"/>
      <c r="U202" s="691"/>
      <c r="V202" s="691"/>
      <c r="W202" s="691"/>
      <c r="X202" s="692"/>
      <c r="Y202" s="409"/>
      <c r="Z202" s="410"/>
      <c r="AA202" s="410"/>
      <c r="AB202" s="830"/>
      <c r="AC202" s="649"/>
      <c r="AD202" s="650"/>
      <c r="AE202" s="650"/>
      <c r="AF202" s="650"/>
      <c r="AG202" s="651"/>
      <c r="AH202" s="690"/>
      <c r="AI202" s="691"/>
      <c r="AJ202" s="691"/>
      <c r="AK202" s="691"/>
      <c r="AL202" s="691"/>
      <c r="AM202" s="691"/>
      <c r="AN202" s="691"/>
      <c r="AO202" s="691"/>
      <c r="AP202" s="691"/>
      <c r="AQ202" s="691"/>
      <c r="AR202" s="691"/>
      <c r="AS202" s="691"/>
      <c r="AT202" s="692"/>
      <c r="AU202" s="409"/>
      <c r="AV202" s="410"/>
      <c r="AW202" s="410"/>
      <c r="AX202" s="411"/>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8" t="s">
        <v>190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7"/>
      <c r="B215" s="1078"/>
      <c r="C215" s="1078"/>
      <c r="D215" s="1078"/>
      <c r="E215" s="1078"/>
      <c r="F215" s="1079"/>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3"/>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7"/>
      <c r="B216" s="1078"/>
      <c r="C216" s="1078"/>
      <c r="D216" s="1078"/>
      <c r="E216" s="1078"/>
      <c r="F216" s="1079"/>
      <c r="G216" s="649"/>
      <c r="H216" s="650"/>
      <c r="I216" s="650"/>
      <c r="J216" s="650"/>
      <c r="K216" s="651"/>
      <c r="L216" s="690"/>
      <c r="M216" s="691"/>
      <c r="N216" s="691"/>
      <c r="O216" s="691"/>
      <c r="P216" s="691"/>
      <c r="Q216" s="691"/>
      <c r="R216" s="691"/>
      <c r="S216" s="691"/>
      <c r="T216" s="691"/>
      <c r="U216" s="691"/>
      <c r="V216" s="691"/>
      <c r="W216" s="691"/>
      <c r="X216" s="692"/>
      <c r="Y216" s="409"/>
      <c r="Z216" s="410"/>
      <c r="AA216" s="410"/>
      <c r="AB216" s="830"/>
      <c r="AC216" s="649"/>
      <c r="AD216" s="650"/>
      <c r="AE216" s="650"/>
      <c r="AF216" s="650"/>
      <c r="AG216" s="651"/>
      <c r="AH216" s="690"/>
      <c r="AI216" s="691"/>
      <c r="AJ216" s="691"/>
      <c r="AK216" s="691"/>
      <c r="AL216" s="691"/>
      <c r="AM216" s="691"/>
      <c r="AN216" s="691"/>
      <c r="AO216" s="691"/>
      <c r="AP216" s="691"/>
      <c r="AQ216" s="691"/>
      <c r="AR216" s="691"/>
      <c r="AS216" s="691"/>
      <c r="AT216" s="692"/>
      <c r="AU216" s="409"/>
      <c r="AV216" s="410"/>
      <c r="AW216" s="410"/>
      <c r="AX216" s="411"/>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18" t="s">
        <v>291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7"/>
      <c r="B228" s="1078"/>
      <c r="C228" s="1078"/>
      <c r="D228" s="1078"/>
      <c r="E228" s="1078"/>
      <c r="F228" s="1079"/>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3"/>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7"/>
      <c r="B229" s="1078"/>
      <c r="C229" s="1078"/>
      <c r="D229" s="1078"/>
      <c r="E229" s="1078"/>
      <c r="F229" s="1079"/>
      <c r="G229" s="649"/>
      <c r="H229" s="650"/>
      <c r="I229" s="650"/>
      <c r="J229" s="650"/>
      <c r="K229" s="651"/>
      <c r="L229" s="690"/>
      <c r="M229" s="691"/>
      <c r="N229" s="691"/>
      <c r="O229" s="691"/>
      <c r="P229" s="691"/>
      <c r="Q229" s="691"/>
      <c r="R229" s="691"/>
      <c r="S229" s="691"/>
      <c r="T229" s="691"/>
      <c r="U229" s="691"/>
      <c r="V229" s="691"/>
      <c r="W229" s="691"/>
      <c r="X229" s="692"/>
      <c r="Y229" s="409"/>
      <c r="Z229" s="410"/>
      <c r="AA229" s="410"/>
      <c r="AB229" s="830"/>
      <c r="AC229" s="649"/>
      <c r="AD229" s="650"/>
      <c r="AE229" s="650"/>
      <c r="AF229" s="650"/>
      <c r="AG229" s="651"/>
      <c r="AH229" s="690"/>
      <c r="AI229" s="691"/>
      <c r="AJ229" s="691"/>
      <c r="AK229" s="691"/>
      <c r="AL229" s="691"/>
      <c r="AM229" s="691"/>
      <c r="AN229" s="691"/>
      <c r="AO229" s="691"/>
      <c r="AP229" s="691"/>
      <c r="AQ229" s="691"/>
      <c r="AR229" s="691"/>
      <c r="AS229" s="691"/>
      <c r="AT229" s="692"/>
      <c r="AU229" s="409"/>
      <c r="AV229" s="410"/>
      <c r="AW229" s="410"/>
      <c r="AX229" s="411"/>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18" t="s">
        <v>293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7"/>
      <c r="B241" s="1078"/>
      <c r="C241" s="1078"/>
      <c r="D241" s="1078"/>
      <c r="E241" s="1078"/>
      <c r="F241" s="1079"/>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3"/>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7"/>
      <c r="B242" s="1078"/>
      <c r="C242" s="1078"/>
      <c r="D242" s="1078"/>
      <c r="E242" s="1078"/>
      <c r="F242" s="1079"/>
      <c r="G242" s="649"/>
      <c r="H242" s="650"/>
      <c r="I242" s="650"/>
      <c r="J242" s="650"/>
      <c r="K242" s="651"/>
      <c r="L242" s="690"/>
      <c r="M242" s="691"/>
      <c r="N242" s="691"/>
      <c r="O242" s="691"/>
      <c r="P242" s="691"/>
      <c r="Q242" s="691"/>
      <c r="R242" s="691"/>
      <c r="S242" s="691"/>
      <c r="T242" s="691"/>
      <c r="U242" s="691"/>
      <c r="V242" s="691"/>
      <c r="W242" s="691"/>
      <c r="X242" s="692"/>
      <c r="Y242" s="409"/>
      <c r="Z242" s="410"/>
      <c r="AA242" s="410"/>
      <c r="AB242" s="830"/>
      <c r="AC242" s="649"/>
      <c r="AD242" s="650"/>
      <c r="AE242" s="650"/>
      <c r="AF242" s="650"/>
      <c r="AG242" s="651"/>
      <c r="AH242" s="690"/>
      <c r="AI242" s="691"/>
      <c r="AJ242" s="691"/>
      <c r="AK242" s="691"/>
      <c r="AL242" s="691"/>
      <c r="AM242" s="691"/>
      <c r="AN242" s="691"/>
      <c r="AO242" s="691"/>
      <c r="AP242" s="691"/>
      <c r="AQ242" s="691"/>
      <c r="AR242" s="691"/>
      <c r="AS242" s="691"/>
      <c r="AT242" s="692"/>
      <c r="AU242" s="409"/>
      <c r="AV242" s="410"/>
      <c r="AW242" s="410"/>
      <c r="AX242" s="411"/>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18" t="s">
        <v>295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7"/>
      <c r="B254" s="1078"/>
      <c r="C254" s="1078"/>
      <c r="D254" s="1078"/>
      <c r="E254" s="1078"/>
      <c r="F254" s="1079"/>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3"/>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7"/>
      <c r="B255" s="1078"/>
      <c r="C255" s="1078"/>
      <c r="D255" s="1078"/>
      <c r="E255" s="1078"/>
      <c r="F255" s="1079"/>
      <c r="G255" s="649"/>
      <c r="H255" s="650"/>
      <c r="I255" s="650"/>
      <c r="J255" s="650"/>
      <c r="K255" s="651"/>
      <c r="L255" s="690"/>
      <c r="M255" s="691"/>
      <c r="N255" s="691"/>
      <c r="O255" s="691"/>
      <c r="P255" s="691"/>
      <c r="Q255" s="691"/>
      <c r="R255" s="691"/>
      <c r="S255" s="691"/>
      <c r="T255" s="691"/>
      <c r="U255" s="691"/>
      <c r="V255" s="691"/>
      <c r="W255" s="691"/>
      <c r="X255" s="692"/>
      <c r="Y255" s="409"/>
      <c r="Z255" s="410"/>
      <c r="AA255" s="410"/>
      <c r="AB255" s="830"/>
      <c r="AC255" s="649"/>
      <c r="AD255" s="650"/>
      <c r="AE255" s="650"/>
      <c r="AF255" s="650"/>
      <c r="AG255" s="651"/>
      <c r="AH255" s="690"/>
      <c r="AI255" s="691"/>
      <c r="AJ255" s="691"/>
      <c r="AK255" s="691"/>
      <c r="AL255" s="691"/>
      <c r="AM255" s="691"/>
      <c r="AN255" s="691"/>
      <c r="AO255" s="691"/>
      <c r="AP255" s="691"/>
      <c r="AQ255" s="691"/>
      <c r="AR255" s="691"/>
      <c r="AS255" s="691"/>
      <c r="AT255" s="692"/>
      <c r="AU255" s="409"/>
      <c r="AV255" s="410"/>
      <c r="AW255" s="410"/>
      <c r="AX255" s="411"/>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298</v>
      </c>
      <c r="K3" s="378"/>
      <c r="L3" s="378"/>
      <c r="M3" s="378"/>
      <c r="N3" s="378"/>
      <c r="O3" s="378"/>
      <c r="P3" s="379" t="s">
        <v>27</v>
      </c>
      <c r="Q3" s="379"/>
      <c r="R3" s="379"/>
      <c r="S3" s="379"/>
      <c r="T3" s="379"/>
      <c r="U3" s="379"/>
      <c r="V3" s="379"/>
      <c r="W3" s="379"/>
      <c r="X3" s="379"/>
      <c r="Y3" s="380" t="s">
        <v>351</v>
      </c>
      <c r="Z3" s="381"/>
      <c r="AA3" s="381"/>
      <c r="AB3" s="381"/>
      <c r="AC3" s="148" t="s">
        <v>336</v>
      </c>
      <c r="AD3" s="148"/>
      <c r="AE3" s="148"/>
      <c r="AF3" s="148"/>
      <c r="AG3" s="148"/>
      <c r="AH3" s="380" t="s">
        <v>260</v>
      </c>
      <c r="AI3" s="377"/>
      <c r="AJ3" s="377"/>
      <c r="AK3" s="377"/>
      <c r="AL3" s="377" t="s">
        <v>21</v>
      </c>
      <c r="AM3" s="377"/>
      <c r="AN3" s="377"/>
      <c r="AO3" s="382"/>
      <c r="AP3" s="383" t="s">
        <v>299</v>
      </c>
      <c r="AQ3" s="383"/>
      <c r="AR3" s="383"/>
      <c r="AS3" s="383"/>
      <c r="AT3" s="383"/>
      <c r="AU3" s="383"/>
      <c r="AV3" s="383"/>
      <c r="AW3" s="383"/>
      <c r="AX3" s="383"/>
    </row>
    <row r="4" spans="1:50" ht="45" customHeight="1" x14ac:dyDescent="0.15">
      <c r="A4" s="1088">
        <v>1</v>
      </c>
      <c r="B4" s="1088">
        <v>1</v>
      </c>
      <c r="C4" s="374"/>
      <c r="D4" s="360"/>
      <c r="E4" s="360"/>
      <c r="F4" s="360"/>
      <c r="G4" s="360"/>
      <c r="H4" s="360"/>
      <c r="I4" s="360"/>
      <c r="J4" s="361"/>
      <c r="K4" s="362"/>
      <c r="L4" s="362"/>
      <c r="M4" s="362"/>
      <c r="N4" s="362"/>
      <c r="O4" s="362"/>
      <c r="P4" s="375"/>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45" customHeight="1" x14ac:dyDescent="0.15">
      <c r="A5" s="1088">
        <v>2</v>
      </c>
      <c r="B5" s="1088">
        <v>1</v>
      </c>
      <c r="C5" s="374"/>
      <c r="D5" s="360"/>
      <c r="E5" s="360"/>
      <c r="F5" s="360"/>
      <c r="G5" s="360"/>
      <c r="H5" s="360"/>
      <c r="I5" s="360"/>
      <c r="J5" s="361"/>
      <c r="K5" s="362"/>
      <c r="L5" s="362"/>
      <c r="M5" s="362"/>
      <c r="N5" s="362"/>
      <c r="O5" s="362"/>
      <c r="P5" s="375"/>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298</v>
      </c>
      <c r="K36" s="378"/>
      <c r="L36" s="378"/>
      <c r="M36" s="378"/>
      <c r="N36" s="378"/>
      <c r="O36" s="378"/>
      <c r="P36" s="379" t="s">
        <v>27</v>
      </c>
      <c r="Q36" s="379"/>
      <c r="R36" s="379"/>
      <c r="S36" s="379"/>
      <c r="T36" s="379"/>
      <c r="U36" s="379"/>
      <c r="V36" s="379"/>
      <c r="W36" s="379"/>
      <c r="X36" s="379"/>
      <c r="Y36" s="380" t="s">
        <v>351</v>
      </c>
      <c r="Z36" s="381"/>
      <c r="AA36" s="381"/>
      <c r="AB36" s="381"/>
      <c r="AC36" s="148" t="s">
        <v>336</v>
      </c>
      <c r="AD36" s="148"/>
      <c r="AE36" s="148"/>
      <c r="AF36" s="148"/>
      <c r="AG36" s="148"/>
      <c r="AH36" s="380" t="s">
        <v>260</v>
      </c>
      <c r="AI36" s="377"/>
      <c r="AJ36" s="377"/>
      <c r="AK36" s="377"/>
      <c r="AL36" s="377" t="s">
        <v>21</v>
      </c>
      <c r="AM36" s="377"/>
      <c r="AN36" s="377"/>
      <c r="AO36" s="382"/>
      <c r="AP36" s="383" t="s">
        <v>299</v>
      </c>
      <c r="AQ36" s="383"/>
      <c r="AR36" s="383"/>
      <c r="AS36" s="383"/>
      <c r="AT36" s="383"/>
      <c r="AU36" s="383"/>
      <c r="AV36" s="383"/>
      <c r="AW36" s="383"/>
      <c r="AX36" s="383"/>
    </row>
    <row r="37" spans="1:50" ht="45" customHeight="1" x14ac:dyDescent="0.15">
      <c r="A37" s="1088">
        <v>1</v>
      </c>
      <c r="B37" s="1088">
        <v>1</v>
      </c>
      <c r="C37" s="374"/>
      <c r="D37" s="360"/>
      <c r="E37" s="360"/>
      <c r="F37" s="360"/>
      <c r="G37" s="360"/>
      <c r="H37" s="360"/>
      <c r="I37" s="360"/>
      <c r="J37" s="361"/>
      <c r="K37" s="362"/>
      <c r="L37" s="362"/>
      <c r="M37" s="362"/>
      <c r="N37" s="362"/>
      <c r="O37" s="362"/>
      <c r="P37" s="375"/>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298</v>
      </c>
      <c r="K69" s="378"/>
      <c r="L69" s="378"/>
      <c r="M69" s="378"/>
      <c r="N69" s="378"/>
      <c r="O69" s="378"/>
      <c r="P69" s="379" t="s">
        <v>27</v>
      </c>
      <c r="Q69" s="379"/>
      <c r="R69" s="379"/>
      <c r="S69" s="379"/>
      <c r="T69" s="379"/>
      <c r="U69" s="379"/>
      <c r="V69" s="379"/>
      <c r="W69" s="379"/>
      <c r="X69" s="379"/>
      <c r="Y69" s="380" t="s">
        <v>351</v>
      </c>
      <c r="Z69" s="381"/>
      <c r="AA69" s="381"/>
      <c r="AB69" s="381"/>
      <c r="AC69" s="148" t="s">
        <v>336</v>
      </c>
      <c r="AD69" s="148"/>
      <c r="AE69" s="148"/>
      <c r="AF69" s="148"/>
      <c r="AG69" s="148"/>
      <c r="AH69" s="380" t="s">
        <v>260</v>
      </c>
      <c r="AI69" s="377"/>
      <c r="AJ69" s="377"/>
      <c r="AK69" s="377"/>
      <c r="AL69" s="377" t="s">
        <v>21</v>
      </c>
      <c r="AM69" s="377"/>
      <c r="AN69" s="377"/>
      <c r="AO69" s="382"/>
      <c r="AP69" s="383" t="s">
        <v>299</v>
      </c>
      <c r="AQ69" s="383"/>
      <c r="AR69" s="383"/>
      <c r="AS69" s="383"/>
      <c r="AT69" s="383"/>
      <c r="AU69" s="383"/>
      <c r="AV69" s="383"/>
      <c r="AW69" s="383"/>
      <c r="AX69" s="383"/>
    </row>
    <row r="70" spans="1:50" ht="26.25"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298</v>
      </c>
      <c r="K102" s="378"/>
      <c r="L102" s="378"/>
      <c r="M102" s="378"/>
      <c r="N102" s="378"/>
      <c r="O102" s="378"/>
      <c r="P102" s="379" t="s">
        <v>27</v>
      </c>
      <c r="Q102" s="379"/>
      <c r="R102" s="379"/>
      <c r="S102" s="379"/>
      <c r="T102" s="379"/>
      <c r="U102" s="379"/>
      <c r="V102" s="379"/>
      <c r="W102" s="379"/>
      <c r="X102" s="379"/>
      <c r="Y102" s="380" t="s">
        <v>351</v>
      </c>
      <c r="Z102" s="381"/>
      <c r="AA102" s="381"/>
      <c r="AB102" s="381"/>
      <c r="AC102" s="148" t="s">
        <v>336</v>
      </c>
      <c r="AD102" s="148"/>
      <c r="AE102" s="148"/>
      <c r="AF102" s="148"/>
      <c r="AG102" s="148"/>
      <c r="AH102" s="380" t="s">
        <v>260</v>
      </c>
      <c r="AI102" s="377"/>
      <c r="AJ102" s="377"/>
      <c r="AK102" s="377"/>
      <c r="AL102" s="377" t="s">
        <v>21</v>
      </c>
      <c r="AM102" s="377"/>
      <c r="AN102" s="377"/>
      <c r="AO102" s="382"/>
      <c r="AP102" s="383" t="s">
        <v>299</v>
      </c>
      <c r="AQ102" s="383"/>
      <c r="AR102" s="383"/>
      <c r="AS102" s="383"/>
      <c r="AT102" s="383"/>
      <c r="AU102" s="383"/>
      <c r="AV102" s="383"/>
      <c r="AW102" s="383"/>
      <c r="AX102" s="383"/>
    </row>
    <row r="103" spans="1:50" ht="26.25"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298</v>
      </c>
      <c r="K135" s="378"/>
      <c r="L135" s="378"/>
      <c r="M135" s="378"/>
      <c r="N135" s="378"/>
      <c r="O135" s="378"/>
      <c r="P135" s="379" t="s">
        <v>27</v>
      </c>
      <c r="Q135" s="379"/>
      <c r="R135" s="379"/>
      <c r="S135" s="379"/>
      <c r="T135" s="379"/>
      <c r="U135" s="379"/>
      <c r="V135" s="379"/>
      <c r="W135" s="379"/>
      <c r="X135" s="379"/>
      <c r="Y135" s="380" t="s">
        <v>351</v>
      </c>
      <c r="Z135" s="381"/>
      <c r="AA135" s="381"/>
      <c r="AB135" s="381"/>
      <c r="AC135" s="148" t="s">
        <v>336</v>
      </c>
      <c r="AD135" s="148"/>
      <c r="AE135" s="148"/>
      <c r="AF135" s="148"/>
      <c r="AG135" s="148"/>
      <c r="AH135" s="380" t="s">
        <v>260</v>
      </c>
      <c r="AI135" s="377"/>
      <c r="AJ135" s="377"/>
      <c r="AK135" s="377"/>
      <c r="AL135" s="377" t="s">
        <v>21</v>
      </c>
      <c r="AM135" s="377"/>
      <c r="AN135" s="377"/>
      <c r="AO135" s="382"/>
      <c r="AP135" s="383" t="s">
        <v>299</v>
      </c>
      <c r="AQ135" s="383"/>
      <c r="AR135" s="383"/>
      <c r="AS135" s="383"/>
      <c r="AT135" s="383"/>
      <c r="AU135" s="383"/>
      <c r="AV135" s="383"/>
      <c r="AW135" s="383"/>
      <c r="AX135" s="383"/>
    </row>
    <row r="136" spans="1:50" ht="26.25"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298</v>
      </c>
      <c r="K168" s="378"/>
      <c r="L168" s="378"/>
      <c r="M168" s="378"/>
      <c r="N168" s="378"/>
      <c r="O168" s="378"/>
      <c r="P168" s="379" t="s">
        <v>27</v>
      </c>
      <c r="Q168" s="379"/>
      <c r="R168" s="379"/>
      <c r="S168" s="379"/>
      <c r="T168" s="379"/>
      <c r="U168" s="379"/>
      <c r="V168" s="379"/>
      <c r="W168" s="379"/>
      <c r="X168" s="379"/>
      <c r="Y168" s="380" t="s">
        <v>351</v>
      </c>
      <c r="Z168" s="381"/>
      <c r="AA168" s="381"/>
      <c r="AB168" s="381"/>
      <c r="AC168" s="148" t="s">
        <v>336</v>
      </c>
      <c r="AD168" s="148"/>
      <c r="AE168" s="148"/>
      <c r="AF168" s="148"/>
      <c r="AG168" s="148"/>
      <c r="AH168" s="380" t="s">
        <v>260</v>
      </c>
      <c r="AI168" s="377"/>
      <c r="AJ168" s="377"/>
      <c r="AK168" s="377"/>
      <c r="AL168" s="377" t="s">
        <v>21</v>
      </c>
      <c r="AM168" s="377"/>
      <c r="AN168" s="377"/>
      <c r="AO168" s="382"/>
      <c r="AP168" s="383" t="s">
        <v>299</v>
      </c>
      <c r="AQ168" s="383"/>
      <c r="AR168" s="383"/>
      <c r="AS168" s="383"/>
      <c r="AT168" s="383"/>
      <c r="AU168" s="383"/>
      <c r="AV168" s="383"/>
      <c r="AW168" s="383"/>
      <c r="AX168" s="383"/>
    </row>
    <row r="169" spans="1:50" ht="26.25"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298</v>
      </c>
      <c r="K201" s="378"/>
      <c r="L201" s="378"/>
      <c r="M201" s="378"/>
      <c r="N201" s="378"/>
      <c r="O201" s="378"/>
      <c r="P201" s="379" t="s">
        <v>27</v>
      </c>
      <c r="Q201" s="379"/>
      <c r="R201" s="379"/>
      <c r="S201" s="379"/>
      <c r="T201" s="379"/>
      <c r="U201" s="379"/>
      <c r="V201" s="379"/>
      <c r="W201" s="379"/>
      <c r="X201" s="379"/>
      <c r="Y201" s="380" t="s">
        <v>351</v>
      </c>
      <c r="Z201" s="381"/>
      <c r="AA201" s="381"/>
      <c r="AB201" s="381"/>
      <c r="AC201" s="148" t="s">
        <v>336</v>
      </c>
      <c r="AD201" s="148"/>
      <c r="AE201" s="148"/>
      <c r="AF201" s="148"/>
      <c r="AG201" s="148"/>
      <c r="AH201" s="380" t="s">
        <v>260</v>
      </c>
      <c r="AI201" s="377"/>
      <c r="AJ201" s="377"/>
      <c r="AK201" s="377"/>
      <c r="AL201" s="377" t="s">
        <v>21</v>
      </c>
      <c r="AM201" s="377"/>
      <c r="AN201" s="377"/>
      <c r="AO201" s="382"/>
      <c r="AP201" s="383" t="s">
        <v>299</v>
      </c>
      <c r="AQ201" s="383"/>
      <c r="AR201" s="383"/>
      <c r="AS201" s="383"/>
      <c r="AT201" s="383"/>
      <c r="AU201" s="383"/>
      <c r="AV201" s="383"/>
      <c r="AW201" s="383"/>
      <c r="AX201" s="383"/>
    </row>
    <row r="202" spans="1:50" ht="26.25"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298</v>
      </c>
      <c r="K234" s="378"/>
      <c r="L234" s="378"/>
      <c r="M234" s="378"/>
      <c r="N234" s="378"/>
      <c r="O234" s="378"/>
      <c r="P234" s="379" t="s">
        <v>27</v>
      </c>
      <c r="Q234" s="379"/>
      <c r="R234" s="379"/>
      <c r="S234" s="379"/>
      <c r="T234" s="379"/>
      <c r="U234" s="379"/>
      <c r="V234" s="379"/>
      <c r="W234" s="379"/>
      <c r="X234" s="379"/>
      <c r="Y234" s="380" t="s">
        <v>351</v>
      </c>
      <c r="Z234" s="381"/>
      <c r="AA234" s="381"/>
      <c r="AB234" s="381"/>
      <c r="AC234" s="148" t="s">
        <v>336</v>
      </c>
      <c r="AD234" s="148"/>
      <c r="AE234" s="148"/>
      <c r="AF234" s="148"/>
      <c r="AG234" s="148"/>
      <c r="AH234" s="380" t="s">
        <v>260</v>
      </c>
      <c r="AI234" s="377"/>
      <c r="AJ234" s="377"/>
      <c r="AK234" s="377"/>
      <c r="AL234" s="377" t="s">
        <v>21</v>
      </c>
      <c r="AM234" s="377"/>
      <c r="AN234" s="377"/>
      <c r="AO234" s="382"/>
      <c r="AP234" s="383" t="s">
        <v>299</v>
      </c>
      <c r="AQ234" s="383"/>
      <c r="AR234" s="383"/>
      <c r="AS234" s="383"/>
      <c r="AT234" s="383"/>
      <c r="AU234" s="383"/>
      <c r="AV234" s="383"/>
      <c r="AW234" s="383"/>
      <c r="AX234" s="383"/>
    </row>
    <row r="235" spans="1:50" ht="26.25"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298</v>
      </c>
      <c r="K267" s="378"/>
      <c r="L267" s="378"/>
      <c r="M267" s="378"/>
      <c r="N267" s="378"/>
      <c r="O267" s="378"/>
      <c r="P267" s="379" t="s">
        <v>27</v>
      </c>
      <c r="Q267" s="379"/>
      <c r="R267" s="379"/>
      <c r="S267" s="379"/>
      <c r="T267" s="379"/>
      <c r="U267" s="379"/>
      <c r="V267" s="379"/>
      <c r="W267" s="379"/>
      <c r="X267" s="379"/>
      <c r="Y267" s="380" t="s">
        <v>351</v>
      </c>
      <c r="Z267" s="381"/>
      <c r="AA267" s="381"/>
      <c r="AB267" s="381"/>
      <c r="AC267" s="148" t="s">
        <v>336</v>
      </c>
      <c r="AD267" s="148"/>
      <c r="AE267" s="148"/>
      <c r="AF267" s="148"/>
      <c r="AG267" s="148"/>
      <c r="AH267" s="380" t="s">
        <v>260</v>
      </c>
      <c r="AI267" s="377"/>
      <c r="AJ267" s="377"/>
      <c r="AK267" s="377"/>
      <c r="AL267" s="377" t="s">
        <v>21</v>
      </c>
      <c r="AM267" s="377"/>
      <c r="AN267" s="377"/>
      <c r="AO267" s="382"/>
      <c r="AP267" s="383" t="s">
        <v>299</v>
      </c>
      <c r="AQ267" s="383"/>
      <c r="AR267" s="383"/>
      <c r="AS267" s="383"/>
      <c r="AT267" s="383"/>
      <c r="AU267" s="383"/>
      <c r="AV267" s="383"/>
      <c r="AW267" s="383"/>
      <c r="AX267" s="383"/>
    </row>
    <row r="268" spans="1:50" ht="26.25"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298</v>
      </c>
      <c r="K300" s="378"/>
      <c r="L300" s="378"/>
      <c r="M300" s="378"/>
      <c r="N300" s="378"/>
      <c r="O300" s="378"/>
      <c r="P300" s="379" t="s">
        <v>27</v>
      </c>
      <c r="Q300" s="379"/>
      <c r="R300" s="379"/>
      <c r="S300" s="379"/>
      <c r="T300" s="379"/>
      <c r="U300" s="379"/>
      <c r="V300" s="379"/>
      <c r="W300" s="379"/>
      <c r="X300" s="379"/>
      <c r="Y300" s="380" t="s">
        <v>351</v>
      </c>
      <c r="Z300" s="381"/>
      <c r="AA300" s="381"/>
      <c r="AB300" s="381"/>
      <c r="AC300" s="148" t="s">
        <v>336</v>
      </c>
      <c r="AD300" s="148"/>
      <c r="AE300" s="148"/>
      <c r="AF300" s="148"/>
      <c r="AG300" s="148"/>
      <c r="AH300" s="380" t="s">
        <v>260</v>
      </c>
      <c r="AI300" s="377"/>
      <c r="AJ300" s="377"/>
      <c r="AK300" s="377"/>
      <c r="AL300" s="377" t="s">
        <v>21</v>
      </c>
      <c r="AM300" s="377"/>
      <c r="AN300" s="377"/>
      <c r="AO300" s="382"/>
      <c r="AP300" s="383" t="s">
        <v>299</v>
      </c>
      <c r="AQ300" s="383"/>
      <c r="AR300" s="383"/>
      <c r="AS300" s="383"/>
      <c r="AT300" s="383"/>
      <c r="AU300" s="383"/>
      <c r="AV300" s="383"/>
      <c r="AW300" s="383"/>
      <c r="AX300" s="383"/>
    </row>
    <row r="301" spans="1:50" ht="26.25"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298</v>
      </c>
      <c r="K333" s="378"/>
      <c r="L333" s="378"/>
      <c r="M333" s="378"/>
      <c r="N333" s="378"/>
      <c r="O333" s="378"/>
      <c r="P333" s="379" t="s">
        <v>27</v>
      </c>
      <c r="Q333" s="379"/>
      <c r="R333" s="379"/>
      <c r="S333" s="379"/>
      <c r="T333" s="379"/>
      <c r="U333" s="379"/>
      <c r="V333" s="379"/>
      <c r="W333" s="379"/>
      <c r="X333" s="379"/>
      <c r="Y333" s="380" t="s">
        <v>351</v>
      </c>
      <c r="Z333" s="381"/>
      <c r="AA333" s="381"/>
      <c r="AB333" s="381"/>
      <c r="AC333" s="148" t="s">
        <v>336</v>
      </c>
      <c r="AD333" s="148"/>
      <c r="AE333" s="148"/>
      <c r="AF333" s="148"/>
      <c r="AG333" s="148"/>
      <c r="AH333" s="380" t="s">
        <v>260</v>
      </c>
      <c r="AI333" s="377"/>
      <c r="AJ333" s="377"/>
      <c r="AK333" s="377"/>
      <c r="AL333" s="377" t="s">
        <v>21</v>
      </c>
      <c r="AM333" s="377"/>
      <c r="AN333" s="377"/>
      <c r="AO333" s="382"/>
      <c r="AP333" s="383" t="s">
        <v>299</v>
      </c>
      <c r="AQ333" s="383"/>
      <c r="AR333" s="383"/>
      <c r="AS333" s="383"/>
      <c r="AT333" s="383"/>
      <c r="AU333" s="383"/>
      <c r="AV333" s="383"/>
      <c r="AW333" s="383"/>
      <c r="AX333" s="383"/>
    </row>
    <row r="334" spans="1:50" ht="26.25"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298</v>
      </c>
      <c r="K366" s="378"/>
      <c r="L366" s="378"/>
      <c r="M366" s="378"/>
      <c r="N366" s="378"/>
      <c r="O366" s="378"/>
      <c r="P366" s="379" t="s">
        <v>27</v>
      </c>
      <c r="Q366" s="379"/>
      <c r="R366" s="379"/>
      <c r="S366" s="379"/>
      <c r="T366" s="379"/>
      <c r="U366" s="379"/>
      <c r="V366" s="379"/>
      <c r="W366" s="379"/>
      <c r="X366" s="379"/>
      <c r="Y366" s="380" t="s">
        <v>351</v>
      </c>
      <c r="Z366" s="381"/>
      <c r="AA366" s="381"/>
      <c r="AB366" s="381"/>
      <c r="AC366" s="148" t="s">
        <v>336</v>
      </c>
      <c r="AD366" s="148"/>
      <c r="AE366" s="148"/>
      <c r="AF366" s="148"/>
      <c r="AG366" s="148"/>
      <c r="AH366" s="380" t="s">
        <v>260</v>
      </c>
      <c r="AI366" s="377"/>
      <c r="AJ366" s="377"/>
      <c r="AK366" s="377"/>
      <c r="AL366" s="377" t="s">
        <v>21</v>
      </c>
      <c r="AM366" s="377"/>
      <c r="AN366" s="377"/>
      <c r="AO366" s="382"/>
      <c r="AP366" s="383" t="s">
        <v>299</v>
      </c>
      <c r="AQ366" s="383"/>
      <c r="AR366" s="383"/>
      <c r="AS366" s="383"/>
      <c r="AT366" s="383"/>
      <c r="AU366" s="383"/>
      <c r="AV366" s="383"/>
      <c r="AW366" s="383"/>
      <c r="AX366" s="383"/>
    </row>
    <row r="367" spans="1:50" ht="26.25"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298</v>
      </c>
      <c r="K399" s="378"/>
      <c r="L399" s="378"/>
      <c r="M399" s="378"/>
      <c r="N399" s="378"/>
      <c r="O399" s="378"/>
      <c r="P399" s="379" t="s">
        <v>27</v>
      </c>
      <c r="Q399" s="379"/>
      <c r="R399" s="379"/>
      <c r="S399" s="379"/>
      <c r="T399" s="379"/>
      <c r="U399" s="379"/>
      <c r="V399" s="379"/>
      <c r="W399" s="379"/>
      <c r="X399" s="379"/>
      <c r="Y399" s="380" t="s">
        <v>351</v>
      </c>
      <c r="Z399" s="381"/>
      <c r="AA399" s="381"/>
      <c r="AB399" s="381"/>
      <c r="AC399" s="148" t="s">
        <v>336</v>
      </c>
      <c r="AD399" s="148"/>
      <c r="AE399" s="148"/>
      <c r="AF399" s="148"/>
      <c r="AG399" s="148"/>
      <c r="AH399" s="380" t="s">
        <v>260</v>
      </c>
      <c r="AI399" s="377"/>
      <c r="AJ399" s="377"/>
      <c r="AK399" s="377"/>
      <c r="AL399" s="377" t="s">
        <v>21</v>
      </c>
      <c r="AM399" s="377"/>
      <c r="AN399" s="377"/>
      <c r="AO399" s="382"/>
      <c r="AP399" s="383" t="s">
        <v>299</v>
      </c>
      <c r="AQ399" s="383"/>
      <c r="AR399" s="383"/>
      <c r="AS399" s="383"/>
      <c r="AT399" s="383"/>
      <c r="AU399" s="383"/>
      <c r="AV399" s="383"/>
      <c r="AW399" s="383"/>
      <c r="AX399" s="383"/>
    </row>
    <row r="400" spans="1:50" ht="26.25"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298</v>
      </c>
      <c r="K432" s="378"/>
      <c r="L432" s="378"/>
      <c r="M432" s="378"/>
      <c r="N432" s="378"/>
      <c r="O432" s="378"/>
      <c r="P432" s="379" t="s">
        <v>27</v>
      </c>
      <c r="Q432" s="379"/>
      <c r="R432" s="379"/>
      <c r="S432" s="379"/>
      <c r="T432" s="379"/>
      <c r="U432" s="379"/>
      <c r="V432" s="379"/>
      <c r="W432" s="379"/>
      <c r="X432" s="379"/>
      <c r="Y432" s="380" t="s">
        <v>351</v>
      </c>
      <c r="Z432" s="381"/>
      <c r="AA432" s="381"/>
      <c r="AB432" s="381"/>
      <c r="AC432" s="148" t="s">
        <v>336</v>
      </c>
      <c r="AD432" s="148"/>
      <c r="AE432" s="148"/>
      <c r="AF432" s="148"/>
      <c r="AG432" s="148"/>
      <c r="AH432" s="380" t="s">
        <v>260</v>
      </c>
      <c r="AI432" s="377"/>
      <c r="AJ432" s="377"/>
      <c r="AK432" s="377"/>
      <c r="AL432" s="377" t="s">
        <v>21</v>
      </c>
      <c r="AM432" s="377"/>
      <c r="AN432" s="377"/>
      <c r="AO432" s="382"/>
      <c r="AP432" s="383" t="s">
        <v>299</v>
      </c>
      <c r="AQ432" s="383"/>
      <c r="AR432" s="383"/>
      <c r="AS432" s="383"/>
      <c r="AT432" s="383"/>
      <c r="AU432" s="383"/>
      <c r="AV432" s="383"/>
      <c r="AW432" s="383"/>
      <c r="AX432" s="383"/>
    </row>
    <row r="433" spans="1:50" ht="26.25"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298</v>
      </c>
      <c r="K465" s="378"/>
      <c r="L465" s="378"/>
      <c r="M465" s="378"/>
      <c r="N465" s="378"/>
      <c r="O465" s="378"/>
      <c r="P465" s="379" t="s">
        <v>27</v>
      </c>
      <c r="Q465" s="379"/>
      <c r="R465" s="379"/>
      <c r="S465" s="379"/>
      <c r="T465" s="379"/>
      <c r="U465" s="379"/>
      <c r="V465" s="379"/>
      <c r="W465" s="379"/>
      <c r="X465" s="379"/>
      <c r="Y465" s="380" t="s">
        <v>351</v>
      </c>
      <c r="Z465" s="381"/>
      <c r="AA465" s="381"/>
      <c r="AB465" s="381"/>
      <c r="AC465" s="148" t="s">
        <v>336</v>
      </c>
      <c r="AD465" s="148"/>
      <c r="AE465" s="148"/>
      <c r="AF465" s="148"/>
      <c r="AG465" s="148"/>
      <c r="AH465" s="380" t="s">
        <v>260</v>
      </c>
      <c r="AI465" s="377"/>
      <c r="AJ465" s="377"/>
      <c r="AK465" s="377"/>
      <c r="AL465" s="377" t="s">
        <v>21</v>
      </c>
      <c r="AM465" s="377"/>
      <c r="AN465" s="377"/>
      <c r="AO465" s="382"/>
      <c r="AP465" s="383" t="s">
        <v>299</v>
      </c>
      <c r="AQ465" s="383"/>
      <c r="AR465" s="383"/>
      <c r="AS465" s="383"/>
      <c r="AT465" s="383"/>
      <c r="AU465" s="383"/>
      <c r="AV465" s="383"/>
      <c r="AW465" s="383"/>
      <c r="AX465" s="383"/>
    </row>
    <row r="466" spans="1:50" ht="26.25"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298</v>
      </c>
      <c r="K498" s="378"/>
      <c r="L498" s="378"/>
      <c r="M498" s="378"/>
      <c r="N498" s="378"/>
      <c r="O498" s="378"/>
      <c r="P498" s="379" t="s">
        <v>27</v>
      </c>
      <c r="Q498" s="379"/>
      <c r="R498" s="379"/>
      <c r="S498" s="379"/>
      <c r="T498" s="379"/>
      <c r="U498" s="379"/>
      <c r="V498" s="379"/>
      <c r="W498" s="379"/>
      <c r="X498" s="379"/>
      <c r="Y498" s="380" t="s">
        <v>351</v>
      </c>
      <c r="Z498" s="381"/>
      <c r="AA498" s="381"/>
      <c r="AB498" s="381"/>
      <c r="AC498" s="148" t="s">
        <v>336</v>
      </c>
      <c r="AD498" s="148"/>
      <c r="AE498" s="148"/>
      <c r="AF498" s="148"/>
      <c r="AG498" s="148"/>
      <c r="AH498" s="380" t="s">
        <v>260</v>
      </c>
      <c r="AI498" s="377"/>
      <c r="AJ498" s="377"/>
      <c r="AK498" s="377"/>
      <c r="AL498" s="377" t="s">
        <v>21</v>
      </c>
      <c r="AM498" s="377"/>
      <c r="AN498" s="377"/>
      <c r="AO498" s="382"/>
      <c r="AP498" s="383" t="s">
        <v>299</v>
      </c>
      <c r="AQ498" s="383"/>
      <c r="AR498" s="383"/>
      <c r="AS498" s="383"/>
      <c r="AT498" s="383"/>
      <c r="AU498" s="383"/>
      <c r="AV498" s="383"/>
      <c r="AW498" s="383"/>
      <c r="AX498" s="383"/>
    </row>
    <row r="499" spans="1:50" ht="26.25"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298</v>
      </c>
      <c r="K531" s="378"/>
      <c r="L531" s="378"/>
      <c r="M531" s="378"/>
      <c r="N531" s="378"/>
      <c r="O531" s="378"/>
      <c r="P531" s="379" t="s">
        <v>27</v>
      </c>
      <c r="Q531" s="379"/>
      <c r="R531" s="379"/>
      <c r="S531" s="379"/>
      <c r="T531" s="379"/>
      <c r="U531" s="379"/>
      <c r="V531" s="379"/>
      <c r="W531" s="379"/>
      <c r="X531" s="379"/>
      <c r="Y531" s="380" t="s">
        <v>351</v>
      </c>
      <c r="Z531" s="381"/>
      <c r="AA531" s="381"/>
      <c r="AB531" s="381"/>
      <c r="AC531" s="148" t="s">
        <v>336</v>
      </c>
      <c r="AD531" s="148"/>
      <c r="AE531" s="148"/>
      <c r="AF531" s="148"/>
      <c r="AG531" s="148"/>
      <c r="AH531" s="380" t="s">
        <v>260</v>
      </c>
      <c r="AI531" s="377"/>
      <c r="AJ531" s="377"/>
      <c r="AK531" s="377"/>
      <c r="AL531" s="377" t="s">
        <v>21</v>
      </c>
      <c r="AM531" s="377"/>
      <c r="AN531" s="377"/>
      <c r="AO531" s="382"/>
      <c r="AP531" s="383" t="s">
        <v>299</v>
      </c>
      <c r="AQ531" s="383"/>
      <c r="AR531" s="383"/>
      <c r="AS531" s="383"/>
      <c r="AT531" s="383"/>
      <c r="AU531" s="383"/>
      <c r="AV531" s="383"/>
      <c r="AW531" s="383"/>
      <c r="AX531" s="383"/>
    </row>
    <row r="532" spans="1:50" ht="26.25"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298</v>
      </c>
      <c r="K564" s="378"/>
      <c r="L564" s="378"/>
      <c r="M564" s="378"/>
      <c r="N564" s="378"/>
      <c r="O564" s="378"/>
      <c r="P564" s="379" t="s">
        <v>27</v>
      </c>
      <c r="Q564" s="379"/>
      <c r="R564" s="379"/>
      <c r="S564" s="379"/>
      <c r="T564" s="379"/>
      <c r="U564" s="379"/>
      <c r="V564" s="379"/>
      <c r="W564" s="379"/>
      <c r="X564" s="379"/>
      <c r="Y564" s="380" t="s">
        <v>351</v>
      </c>
      <c r="Z564" s="381"/>
      <c r="AA564" s="381"/>
      <c r="AB564" s="381"/>
      <c r="AC564" s="148" t="s">
        <v>336</v>
      </c>
      <c r="AD564" s="148"/>
      <c r="AE564" s="148"/>
      <c r="AF564" s="148"/>
      <c r="AG564" s="148"/>
      <c r="AH564" s="380" t="s">
        <v>260</v>
      </c>
      <c r="AI564" s="377"/>
      <c r="AJ564" s="377"/>
      <c r="AK564" s="377"/>
      <c r="AL564" s="377" t="s">
        <v>21</v>
      </c>
      <c r="AM564" s="377"/>
      <c r="AN564" s="377"/>
      <c r="AO564" s="382"/>
      <c r="AP564" s="383" t="s">
        <v>299</v>
      </c>
      <c r="AQ564" s="383"/>
      <c r="AR564" s="383"/>
      <c r="AS564" s="383"/>
      <c r="AT564" s="383"/>
      <c r="AU564" s="383"/>
      <c r="AV564" s="383"/>
      <c r="AW564" s="383"/>
      <c r="AX564" s="383"/>
    </row>
    <row r="565" spans="1:50" ht="26.25"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298</v>
      </c>
      <c r="K597" s="378"/>
      <c r="L597" s="378"/>
      <c r="M597" s="378"/>
      <c r="N597" s="378"/>
      <c r="O597" s="378"/>
      <c r="P597" s="379" t="s">
        <v>27</v>
      </c>
      <c r="Q597" s="379"/>
      <c r="R597" s="379"/>
      <c r="S597" s="379"/>
      <c r="T597" s="379"/>
      <c r="U597" s="379"/>
      <c r="V597" s="379"/>
      <c r="W597" s="379"/>
      <c r="X597" s="379"/>
      <c r="Y597" s="380" t="s">
        <v>351</v>
      </c>
      <c r="Z597" s="381"/>
      <c r="AA597" s="381"/>
      <c r="AB597" s="381"/>
      <c r="AC597" s="148" t="s">
        <v>336</v>
      </c>
      <c r="AD597" s="148"/>
      <c r="AE597" s="148"/>
      <c r="AF597" s="148"/>
      <c r="AG597" s="148"/>
      <c r="AH597" s="380" t="s">
        <v>260</v>
      </c>
      <c r="AI597" s="377"/>
      <c r="AJ597" s="377"/>
      <c r="AK597" s="377"/>
      <c r="AL597" s="377" t="s">
        <v>21</v>
      </c>
      <c r="AM597" s="377"/>
      <c r="AN597" s="377"/>
      <c r="AO597" s="382"/>
      <c r="AP597" s="383" t="s">
        <v>299</v>
      </c>
      <c r="AQ597" s="383"/>
      <c r="AR597" s="383"/>
      <c r="AS597" s="383"/>
      <c r="AT597" s="383"/>
      <c r="AU597" s="383"/>
      <c r="AV597" s="383"/>
      <c r="AW597" s="383"/>
      <c r="AX597" s="383"/>
    </row>
    <row r="598" spans="1:50" ht="26.25"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298</v>
      </c>
      <c r="K630" s="378"/>
      <c r="L630" s="378"/>
      <c r="M630" s="378"/>
      <c r="N630" s="378"/>
      <c r="O630" s="378"/>
      <c r="P630" s="379" t="s">
        <v>27</v>
      </c>
      <c r="Q630" s="379"/>
      <c r="R630" s="379"/>
      <c r="S630" s="379"/>
      <c r="T630" s="379"/>
      <c r="U630" s="379"/>
      <c r="V630" s="379"/>
      <c r="W630" s="379"/>
      <c r="X630" s="379"/>
      <c r="Y630" s="380" t="s">
        <v>351</v>
      </c>
      <c r="Z630" s="381"/>
      <c r="AA630" s="381"/>
      <c r="AB630" s="381"/>
      <c r="AC630" s="148" t="s">
        <v>336</v>
      </c>
      <c r="AD630" s="148"/>
      <c r="AE630" s="148"/>
      <c r="AF630" s="148"/>
      <c r="AG630" s="148"/>
      <c r="AH630" s="380" t="s">
        <v>260</v>
      </c>
      <c r="AI630" s="377"/>
      <c r="AJ630" s="377"/>
      <c r="AK630" s="377"/>
      <c r="AL630" s="377" t="s">
        <v>21</v>
      </c>
      <c r="AM630" s="377"/>
      <c r="AN630" s="377"/>
      <c r="AO630" s="382"/>
      <c r="AP630" s="383" t="s">
        <v>299</v>
      </c>
      <c r="AQ630" s="383"/>
      <c r="AR630" s="383"/>
      <c r="AS630" s="383"/>
      <c r="AT630" s="383"/>
      <c r="AU630" s="383"/>
      <c r="AV630" s="383"/>
      <c r="AW630" s="383"/>
      <c r="AX630" s="383"/>
    </row>
    <row r="631" spans="1:50" ht="26.25"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298</v>
      </c>
      <c r="K663" s="378"/>
      <c r="L663" s="378"/>
      <c r="M663" s="378"/>
      <c r="N663" s="378"/>
      <c r="O663" s="378"/>
      <c r="P663" s="379" t="s">
        <v>27</v>
      </c>
      <c r="Q663" s="379"/>
      <c r="R663" s="379"/>
      <c r="S663" s="379"/>
      <c r="T663" s="379"/>
      <c r="U663" s="379"/>
      <c r="V663" s="379"/>
      <c r="W663" s="379"/>
      <c r="X663" s="379"/>
      <c r="Y663" s="380" t="s">
        <v>351</v>
      </c>
      <c r="Z663" s="381"/>
      <c r="AA663" s="381"/>
      <c r="AB663" s="381"/>
      <c r="AC663" s="148" t="s">
        <v>336</v>
      </c>
      <c r="AD663" s="148"/>
      <c r="AE663" s="148"/>
      <c r="AF663" s="148"/>
      <c r="AG663" s="148"/>
      <c r="AH663" s="380" t="s">
        <v>260</v>
      </c>
      <c r="AI663" s="377"/>
      <c r="AJ663" s="377"/>
      <c r="AK663" s="377"/>
      <c r="AL663" s="377" t="s">
        <v>21</v>
      </c>
      <c r="AM663" s="377"/>
      <c r="AN663" s="377"/>
      <c r="AO663" s="382"/>
      <c r="AP663" s="383" t="s">
        <v>299</v>
      </c>
      <c r="AQ663" s="383"/>
      <c r="AR663" s="383"/>
      <c r="AS663" s="383"/>
      <c r="AT663" s="383"/>
      <c r="AU663" s="383"/>
      <c r="AV663" s="383"/>
      <c r="AW663" s="383"/>
      <c r="AX663" s="383"/>
    </row>
    <row r="664" spans="1:50" ht="26.25"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298</v>
      </c>
      <c r="K696" s="378"/>
      <c r="L696" s="378"/>
      <c r="M696" s="378"/>
      <c r="N696" s="378"/>
      <c r="O696" s="378"/>
      <c r="P696" s="379" t="s">
        <v>27</v>
      </c>
      <c r="Q696" s="379"/>
      <c r="R696" s="379"/>
      <c r="S696" s="379"/>
      <c r="T696" s="379"/>
      <c r="U696" s="379"/>
      <c r="V696" s="379"/>
      <c r="W696" s="379"/>
      <c r="X696" s="379"/>
      <c r="Y696" s="380" t="s">
        <v>351</v>
      </c>
      <c r="Z696" s="381"/>
      <c r="AA696" s="381"/>
      <c r="AB696" s="381"/>
      <c r="AC696" s="148" t="s">
        <v>336</v>
      </c>
      <c r="AD696" s="148"/>
      <c r="AE696" s="148"/>
      <c r="AF696" s="148"/>
      <c r="AG696" s="148"/>
      <c r="AH696" s="380" t="s">
        <v>260</v>
      </c>
      <c r="AI696" s="377"/>
      <c r="AJ696" s="377"/>
      <c r="AK696" s="377"/>
      <c r="AL696" s="377" t="s">
        <v>21</v>
      </c>
      <c r="AM696" s="377"/>
      <c r="AN696" s="377"/>
      <c r="AO696" s="382"/>
      <c r="AP696" s="383" t="s">
        <v>299</v>
      </c>
      <c r="AQ696" s="383"/>
      <c r="AR696" s="383"/>
      <c r="AS696" s="383"/>
      <c r="AT696" s="383"/>
      <c r="AU696" s="383"/>
      <c r="AV696" s="383"/>
      <c r="AW696" s="383"/>
      <c r="AX696" s="383"/>
    </row>
    <row r="697" spans="1:50" ht="26.25"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298</v>
      </c>
      <c r="K729" s="378"/>
      <c r="L729" s="378"/>
      <c r="M729" s="378"/>
      <c r="N729" s="378"/>
      <c r="O729" s="378"/>
      <c r="P729" s="379" t="s">
        <v>27</v>
      </c>
      <c r="Q729" s="379"/>
      <c r="R729" s="379"/>
      <c r="S729" s="379"/>
      <c r="T729" s="379"/>
      <c r="U729" s="379"/>
      <c r="V729" s="379"/>
      <c r="W729" s="379"/>
      <c r="X729" s="379"/>
      <c r="Y729" s="380" t="s">
        <v>351</v>
      </c>
      <c r="Z729" s="381"/>
      <c r="AA729" s="381"/>
      <c r="AB729" s="381"/>
      <c r="AC729" s="148" t="s">
        <v>336</v>
      </c>
      <c r="AD729" s="148"/>
      <c r="AE729" s="148"/>
      <c r="AF729" s="148"/>
      <c r="AG729" s="148"/>
      <c r="AH729" s="380" t="s">
        <v>260</v>
      </c>
      <c r="AI729" s="377"/>
      <c r="AJ729" s="377"/>
      <c r="AK729" s="377"/>
      <c r="AL729" s="377" t="s">
        <v>21</v>
      </c>
      <c r="AM729" s="377"/>
      <c r="AN729" s="377"/>
      <c r="AO729" s="382"/>
      <c r="AP729" s="383" t="s">
        <v>299</v>
      </c>
      <c r="AQ729" s="383"/>
      <c r="AR729" s="383"/>
      <c r="AS729" s="383"/>
      <c r="AT729" s="383"/>
      <c r="AU729" s="383"/>
      <c r="AV729" s="383"/>
      <c r="AW729" s="383"/>
      <c r="AX729" s="383"/>
    </row>
    <row r="730" spans="1:50" ht="26.25"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298</v>
      </c>
      <c r="K762" s="378"/>
      <c r="L762" s="378"/>
      <c r="M762" s="378"/>
      <c r="N762" s="378"/>
      <c r="O762" s="378"/>
      <c r="P762" s="379" t="s">
        <v>27</v>
      </c>
      <c r="Q762" s="379"/>
      <c r="R762" s="379"/>
      <c r="S762" s="379"/>
      <c r="T762" s="379"/>
      <c r="U762" s="379"/>
      <c r="V762" s="379"/>
      <c r="W762" s="379"/>
      <c r="X762" s="379"/>
      <c r="Y762" s="380" t="s">
        <v>351</v>
      </c>
      <c r="Z762" s="381"/>
      <c r="AA762" s="381"/>
      <c r="AB762" s="381"/>
      <c r="AC762" s="148" t="s">
        <v>336</v>
      </c>
      <c r="AD762" s="148"/>
      <c r="AE762" s="148"/>
      <c r="AF762" s="148"/>
      <c r="AG762" s="148"/>
      <c r="AH762" s="380" t="s">
        <v>260</v>
      </c>
      <c r="AI762" s="377"/>
      <c r="AJ762" s="377"/>
      <c r="AK762" s="377"/>
      <c r="AL762" s="377" t="s">
        <v>21</v>
      </c>
      <c r="AM762" s="377"/>
      <c r="AN762" s="377"/>
      <c r="AO762" s="382"/>
      <c r="AP762" s="383" t="s">
        <v>299</v>
      </c>
      <c r="AQ762" s="383"/>
      <c r="AR762" s="383"/>
      <c r="AS762" s="383"/>
      <c r="AT762" s="383"/>
      <c r="AU762" s="383"/>
      <c r="AV762" s="383"/>
      <c r="AW762" s="383"/>
      <c r="AX762" s="383"/>
    </row>
    <row r="763" spans="1:50" ht="26.25"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298</v>
      </c>
      <c r="K795" s="378"/>
      <c r="L795" s="378"/>
      <c r="M795" s="378"/>
      <c r="N795" s="378"/>
      <c r="O795" s="378"/>
      <c r="P795" s="379" t="s">
        <v>27</v>
      </c>
      <c r="Q795" s="379"/>
      <c r="R795" s="379"/>
      <c r="S795" s="379"/>
      <c r="T795" s="379"/>
      <c r="U795" s="379"/>
      <c r="V795" s="379"/>
      <c r="W795" s="379"/>
      <c r="X795" s="379"/>
      <c r="Y795" s="380" t="s">
        <v>351</v>
      </c>
      <c r="Z795" s="381"/>
      <c r="AA795" s="381"/>
      <c r="AB795" s="381"/>
      <c r="AC795" s="148" t="s">
        <v>336</v>
      </c>
      <c r="AD795" s="148"/>
      <c r="AE795" s="148"/>
      <c r="AF795" s="148"/>
      <c r="AG795" s="148"/>
      <c r="AH795" s="380" t="s">
        <v>260</v>
      </c>
      <c r="AI795" s="377"/>
      <c r="AJ795" s="377"/>
      <c r="AK795" s="377"/>
      <c r="AL795" s="377" t="s">
        <v>21</v>
      </c>
      <c r="AM795" s="377"/>
      <c r="AN795" s="377"/>
      <c r="AO795" s="382"/>
      <c r="AP795" s="383" t="s">
        <v>299</v>
      </c>
      <c r="AQ795" s="383"/>
      <c r="AR795" s="383"/>
      <c r="AS795" s="383"/>
      <c r="AT795" s="383"/>
      <c r="AU795" s="383"/>
      <c r="AV795" s="383"/>
      <c r="AW795" s="383"/>
      <c r="AX795" s="383"/>
    </row>
    <row r="796" spans="1:50" ht="26.25"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298</v>
      </c>
      <c r="K828" s="378"/>
      <c r="L828" s="378"/>
      <c r="M828" s="378"/>
      <c r="N828" s="378"/>
      <c r="O828" s="378"/>
      <c r="P828" s="379" t="s">
        <v>27</v>
      </c>
      <c r="Q828" s="379"/>
      <c r="R828" s="379"/>
      <c r="S828" s="379"/>
      <c r="T828" s="379"/>
      <c r="U828" s="379"/>
      <c r="V828" s="379"/>
      <c r="W828" s="379"/>
      <c r="X828" s="379"/>
      <c r="Y828" s="380" t="s">
        <v>351</v>
      </c>
      <c r="Z828" s="381"/>
      <c r="AA828" s="381"/>
      <c r="AB828" s="381"/>
      <c r="AC828" s="148" t="s">
        <v>336</v>
      </c>
      <c r="AD828" s="148"/>
      <c r="AE828" s="148"/>
      <c r="AF828" s="148"/>
      <c r="AG828" s="148"/>
      <c r="AH828" s="380" t="s">
        <v>260</v>
      </c>
      <c r="AI828" s="377"/>
      <c r="AJ828" s="377"/>
      <c r="AK828" s="377"/>
      <c r="AL828" s="377" t="s">
        <v>21</v>
      </c>
      <c r="AM828" s="377"/>
      <c r="AN828" s="377"/>
      <c r="AO828" s="382"/>
      <c r="AP828" s="383" t="s">
        <v>299</v>
      </c>
      <c r="AQ828" s="383"/>
      <c r="AR828" s="383"/>
      <c r="AS828" s="383"/>
      <c r="AT828" s="383"/>
      <c r="AU828" s="383"/>
      <c r="AV828" s="383"/>
      <c r="AW828" s="383"/>
      <c r="AX828" s="383"/>
    </row>
    <row r="829" spans="1:50" ht="26.25"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298</v>
      </c>
      <c r="K861" s="378"/>
      <c r="L861" s="378"/>
      <c r="M861" s="378"/>
      <c r="N861" s="378"/>
      <c r="O861" s="378"/>
      <c r="P861" s="379" t="s">
        <v>27</v>
      </c>
      <c r="Q861" s="379"/>
      <c r="R861" s="379"/>
      <c r="S861" s="379"/>
      <c r="T861" s="379"/>
      <c r="U861" s="379"/>
      <c r="V861" s="379"/>
      <c r="W861" s="379"/>
      <c r="X861" s="379"/>
      <c r="Y861" s="380" t="s">
        <v>351</v>
      </c>
      <c r="Z861" s="381"/>
      <c r="AA861" s="381"/>
      <c r="AB861" s="381"/>
      <c r="AC861" s="148" t="s">
        <v>336</v>
      </c>
      <c r="AD861" s="148"/>
      <c r="AE861" s="148"/>
      <c r="AF861" s="148"/>
      <c r="AG861" s="148"/>
      <c r="AH861" s="380" t="s">
        <v>260</v>
      </c>
      <c r="AI861" s="377"/>
      <c r="AJ861" s="377"/>
      <c r="AK861" s="377"/>
      <c r="AL861" s="377" t="s">
        <v>21</v>
      </c>
      <c r="AM861" s="377"/>
      <c r="AN861" s="377"/>
      <c r="AO861" s="382"/>
      <c r="AP861" s="383" t="s">
        <v>299</v>
      </c>
      <c r="AQ861" s="383"/>
      <c r="AR861" s="383"/>
      <c r="AS861" s="383"/>
      <c r="AT861" s="383"/>
      <c r="AU861" s="383"/>
      <c r="AV861" s="383"/>
      <c r="AW861" s="383"/>
      <c r="AX861" s="383"/>
    </row>
    <row r="862" spans="1:50" ht="26.25"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298</v>
      </c>
      <c r="K894" s="378"/>
      <c r="L894" s="378"/>
      <c r="M894" s="378"/>
      <c r="N894" s="378"/>
      <c r="O894" s="378"/>
      <c r="P894" s="379" t="s">
        <v>27</v>
      </c>
      <c r="Q894" s="379"/>
      <c r="R894" s="379"/>
      <c r="S894" s="379"/>
      <c r="T894" s="379"/>
      <c r="U894" s="379"/>
      <c r="V894" s="379"/>
      <c r="W894" s="379"/>
      <c r="X894" s="379"/>
      <c r="Y894" s="380" t="s">
        <v>351</v>
      </c>
      <c r="Z894" s="381"/>
      <c r="AA894" s="381"/>
      <c r="AB894" s="381"/>
      <c r="AC894" s="148" t="s">
        <v>336</v>
      </c>
      <c r="AD894" s="148"/>
      <c r="AE894" s="148"/>
      <c r="AF894" s="148"/>
      <c r="AG894" s="148"/>
      <c r="AH894" s="380" t="s">
        <v>260</v>
      </c>
      <c r="AI894" s="377"/>
      <c r="AJ894" s="377"/>
      <c r="AK894" s="377"/>
      <c r="AL894" s="377" t="s">
        <v>21</v>
      </c>
      <c r="AM894" s="377"/>
      <c r="AN894" s="377"/>
      <c r="AO894" s="382"/>
      <c r="AP894" s="383" t="s">
        <v>299</v>
      </c>
      <c r="AQ894" s="383"/>
      <c r="AR894" s="383"/>
      <c r="AS894" s="383"/>
      <c r="AT894" s="383"/>
      <c r="AU894" s="383"/>
      <c r="AV894" s="383"/>
      <c r="AW894" s="383"/>
      <c r="AX894" s="383"/>
    </row>
    <row r="895" spans="1:50" ht="26.25"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298</v>
      </c>
      <c r="K927" s="378"/>
      <c r="L927" s="378"/>
      <c r="M927" s="378"/>
      <c r="N927" s="378"/>
      <c r="O927" s="378"/>
      <c r="P927" s="379" t="s">
        <v>27</v>
      </c>
      <c r="Q927" s="379"/>
      <c r="R927" s="379"/>
      <c r="S927" s="379"/>
      <c r="T927" s="379"/>
      <c r="U927" s="379"/>
      <c r="V927" s="379"/>
      <c r="W927" s="379"/>
      <c r="X927" s="379"/>
      <c r="Y927" s="380" t="s">
        <v>351</v>
      </c>
      <c r="Z927" s="381"/>
      <c r="AA927" s="381"/>
      <c r="AB927" s="381"/>
      <c r="AC927" s="148" t="s">
        <v>336</v>
      </c>
      <c r="AD927" s="148"/>
      <c r="AE927" s="148"/>
      <c r="AF927" s="148"/>
      <c r="AG927" s="148"/>
      <c r="AH927" s="380" t="s">
        <v>260</v>
      </c>
      <c r="AI927" s="377"/>
      <c r="AJ927" s="377"/>
      <c r="AK927" s="377"/>
      <c r="AL927" s="377" t="s">
        <v>21</v>
      </c>
      <c r="AM927" s="377"/>
      <c r="AN927" s="377"/>
      <c r="AO927" s="382"/>
      <c r="AP927" s="383" t="s">
        <v>299</v>
      </c>
      <c r="AQ927" s="383"/>
      <c r="AR927" s="383"/>
      <c r="AS927" s="383"/>
      <c r="AT927" s="383"/>
      <c r="AU927" s="383"/>
      <c r="AV927" s="383"/>
      <c r="AW927" s="383"/>
      <c r="AX927" s="383"/>
    </row>
    <row r="928" spans="1:50" ht="26.25"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298</v>
      </c>
      <c r="K960" s="378"/>
      <c r="L960" s="378"/>
      <c r="M960" s="378"/>
      <c r="N960" s="378"/>
      <c r="O960" s="378"/>
      <c r="P960" s="379" t="s">
        <v>27</v>
      </c>
      <c r="Q960" s="379"/>
      <c r="R960" s="379"/>
      <c r="S960" s="379"/>
      <c r="T960" s="379"/>
      <c r="U960" s="379"/>
      <c r="V960" s="379"/>
      <c r="W960" s="379"/>
      <c r="X960" s="379"/>
      <c r="Y960" s="380" t="s">
        <v>351</v>
      </c>
      <c r="Z960" s="381"/>
      <c r="AA960" s="381"/>
      <c r="AB960" s="381"/>
      <c r="AC960" s="148" t="s">
        <v>336</v>
      </c>
      <c r="AD960" s="148"/>
      <c r="AE960" s="148"/>
      <c r="AF960" s="148"/>
      <c r="AG960" s="148"/>
      <c r="AH960" s="380" t="s">
        <v>260</v>
      </c>
      <c r="AI960" s="377"/>
      <c r="AJ960" s="377"/>
      <c r="AK960" s="377"/>
      <c r="AL960" s="377" t="s">
        <v>21</v>
      </c>
      <c r="AM960" s="377"/>
      <c r="AN960" s="377"/>
      <c r="AO960" s="382"/>
      <c r="AP960" s="383" t="s">
        <v>299</v>
      </c>
      <c r="AQ960" s="383"/>
      <c r="AR960" s="383"/>
      <c r="AS960" s="383"/>
      <c r="AT960" s="383"/>
      <c r="AU960" s="383"/>
      <c r="AV960" s="383"/>
      <c r="AW960" s="383"/>
      <c r="AX960" s="383"/>
    </row>
    <row r="961" spans="1:50" ht="26.25"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298</v>
      </c>
      <c r="K993" s="378"/>
      <c r="L993" s="378"/>
      <c r="M993" s="378"/>
      <c r="N993" s="378"/>
      <c r="O993" s="378"/>
      <c r="P993" s="379" t="s">
        <v>27</v>
      </c>
      <c r="Q993" s="379"/>
      <c r="R993" s="379"/>
      <c r="S993" s="379"/>
      <c r="T993" s="379"/>
      <c r="U993" s="379"/>
      <c r="V993" s="379"/>
      <c r="W993" s="379"/>
      <c r="X993" s="379"/>
      <c r="Y993" s="380" t="s">
        <v>351</v>
      </c>
      <c r="Z993" s="381"/>
      <c r="AA993" s="381"/>
      <c r="AB993" s="381"/>
      <c r="AC993" s="148" t="s">
        <v>336</v>
      </c>
      <c r="AD993" s="148"/>
      <c r="AE993" s="148"/>
      <c r="AF993" s="148"/>
      <c r="AG993" s="148"/>
      <c r="AH993" s="380" t="s">
        <v>260</v>
      </c>
      <c r="AI993" s="377"/>
      <c r="AJ993" s="377"/>
      <c r="AK993" s="377"/>
      <c r="AL993" s="377" t="s">
        <v>21</v>
      </c>
      <c r="AM993" s="377"/>
      <c r="AN993" s="377"/>
      <c r="AO993" s="382"/>
      <c r="AP993" s="383" t="s">
        <v>299</v>
      </c>
      <c r="AQ993" s="383"/>
      <c r="AR993" s="383"/>
      <c r="AS993" s="383"/>
      <c r="AT993" s="383"/>
      <c r="AU993" s="383"/>
      <c r="AV993" s="383"/>
      <c r="AW993" s="383"/>
      <c r="AX993" s="383"/>
    </row>
    <row r="994" spans="1:50" ht="26.25"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298</v>
      </c>
      <c r="K1026" s="378"/>
      <c r="L1026" s="378"/>
      <c r="M1026" s="378"/>
      <c r="N1026" s="378"/>
      <c r="O1026" s="378"/>
      <c r="P1026" s="379" t="s">
        <v>27</v>
      </c>
      <c r="Q1026" s="379"/>
      <c r="R1026" s="379"/>
      <c r="S1026" s="379"/>
      <c r="T1026" s="379"/>
      <c r="U1026" s="379"/>
      <c r="V1026" s="379"/>
      <c r="W1026" s="379"/>
      <c r="X1026" s="379"/>
      <c r="Y1026" s="380" t="s">
        <v>351</v>
      </c>
      <c r="Z1026" s="381"/>
      <c r="AA1026" s="381"/>
      <c r="AB1026" s="381"/>
      <c r="AC1026" s="148" t="s">
        <v>336</v>
      </c>
      <c r="AD1026" s="148"/>
      <c r="AE1026" s="148"/>
      <c r="AF1026" s="148"/>
      <c r="AG1026" s="148"/>
      <c r="AH1026" s="380" t="s">
        <v>260</v>
      </c>
      <c r="AI1026" s="377"/>
      <c r="AJ1026" s="377"/>
      <c r="AK1026" s="377"/>
      <c r="AL1026" s="377" t="s">
        <v>21</v>
      </c>
      <c r="AM1026" s="377"/>
      <c r="AN1026" s="377"/>
      <c r="AO1026" s="382"/>
      <c r="AP1026" s="383" t="s">
        <v>299</v>
      </c>
      <c r="AQ1026" s="383"/>
      <c r="AR1026" s="383"/>
      <c r="AS1026" s="383"/>
      <c r="AT1026" s="383"/>
      <c r="AU1026" s="383"/>
      <c r="AV1026" s="383"/>
      <c r="AW1026" s="383"/>
      <c r="AX1026" s="383"/>
    </row>
    <row r="1027" spans="1:50" ht="26.25"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298</v>
      </c>
      <c r="K1059" s="378"/>
      <c r="L1059" s="378"/>
      <c r="M1059" s="378"/>
      <c r="N1059" s="378"/>
      <c r="O1059" s="378"/>
      <c r="P1059" s="379" t="s">
        <v>27</v>
      </c>
      <c r="Q1059" s="379"/>
      <c r="R1059" s="379"/>
      <c r="S1059" s="379"/>
      <c r="T1059" s="379"/>
      <c r="U1059" s="379"/>
      <c r="V1059" s="379"/>
      <c r="W1059" s="379"/>
      <c r="X1059" s="379"/>
      <c r="Y1059" s="380" t="s">
        <v>351</v>
      </c>
      <c r="Z1059" s="381"/>
      <c r="AA1059" s="381"/>
      <c r="AB1059" s="381"/>
      <c r="AC1059" s="148" t="s">
        <v>336</v>
      </c>
      <c r="AD1059" s="148"/>
      <c r="AE1059" s="148"/>
      <c r="AF1059" s="148"/>
      <c r="AG1059" s="148"/>
      <c r="AH1059" s="380" t="s">
        <v>260</v>
      </c>
      <c r="AI1059" s="377"/>
      <c r="AJ1059" s="377"/>
      <c r="AK1059" s="377"/>
      <c r="AL1059" s="377" t="s">
        <v>21</v>
      </c>
      <c r="AM1059" s="377"/>
      <c r="AN1059" s="377"/>
      <c r="AO1059" s="382"/>
      <c r="AP1059" s="383" t="s">
        <v>299</v>
      </c>
      <c r="AQ1059" s="383"/>
      <c r="AR1059" s="383"/>
      <c r="AS1059" s="383"/>
      <c r="AT1059" s="383"/>
      <c r="AU1059" s="383"/>
      <c r="AV1059" s="383"/>
      <c r="AW1059" s="383"/>
      <c r="AX1059" s="383"/>
    </row>
    <row r="1060" spans="1:50" ht="26.25"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298</v>
      </c>
      <c r="K1092" s="378"/>
      <c r="L1092" s="378"/>
      <c r="M1092" s="378"/>
      <c r="N1092" s="378"/>
      <c r="O1092" s="378"/>
      <c r="P1092" s="379" t="s">
        <v>27</v>
      </c>
      <c r="Q1092" s="379"/>
      <c r="R1092" s="379"/>
      <c r="S1092" s="379"/>
      <c r="T1092" s="379"/>
      <c r="U1092" s="379"/>
      <c r="V1092" s="379"/>
      <c r="W1092" s="379"/>
      <c r="X1092" s="379"/>
      <c r="Y1092" s="380" t="s">
        <v>351</v>
      </c>
      <c r="Z1092" s="381"/>
      <c r="AA1092" s="381"/>
      <c r="AB1092" s="381"/>
      <c r="AC1092" s="148" t="s">
        <v>336</v>
      </c>
      <c r="AD1092" s="148"/>
      <c r="AE1092" s="148"/>
      <c r="AF1092" s="148"/>
      <c r="AG1092" s="148"/>
      <c r="AH1092" s="380" t="s">
        <v>260</v>
      </c>
      <c r="AI1092" s="377"/>
      <c r="AJ1092" s="377"/>
      <c r="AK1092" s="377"/>
      <c r="AL1092" s="377" t="s">
        <v>21</v>
      </c>
      <c r="AM1092" s="377"/>
      <c r="AN1092" s="377"/>
      <c r="AO1092" s="382"/>
      <c r="AP1092" s="383" t="s">
        <v>299</v>
      </c>
      <c r="AQ1092" s="383"/>
      <c r="AR1092" s="383"/>
      <c r="AS1092" s="383"/>
      <c r="AT1092" s="383"/>
      <c r="AU1092" s="383"/>
      <c r="AV1092" s="383"/>
      <c r="AW1092" s="383"/>
      <c r="AX1092" s="383"/>
    </row>
    <row r="1093" spans="1:50" ht="26.25"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298</v>
      </c>
      <c r="K1125" s="378"/>
      <c r="L1125" s="378"/>
      <c r="M1125" s="378"/>
      <c r="N1125" s="378"/>
      <c r="O1125" s="378"/>
      <c r="P1125" s="379" t="s">
        <v>27</v>
      </c>
      <c r="Q1125" s="379"/>
      <c r="R1125" s="379"/>
      <c r="S1125" s="379"/>
      <c r="T1125" s="379"/>
      <c r="U1125" s="379"/>
      <c r="V1125" s="379"/>
      <c r="W1125" s="379"/>
      <c r="X1125" s="379"/>
      <c r="Y1125" s="380" t="s">
        <v>351</v>
      </c>
      <c r="Z1125" s="381"/>
      <c r="AA1125" s="381"/>
      <c r="AB1125" s="381"/>
      <c r="AC1125" s="148" t="s">
        <v>336</v>
      </c>
      <c r="AD1125" s="148"/>
      <c r="AE1125" s="148"/>
      <c r="AF1125" s="148"/>
      <c r="AG1125" s="148"/>
      <c r="AH1125" s="380" t="s">
        <v>260</v>
      </c>
      <c r="AI1125" s="377"/>
      <c r="AJ1125" s="377"/>
      <c r="AK1125" s="377"/>
      <c r="AL1125" s="377" t="s">
        <v>21</v>
      </c>
      <c r="AM1125" s="377"/>
      <c r="AN1125" s="377"/>
      <c r="AO1125" s="382"/>
      <c r="AP1125" s="383" t="s">
        <v>299</v>
      </c>
      <c r="AQ1125" s="383"/>
      <c r="AR1125" s="383"/>
      <c r="AS1125" s="383"/>
      <c r="AT1125" s="383"/>
      <c r="AU1125" s="383"/>
      <c r="AV1125" s="383"/>
      <c r="AW1125" s="383"/>
      <c r="AX1125" s="383"/>
    </row>
    <row r="1126" spans="1:50" ht="26.25"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298</v>
      </c>
      <c r="K1158" s="378"/>
      <c r="L1158" s="378"/>
      <c r="M1158" s="378"/>
      <c r="N1158" s="378"/>
      <c r="O1158" s="378"/>
      <c r="P1158" s="379" t="s">
        <v>27</v>
      </c>
      <c r="Q1158" s="379"/>
      <c r="R1158" s="379"/>
      <c r="S1158" s="379"/>
      <c r="T1158" s="379"/>
      <c r="U1158" s="379"/>
      <c r="V1158" s="379"/>
      <c r="W1158" s="379"/>
      <c r="X1158" s="379"/>
      <c r="Y1158" s="380" t="s">
        <v>351</v>
      </c>
      <c r="Z1158" s="381"/>
      <c r="AA1158" s="381"/>
      <c r="AB1158" s="381"/>
      <c r="AC1158" s="148" t="s">
        <v>336</v>
      </c>
      <c r="AD1158" s="148"/>
      <c r="AE1158" s="148"/>
      <c r="AF1158" s="148"/>
      <c r="AG1158" s="148"/>
      <c r="AH1158" s="380" t="s">
        <v>260</v>
      </c>
      <c r="AI1158" s="377"/>
      <c r="AJ1158" s="377"/>
      <c r="AK1158" s="377"/>
      <c r="AL1158" s="377" t="s">
        <v>21</v>
      </c>
      <c r="AM1158" s="377"/>
      <c r="AN1158" s="377"/>
      <c r="AO1158" s="382"/>
      <c r="AP1158" s="383" t="s">
        <v>299</v>
      </c>
      <c r="AQ1158" s="383"/>
      <c r="AR1158" s="383"/>
      <c r="AS1158" s="383"/>
      <c r="AT1158" s="383"/>
      <c r="AU1158" s="383"/>
      <c r="AV1158" s="383"/>
      <c r="AW1158" s="383"/>
      <c r="AX1158" s="383"/>
    </row>
    <row r="1159" spans="1:50" ht="26.25"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298</v>
      </c>
      <c r="K1191" s="378"/>
      <c r="L1191" s="378"/>
      <c r="M1191" s="378"/>
      <c r="N1191" s="378"/>
      <c r="O1191" s="378"/>
      <c r="P1191" s="379" t="s">
        <v>27</v>
      </c>
      <c r="Q1191" s="379"/>
      <c r="R1191" s="379"/>
      <c r="S1191" s="379"/>
      <c r="T1191" s="379"/>
      <c r="U1191" s="379"/>
      <c r="V1191" s="379"/>
      <c r="W1191" s="379"/>
      <c r="X1191" s="379"/>
      <c r="Y1191" s="380" t="s">
        <v>351</v>
      </c>
      <c r="Z1191" s="381"/>
      <c r="AA1191" s="381"/>
      <c r="AB1191" s="381"/>
      <c r="AC1191" s="148" t="s">
        <v>336</v>
      </c>
      <c r="AD1191" s="148"/>
      <c r="AE1191" s="148"/>
      <c r="AF1191" s="148"/>
      <c r="AG1191" s="148"/>
      <c r="AH1191" s="380" t="s">
        <v>260</v>
      </c>
      <c r="AI1191" s="377"/>
      <c r="AJ1191" s="377"/>
      <c r="AK1191" s="377"/>
      <c r="AL1191" s="377" t="s">
        <v>21</v>
      </c>
      <c r="AM1191" s="377"/>
      <c r="AN1191" s="377"/>
      <c r="AO1191" s="382"/>
      <c r="AP1191" s="383" t="s">
        <v>299</v>
      </c>
      <c r="AQ1191" s="383"/>
      <c r="AR1191" s="383"/>
      <c r="AS1191" s="383"/>
      <c r="AT1191" s="383"/>
      <c r="AU1191" s="383"/>
      <c r="AV1191" s="383"/>
      <c r="AW1191" s="383"/>
      <c r="AX1191" s="383"/>
    </row>
    <row r="1192" spans="1:50" ht="26.25"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298</v>
      </c>
      <c r="K1224" s="378"/>
      <c r="L1224" s="378"/>
      <c r="M1224" s="378"/>
      <c r="N1224" s="378"/>
      <c r="O1224" s="378"/>
      <c r="P1224" s="379" t="s">
        <v>27</v>
      </c>
      <c r="Q1224" s="379"/>
      <c r="R1224" s="379"/>
      <c r="S1224" s="379"/>
      <c r="T1224" s="379"/>
      <c r="U1224" s="379"/>
      <c r="V1224" s="379"/>
      <c r="W1224" s="379"/>
      <c r="X1224" s="379"/>
      <c r="Y1224" s="380" t="s">
        <v>351</v>
      </c>
      <c r="Z1224" s="381"/>
      <c r="AA1224" s="381"/>
      <c r="AB1224" s="381"/>
      <c r="AC1224" s="148" t="s">
        <v>336</v>
      </c>
      <c r="AD1224" s="148"/>
      <c r="AE1224" s="148"/>
      <c r="AF1224" s="148"/>
      <c r="AG1224" s="148"/>
      <c r="AH1224" s="380" t="s">
        <v>260</v>
      </c>
      <c r="AI1224" s="377"/>
      <c r="AJ1224" s="377"/>
      <c r="AK1224" s="377"/>
      <c r="AL1224" s="377" t="s">
        <v>21</v>
      </c>
      <c r="AM1224" s="377"/>
      <c r="AN1224" s="377"/>
      <c r="AO1224" s="382"/>
      <c r="AP1224" s="383" t="s">
        <v>299</v>
      </c>
      <c r="AQ1224" s="383"/>
      <c r="AR1224" s="383"/>
      <c r="AS1224" s="383"/>
      <c r="AT1224" s="383"/>
      <c r="AU1224" s="383"/>
      <c r="AV1224" s="383"/>
      <c r="AW1224" s="383"/>
      <c r="AX1224" s="383"/>
    </row>
    <row r="1225" spans="1:50" ht="26.25"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298</v>
      </c>
      <c r="K1257" s="378"/>
      <c r="L1257" s="378"/>
      <c r="M1257" s="378"/>
      <c r="N1257" s="378"/>
      <c r="O1257" s="378"/>
      <c r="P1257" s="379" t="s">
        <v>27</v>
      </c>
      <c r="Q1257" s="379"/>
      <c r="R1257" s="379"/>
      <c r="S1257" s="379"/>
      <c r="T1257" s="379"/>
      <c r="U1257" s="379"/>
      <c r="V1257" s="379"/>
      <c r="W1257" s="379"/>
      <c r="X1257" s="379"/>
      <c r="Y1257" s="380" t="s">
        <v>351</v>
      </c>
      <c r="Z1257" s="381"/>
      <c r="AA1257" s="381"/>
      <c r="AB1257" s="381"/>
      <c r="AC1257" s="148" t="s">
        <v>336</v>
      </c>
      <c r="AD1257" s="148"/>
      <c r="AE1257" s="148"/>
      <c r="AF1257" s="148"/>
      <c r="AG1257" s="148"/>
      <c r="AH1257" s="380" t="s">
        <v>260</v>
      </c>
      <c r="AI1257" s="377"/>
      <c r="AJ1257" s="377"/>
      <c r="AK1257" s="377"/>
      <c r="AL1257" s="377" t="s">
        <v>21</v>
      </c>
      <c r="AM1257" s="377"/>
      <c r="AN1257" s="377"/>
      <c r="AO1257" s="382"/>
      <c r="AP1257" s="383" t="s">
        <v>299</v>
      </c>
      <c r="AQ1257" s="383"/>
      <c r="AR1257" s="383"/>
      <c r="AS1257" s="383"/>
      <c r="AT1257" s="383"/>
      <c r="AU1257" s="383"/>
      <c r="AV1257" s="383"/>
      <c r="AW1257" s="383"/>
      <c r="AX1257" s="383"/>
    </row>
    <row r="1258" spans="1:50" ht="26.25"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298</v>
      </c>
      <c r="K1290" s="378"/>
      <c r="L1290" s="378"/>
      <c r="M1290" s="378"/>
      <c r="N1290" s="378"/>
      <c r="O1290" s="378"/>
      <c r="P1290" s="379" t="s">
        <v>27</v>
      </c>
      <c r="Q1290" s="379"/>
      <c r="R1290" s="379"/>
      <c r="S1290" s="379"/>
      <c r="T1290" s="379"/>
      <c r="U1290" s="379"/>
      <c r="V1290" s="379"/>
      <c r="W1290" s="379"/>
      <c r="X1290" s="379"/>
      <c r="Y1290" s="380" t="s">
        <v>351</v>
      </c>
      <c r="Z1290" s="381"/>
      <c r="AA1290" s="381"/>
      <c r="AB1290" s="381"/>
      <c r="AC1290" s="148" t="s">
        <v>336</v>
      </c>
      <c r="AD1290" s="148"/>
      <c r="AE1290" s="148"/>
      <c r="AF1290" s="148"/>
      <c r="AG1290" s="148"/>
      <c r="AH1290" s="380" t="s">
        <v>260</v>
      </c>
      <c r="AI1290" s="377"/>
      <c r="AJ1290" s="377"/>
      <c r="AK1290" s="377"/>
      <c r="AL1290" s="377" t="s">
        <v>21</v>
      </c>
      <c r="AM1290" s="377"/>
      <c r="AN1290" s="377"/>
      <c r="AO1290" s="382"/>
      <c r="AP1290" s="383" t="s">
        <v>299</v>
      </c>
      <c r="AQ1290" s="383"/>
      <c r="AR1290" s="383"/>
      <c r="AS1290" s="383"/>
      <c r="AT1290" s="383"/>
      <c r="AU1290" s="383"/>
      <c r="AV1290" s="383"/>
      <c r="AW1290" s="383"/>
      <c r="AX1290" s="383"/>
    </row>
    <row r="1291" spans="1:50" ht="26.25"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情報管理係</cp:lastModifiedBy>
  <cp:lastPrinted>2020-11-19T09:29:34Z</cp:lastPrinted>
  <dcterms:created xsi:type="dcterms:W3CDTF">2012-03-13T00:50:25Z</dcterms:created>
  <dcterms:modified xsi:type="dcterms:W3CDTF">2020-11-19T09:29:39Z</dcterms:modified>
</cp:coreProperties>
</file>