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127_行革より法人番号誤り通知\02_修正作業\レビューシート修正後\"/>
    </mc:Choice>
  </mc:AlternateContent>
  <bookViews>
    <workbookView xWindow="301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<sst xmlns="http://schemas.openxmlformats.org/spreadsheetml/2006/main" count="3057" uniqueCount="708">
  <si>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</si>
  <si>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</si>
  <si>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</si>
  <si>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</si>
  <si>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</si>
  <si>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</si>
  <si>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</si>
  <si>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</si>
  <si>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</si>
  <si>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</si>
  <si>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</si>
  <si>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</si>
  <si>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</si>
  <si>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</si>
  <si>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</si>
  <si>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</si>
  <si>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</si>
  <si>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</si>
  <si>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</si>
  <si>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</si>
  <si>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</si>
  <si>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</si>
  <si>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</si>
  <si>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</si>
  <si>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</si>
  <si>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</si>
  <si>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</si>
  <si>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</si>
  <si>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</si>
  <si>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</si>
  <si>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</si>
  <si>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</si>
  <si>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</si>
  <si>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</si>
  <si>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</si>
  <si>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</si>
  <si>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</si>
  <si>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</si>
  <si>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</si>
  <si>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</si>
  <si>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</si>
  <si>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</si>
  <si>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</si>
  <si>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</si>
  <si>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</si>
  <si>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</si>
  <si>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</si>
  <si>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</si>
  <si>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</si>
  <si>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</si>
  <si>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</si>
  <si>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</si>
  <si>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</si>
  <si>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</si>
  <si>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</si>
  <si>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</si>
  <si>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</si>
  <si>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</si>
  <si>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</si>
  <si>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</si>
  <si>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</si>
  <si>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</si>
  <si>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</si>
  <si>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</si>
  <si>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</si>
  <si>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</si>
  <si>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</si>
  <si>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</si>
  <si>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</si>
  <si>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</si>
  <si>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</si>
  <si>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</si>
  <si>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</si>
  <si>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</si>
  <si>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</si>
  <si>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</si>
  <si>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</si>
  <si>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</si>
  <si>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</si>
  <si>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</si>
  <si>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</si>
  <si>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</si>
  <si>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</si>
  <si>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</si>
  <si>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</si>
  <si>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</si>
  <si>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</si>
  <si>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</si>
  <si>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</si>
  <si>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</si>
  <si>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</si>
  <si>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</si>
  <si>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</si>
  <si>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</si>
  <si>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</si>
  <si>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</si>
  <si>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</si>
  <si>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</si>
  <si>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</si>
  <si>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</si>
  <si>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</si>
  <si>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</si>
  <si>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</si>
  <si>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</si>
  <si>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</si>
  <si>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</si>
  <si>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</si>
  <si>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</si>
  <si>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</si>
  <si>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</si>
  <si>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</si>
  <si>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</si>
  <si>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</si>
  <si>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</si>
  <si>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</si>
  <si>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</si>
  <si>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</si>
  <si>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</si>
  <si>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</si>
  <si>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</si>
  <si>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</si>
  <si>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</si>
  <si>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</si>
  <si>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</si>
  <si>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</si>
  <si>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</si>
  <si>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</si>
  <si>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</si>
  <si>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</si>
  <si>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</si>
  <si>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</si>
  <si>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</si>
  <si>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</si>
  <si>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</si>
  <si>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</si>
  <si>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</si>
  <si>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</si>
  <si>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</si>
  <si>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</si>
  <si>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</si>
  <si>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</si>
  <si>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</si>
  <si>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</si>
  <si>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</si>
  <si>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</si>
  <si>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</si>
  <si>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</si>
  <si>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</si>
  <si>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</si>
  <si>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</si>
  <si>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</si>
  <si>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</si>
  <si>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</si>
  <si>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</si>
  <si>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</si>
  <si>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</si>
  <si>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</si>
  <si>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</si>
  <si>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</si>
  <si>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</si>
  <si>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</si>
  <si>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</si>
  <si>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</si>
  <si>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</si>
  <si>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</si>
  <si>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</si>
  <si>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</si>
  <si>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</si>
  <si>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</si>
  <si>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</si>
  <si>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</si>
  <si>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</si>
  <si>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</si>
  <si>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</si>
  <si>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</si>
  <si>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</si>
  <si>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</si>
  <si>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</si>
  <si>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</si>
  <si>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</si>
  <si>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</si>
  <si>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</si>
  <si>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</si>
  <si>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</si>
  <si>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</si>
  <si>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</si>
  <si>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</si>
  <si>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</si>
  <si>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</si>
  <si>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</si>
  <si>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</si>
  <si>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</si>
  <si>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</si>
  <si>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</si>
  <si>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</si>
  <si>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</si>
  <si>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</si>
  <si>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</si>
  <si>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</si>
  <si>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</si>
  <si>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</si>
  <si>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</si>
  <si>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</si>
  <si>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</si>
  <si>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</si>
  <si>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</si>
  <si>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</si>
  <si>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</si>
  <si>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</si>
  <si>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</si>
  <si>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</si>
  <si>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</si>
  <si>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</si>
  <si>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</si>
  <si>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</si>
  <si>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</si>
  <si>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</si>
  <si>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</si>
  <si>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</si>
  <si>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</si>
  <si>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</si>
  <si>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</si>
  <si>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</si>
  <si>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</si>
  <si>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</si>
  <si>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</si>
  <si>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</si>
  <si>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</si>
  <si>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</si>
  <si>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</si>
  <si>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</si>
  <si>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</si>
  <si>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</si>
  <si>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</si>
  <si>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</si>
  <si>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</si>
  <si>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</si>
  <si>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</si>
  <si>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</si>
  <si>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</si>
  <si>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</si>
  <si>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</si>
  <si>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</si>
  <si>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</si>
  <si>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</si>
  <si>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</si>
  <si>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</si>
  <si>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</si>
  <si>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</si>
  <si>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</si>
  <si>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</si>
  <si>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</si>
  <si>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</si>
  <si>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</si>
  <si>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</si>
  <si>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</si>
  <si>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</si>
  <si>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</si>
  <si>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</si>
  <si>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</si>
  <si>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</si>
  <si>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</si>
  <si>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</si>
  <si>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</si>
  <si>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</si>
  <si>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</si>
  <si>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</si>
  <si>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</si>
  <si>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</si>
  <si>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</si>
  <si>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</si>
  <si>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</si>
  <si>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</si>
  <si>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</si>
  <si>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</si>
  <si>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</si>
  <si>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</si>
  <si>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</si>
  <si>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</si>
  <si>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</si>
  <si>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</si>
  <si>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</si>
  <si>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</si>
  <si>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</si>
  <si>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</si>
  <si>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</si>
  <si>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</si>
  <si>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</si>
  <si>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</si>
  <si>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</si>
  <si>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</si>
  <si>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</si>
  <si>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</si>
  <si>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</si>
  <si>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</si>
  <si>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</si>
  <si>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</si>
  <si>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</si>
  <si>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</si>
  <si>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</si>
  <si>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</si>
  <si>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</si>
  <si>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</si>
  <si>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</si>
  <si>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</si>
  <si>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</si>
  <si>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</si>
  <si>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</si>
  <si>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</si>
  <si>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</si>
  <si>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</si>
  <si>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</si>
  <si>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</si>
  <si>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</si>
  <si>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</si>
  <si>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</si>
  <si>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</si>
  <si>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</si>
  <si>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</si>
  <si>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</si>
  <si>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</si>
  <si>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</si>
  <si>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</si>
  <si>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</si>
  <si>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</si>
  <si>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</si>
  <si>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</si>
  <si>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</si>
  <si>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</si>
  <si>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</si>
  <si>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</si>
  <si>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</si>
  <si>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</si>
  <si>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</si>
  <si>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</si>
  <si>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</si>
  <si>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</si>
  <si>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</si>
  <si>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</si>
  <si>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</si>
  <si>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</si>
  <si>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</si>
  <si>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</si>
  <si>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</si>
  <si>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</si>
  <si>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</si>
  <si>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</si>
  <si>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</si>
  <si>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</si>
  <si>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</si>
  <si>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</si>
  <si>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</si>
  <si>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</si>
  <si>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</si>
  <si>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</si>
  <si>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</si>
  <si>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</si>
  <si>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</si>
  <si>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</si>
  <si>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</si>
  <si>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</si>
  <si>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</si>
  <si>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</si>
  <si>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</si>
  <si>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</si>
  <si>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</si>
  <si>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</si>
  <si>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</si>
  <si>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</si>
  <si>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</si>
  <si>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</si>
  <si>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</si>
  <si>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</si>
  <si>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</si>
  <si>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</si>
  <si>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</si>
  <si>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</si>
  <si>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</si>
  <si>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</si>
  <si>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</si>
  <si>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</si>
  <si>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</si>
  <si>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</si>
  <si>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</si>
  <si>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</si>
  <si>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</si>
  <si>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</si>
  <si>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</si>
  <si>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</si>
  <si>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</si>
  <si>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</si>
  <si>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</si>
  <si>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</si>
  <si>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</si>
  <si>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</si>
  <si>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</si>
  <si>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</si>
  <si>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</si>
  <si>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</si>
  <si>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</si>
  <si>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</si>
  <si>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</si>
  <si>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</si>
  <si>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</si>
  <si>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</si>
  <si>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</si>
  <si>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</si>
  <si>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</si>
  <si>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</si>
  <si>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</si>
  <si>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</si>
  <si>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</si>
  <si>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</si>
  <si>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</si>
  <si>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</si>
  <si>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</si>
  <si>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</si>
  <si>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</si>
  <si>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</si>
  <si>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</si>
  <si>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</si>
  <si>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</si>
  <si>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</si>
  <si>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</si>
  <si>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</si>
  <si>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</si>
  <si>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</si>
  <si>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</si>
  <si>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</si>
  <si>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</si>
  <si>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</si>
  <si>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</si>
  <si>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</si>
  <si>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</si>
  <si>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</si>
  <si>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</si>
  <si>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</si>
  <si>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</si>
  <si>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</si>
  <si>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</si>
  <si>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</si>
  <si>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</si>
  <si>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</si>
  <si>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</si>
  <si>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</si>
  <si>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</si>
  <si>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</si>
  <si>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</si>
  <si>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</si>
  <si>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</si>
  <si>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</si>
  <si>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</si>
  <si>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</si>
  <si>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</si>
  <si>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</si>
  <si>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</si>
  <si>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</si>
  <si>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</si>
  <si>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</si>
  <si>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</si>
  <si>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</si>
  <si>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</si>
  <si>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</si>
  <si>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</si>
  <si>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</si>
  <si>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</si>
  <si>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</si>
  <si>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</si>
  <si>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</si>
  <si>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</si>
  <si>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</si>
  <si>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</si>
  <si>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</si>
  <si>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</si>
  <si>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</si>
  <si>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</si>
  <si>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</si>
  <si>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</si>
  <si>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</si>
  <si>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</si>
  <si>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</si>
  <si>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</si>
  <si>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</si>
  <si>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</si>
  <si>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</si>
  <si>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</si>
  <si>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</si>
  <si>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</si>
  <si>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</si>
  <si>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</si>
  <si>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</si>
  <si>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</si>
  <si>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</si>
  <si>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</si>
  <si>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</si>
  <si>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</si>
  <si>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</si>
  <si>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</si>
  <si>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</si>
  <si>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</si>
  <si>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</si>
  <si>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</si>
  <si>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</si>
  <si>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</si>
  <si>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</si>
  <si>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</si>
  <si>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</si>
  <si>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</si>
  <si>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</si>
  <si>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</si>
  <si>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</si>
  <si>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</si>
  <si>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</si>
  <si>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</si>
  <si>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</si>
  <si>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</si>
  <si>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</si>
  <si>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</si>
  <si>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</si>
  <si>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</si>
  <si>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</si>
  <si>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</si>
  <si>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</si>
  <si>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</si>
  <si>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</si>
  <si>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</si>
  <si>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</si>
  <si>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</si>
  <si>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</si>
  <si>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</si>
  <si>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</si>
  <si>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</si>
  <si>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</si>
  <si>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</si>
  <si>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</si>
  <si>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</si>
  <si>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</si>
  <si>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</si>
  <si>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</si>
  <si>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</si>
  <si>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</si>
  <si>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</si>
  <si>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</si>
  <si>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</si>
  <si>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</si>
  <si>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</si>
  <si>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</si>
  <si>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</si>
  <si>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</si>
  <si>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</si>
  <si>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</si>
  <si>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</si>
  <si>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</si>
  <si>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</si>
  <si>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</si>
  <si>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</si>
  <si>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</si>
  <si>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</si>
  <si>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</si>
  <si>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</si>
  <si>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</si>
  <si>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</si>
  <si>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</si>
  <si>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教育課程課長
 滝波　泰</t>
  </si>
  <si>
    <t>-</t>
  </si>
  <si>
    <t>学習指導要領改正通知（平成20年3月28日、平成27年3月27日、平成29年3月31日）
第3期教育振興基本計画（平成30年6月15日　閣議決定）</t>
  </si>
  <si>
    <t>初等中等教育振興事業委託費</t>
  </si>
  <si>
    <t>教職員研修費</t>
  </si>
  <si>
    <t>委員等旅費</t>
  </si>
  <si>
    <t>諸謝金</t>
  </si>
  <si>
    <t>職員旅費</t>
  </si>
  <si>
    <t>各学校における道徳教育の充実により、規範意識など児童の道徳性の向上</t>
  </si>
  <si>
    <t>学校のきまりを守っている児童の割合（小学校）</t>
  </si>
  <si>
    <t>全国学力・学習状況調査　報告書【質問紙調査】</t>
  </si>
  <si>
    <t>各学校における道徳教育の充実により、規範意識など生徒の道徳性の向上</t>
  </si>
  <si>
    <t>学校の規則を守っている生徒の割合（中学校）</t>
  </si>
  <si>
    <t>都道府県市等</t>
  </si>
  <si>
    <t>千円</t>
  </si>
  <si>
    <t>　　/</t>
    <phoneticPr fontId="5"/>
  </si>
  <si>
    <t>458,200/69</t>
  </si>
  <si>
    <t>401,934/62</t>
  </si>
  <si>
    <t>／　　　　　　　　　　　　　　</t>
    <phoneticPr fontId="5"/>
  </si>
  <si>
    <t>学校のきまりを守っている児童生徒の割合が小・中学校ともに増加していることから、正義感や公正さを重んじる心を育むという点で、上位施策の目標が達成されているといえる。</t>
    <phoneticPr fontId="5"/>
  </si>
  <si>
    <t>道徳教育の実施上の課題として、効果的な指導方法が分からない、などが挙げられており、本事業はこれらの課題に対応したものである。</t>
  </si>
  <si>
    <t>道徳教育の課題として地域間の格差が指摘されており、国が地方公共団体等に対して積極的な支援を行う必要がある。</t>
  </si>
  <si>
    <t>道徳教育は、人格の完成の基盤となるものであり、その充実のためには、地方公共団体等の取組への支援が必要である。</t>
  </si>
  <si>
    <t>支出先の選定に当たっては、十分な公告期間を確保した上で公募（企画競争）等を実施している。</t>
  </si>
  <si>
    <t>事業実施の各段階において、経費の使途や使用状況、事業目的との整合性等について、随時、確認を行い精査している。</t>
  </si>
  <si>
    <t>委託契約の締結及び精算にあたっては、事業計画や事業報告及び経費について詳細に審査しており、不用率が大きい理由は、それに伴い経費の節減を行ったことや、入札等による減額により、経費の削減が行われたことによる。</t>
  </si>
  <si>
    <t>成果実績は成果目標に見合ったものである。</t>
  </si>
  <si>
    <t>全国の教育委員会や学校の取組を直接財政支援する場合に比べ、低コストで成果を全国に普及させることができる。</t>
  </si>
  <si>
    <t>活動実績は当初見込んだ件数とほぼ同じである。</t>
  </si>
  <si>
    <t>当該事業で得られた成果物については、委託先で活用されるとともに、協議会で周知すること及び各団体の取組事例をホームページで公開するなど、活用・普及が図られている。</t>
  </si>
  <si>
    <t>新26-0010</t>
  </si>
  <si>
    <t>新26-0011</t>
  </si>
  <si>
    <t>27-0063</t>
  </si>
  <si>
    <t>28-0064</t>
  </si>
  <si>
    <t>文部科学省</t>
    <phoneticPr fontId="5"/>
  </si>
  <si>
    <t>○</t>
  </si>
  <si>
    <t>2　確かな学力の向上、豊かな心と健やかな体の育成と信頼される学校づくり</t>
    <phoneticPr fontId="5"/>
  </si>
  <si>
    <t>2-2 豊かな心の育成</t>
    <phoneticPr fontId="5"/>
  </si>
  <si>
    <t>道徳教育の抜本的改善・充実</t>
    <phoneticPr fontId="5"/>
  </si>
  <si>
    <t>平成26年度</t>
    <phoneticPr fontId="5"/>
  </si>
  <si>
    <t>終了予定なし</t>
    <phoneticPr fontId="5"/>
  </si>
  <si>
    <t>初等中等教育局</t>
    <phoneticPr fontId="5"/>
  </si>
  <si>
    <t>教育課程課</t>
    <phoneticPr fontId="5"/>
  </si>
  <si>
    <t>-</t>
    <phoneticPr fontId="5"/>
  </si>
  <si>
    <t>北海道教育委員会</t>
    <rPh sb="0" eb="3">
      <t>ホッカイドウ</t>
    </rPh>
    <rPh sb="3" eb="5">
      <t>キョウイク</t>
    </rPh>
    <rPh sb="5" eb="8">
      <t>イインカイ</t>
    </rPh>
    <phoneticPr fontId="5"/>
  </si>
  <si>
    <t>千葉県教育委員会</t>
    <rPh sb="0" eb="3">
      <t>チバケン</t>
    </rPh>
    <rPh sb="3" eb="5">
      <t>キョウイク</t>
    </rPh>
    <rPh sb="5" eb="8">
      <t>イインカイ</t>
    </rPh>
    <phoneticPr fontId="5"/>
  </si>
  <si>
    <t>熊本県教育委員会</t>
    <rPh sb="0" eb="3">
      <t>クマモトケン</t>
    </rPh>
    <rPh sb="3" eb="5">
      <t>キョウイク</t>
    </rPh>
    <rPh sb="5" eb="8">
      <t>イインカイ</t>
    </rPh>
    <phoneticPr fontId="5"/>
  </si>
  <si>
    <t>埼玉県</t>
    <rPh sb="0" eb="3">
      <t>サイタマケン</t>
    </rPh>
    <phoneticPr fontId="5"/>
  </si>
  <si>
    <t>福島県教育委員会</t>
    <rPh sb="0" eb="3">
      <t>フクシマケン</t>
    </rPh>
    <rPh sb="3" eb="5">
      <t>キョウイク</t>
    </rPh>
    <rPh sb="5" eb="8">
      <t>イインカイ</t>
    </rPh>
    <phoneticPr fontId="5"/>
  </si>
  <si>
    <t>兵庫県教育委員会</t>
    <rPh sb="0" eb="3">
      <t>ヒョウゴケン</t>
    </rPh>
    <rPh sb="3" eb="5">
      <t>キョウイク</t>
    </rPh>
    <rPh sb="5" eb="8">
      <t>イインカイ</t>
    </rPh>
    <phoneticPr fontId="5"/>
  </si>
  <si>
    <t>広島県教育委員会</t>
    <rPh sb="0" eb="3">
      <t>ヒロシマケン</t>
    </rPh>
    <rPh sb="3" eb="5">
      <t>キョウイク</t>
    </rPh>
    <rPh sb="5" eb="8">
      <t>イインカイ</t>
    </rPh>
    <phoneticPr fontId="5"/>
  </si>
  <si>
    <t>三重県教育委員会</t>
    <rPh sb="0" eb="3">
      <t>ミエケン</t>
    </rPh>
    <rPh sb="3" eb="5">
      <t>キョウイク</t>
    </rPh>
    <rPh sb="5" eb="8">
      <t>イインカイ</t>
    </rPh>
    <phoneticPr fontId="5"/>
  </si>
  <si>
    <t>愛媛県</t>
    <rPh sb="0" eb="3">
      <t>エヒメケン</t>
    </rPh>
    <phoneticPr fontId="5"/>
  </si>
  <si>
    <t>山口県</t>
    <rPh sb="0" eb="3">
      <t>ヤマグチケン</t>
    </rPh>
    <phoneticPr fontId="5"/>
  </si>
  <si>
    <t>株式会社廣済堂</t>
    <rPh sb="0" eb="4">
      <t>カブシキガイシャ</t>
    </rPh>
    <rPh sb="4" eb="7">
      <t>コウサイドウ</t>
    </rPh>
    <phoneticPr fontId="5"/>
  </si>
  <si>
    <t>資料収集・分類、アーカイブ化作業</t>
  </si>
  <si>
    <t>諸謝金</t>
    <rPh sb="0" eb="3">
      <t>ショシャキン</t>
    </rPh>
    <phoneticPr fontId="5"/>
  </si>
  <si>
    <t>旅費</t>
    <rPh sb="0" eb="2">
      <t>リョヒ</t>
    </rPh>
    <phoneticPr fontId="5"/>
  </si>
  <si>
    <t>印刷製本費</t>
    <rPh sb="0" eb="2">
      <t>インサツ</t>
    </rPh>
    <rPh sb="2" eb="4">
      <t>セイホン</t>
    </rPh>
    <rPh sb="4" eb="5">
      <t>ヒ</t>
    </rPh>
    <phoneticPr fontId="5"/>
  </si>
  <si>
    <t>再委託費</t>
    <rPh sb="0" eb="3">
      <t>サイイタク</t>
    </rPh>
    <rPh sb="3" eb="4">
      <t>ヒ</t>
    </rPh>
    <phoneticPr fontId="5"/>
  </si>
  <si>
    <t>消耗品費</t>
    <rPh sb="0" eb="3">
      <t>ショウモウヒン</t>
    </rPh>
    <rPh sb="3" eb="4">
      <t>ヒ</t>
    </rPh>
    <phoneticPr fontId="5"/>
  </si>
  <si>
    <t>借損料</t>
    <rPh sb="0" eb="3">
      <t>シャクソンリョウ</t>
    </rPh>
    <phoneticPr fontId="5"/>
  </si>
  <si>
    <t>会議等出席旅費、研究協議会講師旅費</t>
    <rPh sb="0" eb="2">
      <t>カイギ</t>
    </rPh>
    <rPh sb="2" eb="3">
      <t>トウ</t>
    </rPh>
    <rPh sb="3" eb="5">
      <t>シュッセキ</t>
    </rPh>
    <rPh sb="5" eb="7">
      <t>リョヒ</t>
    </rPh>
    <rPh sb="8" eb="10">
      <t>ケンキュウ</t>
    </rPh>
    <rPh sb="10" eb="13">
      <t>キョウギカイ</t>
    </rPh>
    <rPh sb="13" eb="15">
      <t>コウシ</t>
    </rPh>
    <rPh sb="15" eb="17">
      <t>リョヒ</t>
    </rPh>
    <phoneticPr fontId="5"/>
  </si>
  <si>
    <t>研究協議会等講師謝金</t>
    <rPh sb="0" eb="2">
      <t>ケンキュウ</t>
    </rPh>
    <rPh sb="2" eb="5">
      <t>キョウギカイ</t>
    </rPh>
    <rPh sb="5" eb="6">
      <t>トウ</t>
    </rPh>
    <rPh sb="6" eb="8">
      <t>コウシ</t>
    </rPh>
    <rPh sb="8" eb="10">
      <t>シャキン</t>
    </rPh>
    <phoneticPr fontId="5"/>
  </si>
  <si>
    <t>協議会資料、成果普及資料作成</t>
    <rPh sb="0" eb="3">
      <t>キョウギカイ</t>
    </rPh>
    <rPh sb="3" eb="5">
      <t>シリョウ</t>
    </rPh>
    <rPh sb="6" eb="8">
      <t>セイカ</t>
    </rPh>
    <rPh sb="8" eb="10">
      <t>フキュウ</t>
    </rPh>
    <rPh sb="10" eb="12">
      <t>シリョウ</t>
    </rPh>
    <rPh sb="12" eb="14">
      <t>サクセイ</t>
    </rPh>
    <phoneticPr fontId="5"/>
  </si>
  <si>
    <t>インクカートリッジ、印刷用紙等購入費</t>
    <rPh sb="10" eb="12">
      <t>インサツ</t>
    </rPh>
    <rPh sb="12" eb="14">
      <t>ヨウシ</t>
    </rPh>
    <rPh sb="14" eb="15">
      <t>トウ</t>
    </rPh>
    <rPh sb="15" eb="18">
      <t>コウニュウヒ</t>
    </rPh>
    <phoneticPr fontId="5"/>
  </si>
  <si>
    <t>研究協議会等会場借り上げ料</t>
    <rPh sb="0" eb="2">
      <t>ケンキュウ</t>
    </rPh>
    <rPh sb="2" eb="4">
      <t>キョウギ</t>
    </rPh>
    <rPh sb="5" eb="6">
      <t>トウ</t>
    </rPh>
    <rPh sb="6" eb="8">
      <t>カイジョウ</t>
    </rPh>
    <rPh sb="8" eb="13">
      <t>カリアゲリョウ</t>
    </rPh>
    <phoneticPr fontId="5"/>
  </si>
  <si>
    <t>道徳教育推進校活動費</t>
    <rPh sb="0" eb="2">
      <t>ドウトク</t>
    </rPh>
    <rPh sb="2" eb="4">
      <t>キョウイク</t>
    </rPh>
    <rPh sb="4" eb="6">
      <t>スイシン</t>
    </rPh>
    <rPh sb="6" eb="7">
      <t>コウ</t>
    </rPh>
    <rPh sb="7" eb="9">
      <t>カツドウ</t>
    </rPh>
    <rPh sb="9" eb="10">
      <t>ヒ</t>
    </rPh>
    <phoneticPr fontId="5"/>
  </si>
  <si>
    <t>人件費</t>
    <rPh sb="0" eb="3">
      <t>ジンケンヒ</t>
    </rPh>
    <phoneticPr fontId="5"/>
  </si>
  <si>
    <t>一般管理費</t>
    <rPh sb="0" eb="2">
      <t>イッパン</t>
    </rPh>
    <rPh sb="2" eb="5">
      <t>カンリヒ</t>
    </rPh>
    <phoneticPr fontId="5"/>
  </si>
  <si>
    <t>消費税相当額</t>
    <rPh sb="0" eb="3">
      <t>ショウヒゼイ</t>
    </rPh>
    <rPh sb="3" eb="5">
      <t>ソウトウ</t>
    </rPh>
    <rPh sb="5" eb="6">
      <t>ガク</t>
    </rPh>
    <phoneticPr fontId="5"/>
  </si>
  <si>
    <t>資料収集・分類、アーカイブ化作業</t>
    <rPh sb="0" eb="2">
      <t>シリョウ</t>
    </rPh>
    <rPh sb="2" eb="4">
      <t>シュウシュウ</t>
    </rPh>
    <rPh sb="5" eb="7">
      <t>ブンルイ</t>
    </rPh>
    <rPh sb="13" eb="14">
      <t>カ</t>
    </rPh>
    <rPh sb="14" eb="16">
      <t>サギョウ</t>
    </rPh>
    <phoneticPr fontId="5"/>
  </si>
  <si>
    <t>サーバー利用料、サーバーセキュリティ証明書発行等（富士通クラウドテクノロジーズ株式会社、株式会社日本サイバーテック、サイバートラスト株式会社）</t>
    <rPh sb="4" eb="7">
      <t>リヨウリョウ</t>
    </rPh>
    <rPh sb="18" eb="21">
      <t>ショウメイショ</t>
    </rPh>
    <rPh sb="21" eb="23">
      <t>ハッコウ</t>
    </rPh>
    <rPh sb="23" eb="24">
      <t>トウ</t>
    </rPh>
    <phoneticPr fontId="5"/>
  </si>
  <si>
    <t>一般管理費</t>
    <rPh sb="0" eb="2">
      <t>イッパン</t>
    </rPh>
    <rPh sb="2" eb="5">
      <t>カンリヒ</t>
    </rPh>
    <phoneticPr fontId="5"/>
  </si>
  <si>
    <t>消費税</t>
    <rPh sb="0" eb="3">
      <t>ショウヒゼイ</t>
    </rPh>
    <phoneticPr fontId="5"/>
  </si>
  <si>
    <t>外部講師の派遣、教材の作成等</t>
    <rPh sb="0" eb="2">
      <t>ガイブ</t>
    </rPh>
    <rPh sb="2" eb="4">
      <t>コウシ</t>
    </rPh>
    <rPh sb="5" eb="7">
      <t>ハケン</t>
    </rPh>
    <rPh sb="8" eb="10">
      <t>キョウザイ</t>
    </rPh>
    <rPh sb="11" eb="13">
      <t>サクセイ</t>
    </rPh>
    <rPh sb="13" eb="14">
      <t>トウ</t>
    </rPh>
    <phoneticPr fontId="5"/>
  </si>
  <si>
    <t>研修会の実施、映像資料の作成等</t>
    <rPh sb="0" eb="3">
      <t>ケンシュウカイ</t>
    </rPh>
    <rPh sb="4" eb="6">
      <t>ジッシ</t>
    </rPh>
    <rPh sb="7" eb="9">
      <t>エイゾウ</t>
    </rPh>
    <rPh sb="9" eb="11">
      <t>シリョウ</t>
    </rPh>
    <rPh sb="12" eb="14">
      <t>サクセイ</t>
    </rPh>
    <rPh sb="14" eb="15">
      <t>トウ</t>
    </rPh>
    <phoneticPr fontId="5"/>
  </si>
  <si>
    <t>外部講師の派遣、指導資料の作成等</t>
    <rPh sb="0" eb="2">
      <t>ガイブ</t>
    </rPh>
    <rPh sb="2" eb="4">
      <t>コウシ</t>
    </rPh>
    <rPh sb="5" eb="7">
      <t>ハケン</t>
    </rPh>
    <rPh sb="8" eb="10">
      <t>シドウ</t>
    </rPh>
    <rPh sb="10" eb="12">
      <t>シリョウ</t>
    </rPh>
    <rPh sb="13" eb="15">
      <t>サクセイ</t>
    </rPh>
    <rPh sb="15" eb="16">
      <t>トウ</t>
    </rPh>
    <phoneticPr fontId="5"/>
  </si>
  <si>
    <t>外部講師の派遣、研修会の実施</t>
    <rPh sb="0" eb="2">
      <t>ガイブ</t>
    </rPh>
    <rPh sb="2" eb="4">
      <t>コウシ</t>
    </rPh>
    <rPh sb="5" eb="7">
      <t>ハケン</t>
    </rPh>
    <rPh sb="8" eb="11">
      <t>ケンシュウカイ</t>
    </rPh>
    <rPh sb="12" eb="14">
      <t>ジッシ</t>
    </rPh>
    <phoneticPr fontId="5"/>
  </si>
  <si>
    <t>研修会の実施、外部講師の派遣</t>
    <rPh sb="0" eb="3">
      <t>ケンシュウカイ</t>
    </rPh>
    <rPh sb="4" eb="6">
      <t>ジッシ</t>
    </rPh>
    <rPh sb="7" eb="9">
      <t>ガイブ</t>
    </rPh>
    <rPh sb="9" eb="11">
      <t>コウシ</t>
    </rPh>
    <rPh sb="12" eb="14">
      <t>ハケン</t>
    </rPh>
    <phoneticPr fontId="5"/>
  </si>
  <si>
    <t>研修会の実施、教材・資料作成等</t>
    <rPh sb="0" eb="3">
      <t>ケンシュウカイ</t>
    </rPh>
    <rPh sb="4" eb="6">
      <t>ジッシ</t>
    </rPh>
    <rPh sb="7" eb="9">
      <t>キョウザイ</t>
    </rPh>
    <rPh sb="10" eb="12">
      <t>シリョウ</t>
    </rPh>
    <rPh sb="12" eb="14">
      <t>サクセイ</t>
    </rPh>
    <rPh sb="14" eb="15">
      <t>トウ</t>
    </rPh>
    <phoneticPr fontId="5"/>
  </si>
  <si>
    <t>研修会の実施、啓発リーフレット作成等</t>
    <rPh sb="0" eb="3">
      <t>ケンシュウカイ</t>
    </rPh>
    <rPh sb="4" eb="6">
      <t>ジッシ</t>
    </rPh>
    <rPh sb="7" eb="9">
      <t>ケイハツ</t>
    </rPh>
    <rPh sb="15" eb="17">
      <t>サクセイ</t>
    </rPh>
    <rPh sb="17" eb="18">
      <t>トウ</t>
    </rPh>
    <phoneticPr fontId="5"/>
  </si>
  <si>
    <t>映像教材作成、外部講師の派遣等</t>
    <rPh sb="0" eb="2">
      <t>エイゾウ</t>
    </rPh>
    <rPh sb="2" eb="4">
      <t>キョウザイ</t>
    </rPh>
    <rPh sb="4" eb="6">
      <t>サクセイ</t>
    </rPh>
    <rPh sb="7" eb="9">
      <t>ガイブ</t>
    </rPh>
    <rPh sb="9" eb="11">
      <t>コウシ</t>
    </rPh>
    <rPh sb="12" eb="14">
      <t>ハケン</t>
    </rPh>
    <rPh sb="14" eb="15">
      <t>トウ</t>
    </rPh>
    <phoneticPr fontId="5"/>
  </si>
  <si>
    <t>研修会の実施、教材の作成等</t>
    <rPh sb="0" eb="3">
      <t>ケンシュウカイ</t>
    </rPh>
    <rPh sb="4" eb="6">
      <t>ジッシ</t>
    </rPh>
    <rPh sb="7" eb="9">
      <t>キョウザイ</t>
    </rPh>
    <rPh sb="10" eb="13">
      <t>サクセイトウ</t>
    </rPh>
    <phoneticPr fontId="5"/>
  </si>
  <si>
    <t>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t>
    <phoneticPr fontId="5"/>
  </si>
  <si>
    <t>‐</t>
  </si>
  <si>
    <t>無</t>
  </si>
  <si>
    <t>各委託先から提出される事業実施計画書(事業開始前）及び事業完了報告書（事業完了後）等の内容を精査し、より効率的な予算の執行について努めるとともに、その成果の活用促進について検討していく必要がある。</t>
    <rPh sb="0" eb="1">
      <t>カク</t>
    </rPh>
    <rPh sb="1" eb="4">
      <t>イタクサキ</t>
    </rPh>
    <rPh sb="6" eb="8">
      <t>テイシュツ</t>
    </rPh>
    <rPh sb="11" eb="13">
      <t>ジギョウ</t>
    </rPh>
    <rPh sb="13" eb="15">
      <t>ジッシ</t>
    </rPh>
    <rPh sb="15" eb="18">
      <t>ケイカクショ</t>
    </rPh>
    <rPh sb="19" eb="21">
      <t>ジギョウ</t>
    </rPh>
    <rPh sb="21" eb="23">
      <t>カイシ</t>
    </rPh>
    <rPh sb="23" eb="24">
      <t>マエ</t>
    </rPh>
    <rPh sb="25" eb="26">
      <t>オヨ</t>
    </rPh>
    <rPh sb="27" eb="29">
      <t>ジギョウ</t>
    </rPh>
    <rPh sb="29" eb="31">
      <t>カンリョウ</t>
    </rPh>
    <rPh sb="31" eb="34">
      <t>ホウコクショ</t>
    </rPh>
    <rPh sb="35" eb="37">
      <t>ジギョウ</t>
    </rPh>
    <rPh sb="37" eb="39">
      <t>カンリョウ</t>
    </rPh>
    <rPh sb="39" eb="40">
      <t>ゴ</t>
    </rPh>
    <rPh sb="41" eb="42">
      <t>トウ</t>
    </rPh>
    <rPh sb="43" eb="45">
      <t>ナイヨウ</t>
    </rPh>
    <rPh sb="46" eb="48">
      <t>セイサ</t>
    </rPh>
    <rPh sb="52" eb="55">
      <t>コウリツテキ</t>
    </rPh>
    <rPh sb="56" eb="58">
      <t>ヨサン</t>
    </rPh>
    <rPh sb="59" eb="61">
      <t>シッコウ</t>
    </rPh>
    <rPh sb="65" eb="66">
      <t>ツト</t>
    </rPh>
    <rPh sb="75" eb="77">
      <t>セイカ</t>
    </rPh>
    <rPh sb="78" eb="80">
      <t>カツヨウ</t>
    </rPh>
    <rPh sb="80" eb="82">
      <t>ソクシン</t>
    </rPh>
    <rPh sb="86" eb="88">
      <t>ケントウ</t>
    </rPh>
    <rPh sb="92" eb="94">
      <t>ヒツヨウ</t>
    </rPh>
    <phoneticPr fontId="5"/>
  </si>
  <si>
    <t>引き続き、各委託先における適切かつ効果的な経費執行に努めるとともに、各団体の取組事例をホームページで公開することなどを通して、本事業の成果の更なる普及を図る。</t>
    <rPh sb="0" eb="1">
      <t>ヒ</t>
    </rPh>
    <rPh sb="2" eb="3">
      <t>ツヅ</t>
    </rPh>
    <rPh sb="5" eb="6">
      <t>カク</t>
    </rPh>
    <rPh sb="6" eb="9">
      <t>イタクサキ</t>
    </rPh>
    <rPh sb="13" eb="15">
      <t>テキセツ</t>
    </rPh>
    <rPh sb="17" eb="20">
      <t>コウカテキ</t>
    </rPh>
    <rPh sb="21" eb="23">
      <t>ケイヒ</t>
    </rPh>
    <rPh sb="23" eb="25">
      <t>シッコウ</t>
    </rPh>
    <rPh sb="26" eb="27">
      <t>ツト</t>
    </rPh>
    <rPh sb="34" eb="37">
      <t>カクダンタイ</t>
    </rPh>
    <rPh sb="38" eb="40">
      <t>トリクミ</t>
    </rPh>
    <rPh sb="40" eb="42">
      <t>ジレイ</t>
    </rPh>
    <rPh sb="50" eb="52">
      <t>コウカイ</t>
    </rPh>
    <rPh sb="59" eb="60">
      <t>トオ</t>
    </rPh>
    <rPh sb="63" eb="64">
      <t>ホン</t>
    </rPh>
    <rPh sb="64" eb="66">
      <t>ジギョウ</t>
    </rPh>
    <rPh sb="67" eb="69">
      <t>セイカ</t>
    </rPh>
    <rPh sb="70" eb="71">
      <t>サラ</t>
    </rPh>
    <rPh sb="73" eb="75">
      <t>フキュウ</t>
    </rPh>
    <rPh sb="76" eb="77">
      <t>ハカ</t>
    </rPh>
    <phoneticPr fontId="5"/>
  </si>
  <si>
    <t>・教員の指導力の向上を図ることを目的として、「道徳教育パワーアップ研究協議会」を各都道府県等で開催するための支援を行うとともに、各地域の実態に応じた道徳教育を推進するため、外部講師の活用や地域教材の活用、家庭・地域との連携などの自治体等の取組を支援する。
・道徳教育の充実のための資料等をホームページ上で提供するアーカイブを設置し、映像資料等の実践事例集、いじめの具体的な事例から考え、議論する事例、道徳に関する多様で質の高い指導方法や教材、評価方法に関する資料等を公開し、各学校における道徳教育の充実を支援する。</t>
    <rPh sb="99" eb="101">
      <t>カツヨウ</t>
    </rPh>
    <phoneticPr fontId="5"/>
  </si>
  <si>
    <t>390,982/72</t>
    <phoneticPr fontId="5"/>
  </si>
  <si>
    <t>有</t>
  </si>
  <si>
    <t>A.北海道教育委員会</t>
    <rPh sb="2" eb="5">
      <t>ホッカイドウ</t>
    </rPh>
    <rPh sb="5" eb="7">
      <t>キョウイク</t>
    </rPh>
    <rPh sb="7" eb="10">
      <t>イインカイ</t>
    </rPh>
    <phoneticPr fontId="5"/>
  </si>
  <si>
    <t>B.株式会社廣済堂</t>
    <phoneticPr fontId="5"/>
  </si>
  <si>
    <t>学校のきまりを守っている児童の割合（小学校）</t>
    <rPh sb="0" eb="1">
      <t>ガッコウ</t>
    </rPh>
    <rPh sb="6" eb="7">
      <t>マモ</t>
    </rPh>
    <rPh sb="11" eb="13">
      <t>ジドウ</t>
    </rPh>
    <rPh sb="14" eb="16">
      <t>ワリアイ</t>
    </rPh>
    <rPh sb="17" eb="20">
      <t>ショウガッコウ</t>
    </rPh>
    <phoneticPr fontId="5"/>
  </si>
  <si>
    <t>学校の規則を守っている生徒の割合（中学校）</t>
    <rPh sb="0" eb="1">
      <t>ガッコウ</t>
    </rPh>
    <rPh sb="2" eb="4">
      <t>キソク</t>
    </rPh>
    <rPh sb="5" eb="6">
      <t>マモ</t>
    </rPh>
    <rPh sb="10" eb="12">
      <t>セイト</t>
    </rPh>
    <rPh sb="13" eb="15">
      <t>ワリアイ</t>
    </rPh>
    <rPh sb="16" eb="19">
      <t>チュウガッコウ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</si>
  <si>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</si>
  <si>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</si>
  <si>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</si>
  <si>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</si>
  <si>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</si>
  <si>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</si>
  <si>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</si>
  <si>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</si>
  <si>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</si>
  <si>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</si>
  <si>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</si>
  <si>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</si>
  <si>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道徳教育の抜本的改善・充実に係る支援事業　実施団体数
※新型コロナウイルス感染症の影響により事業中止のため、令和２年度の見込みは０</t>
    <phoneticPr fontId="5"/>
  </si>
  <si>
    <t>消耗品費</t>
    <rPh sb="0" eb="3">
      <t>ショウモウヒン</t>
    </rPh>
    <rPh sb="3" eb="4">
      <t>ヒ</t>
    </rPh>
    <phoneticPr fontId="5"/>
  </si>
  <si>
    <t>旅費</t>
    <rPh sb="0" eb="2">
      <t>リョヒ</t>
    </rPh>
    <phoneticPr fontId="5"/>
  </si>
  <si>
    <t>雑役務費</t>
    <rPh sb="0" eb="1">
      <t>ザツ</t>
    </rPh>
    <rPh sb="1" eb="4">
      <t>エキムヒ</t>
    </rPh>
    <phoneticPr fontId="5"/>
  </si>
  <si>
    <t>C.滋賀県草津市</t>
    <rPh sb="2" eb="5">
      <t>シガケン</t>
    </rPh>
    <rPh sb="5" eb="8">
      <t>クサツシ</t>
    </rPh>
    <phoneticPr fontId="5"/>
  </si>
  <si>
    <t>リーフレット作成</t>
    <rPh sb="6" eb="8">
      <t>サクセイ</t>
    </rPh>
    <phoneticPr fontId="5"/>
  </si>
  <si>
    <t>研究協議会等講師謝金</t>
    <rPh sb="0" eb="2">
      <t>ケンキュウ</t>
    </rPh>
    <rPh sb="2" eb="5">
      <t>キョウギカイ</t>
    </rPh>
    <rPh sb="5" eb="6">
      <t>トウ</t>
    </rPh>
    <rPh sb="6" eb="8">
      <t>コウシ</t>
    </rPh>
    <rPh sb="8" eb="10">
      <t>シャキン</t>
    </rPh>
    <phoneticPr fontId="5"/>
  </si>
  <si>
    <t>研究発表会参加者旅費</t>
    <rPh sb="0" eb="2">
      <t>ケンキュウ</t>
    </rPh>
    <rPh sb="2" eb="4">
      <t>ハッピョウ</t>
    </rPh>
    <rPh sb="4" eb="5">
      <t>カイ</t>
    </rPh>
    <rPh sb="5" eb="8">
      <t>サンカシャ</t>
    </rPh>
    <rPh sb="8" eb="10">
      <t>リョヒ</t>
    </rPh>
    <phoneticPr fontId="5"/>
  </si>
  <si>
    <t>撮影技術料、機器設置費</t>
    <rPh sb="0" eb="2">
      <t>サツエイ</t>
    </rPh>
    <rPh sb="2" eb="4">
      <t>ギジュツ</t>
    </rPh>
    <rPh sb="4" eb="5">
      <t>リョウ</t>
    </rPh>
    <rPh sb="6" eb="8">
      <t>キキ</t>
    </rPh>
    <rPh sb="8" eb="10">
      <t>セッチ</t>
    </rPh>
    <rPh sb="10" eb="11">
      <t>ヒ</t>
    </rPh>
    <phoneticPr fontId="5"/>
  </si>
  <si>
    <t>研究発表会会場設備借り上げ料</t>
    <rPh sb="0" eb="2">
      <t>ケンキュウ</t>
    </rPh>
    <rPh sb="2" eb="5">
      <t>ハッピョウカイ</t>
    </rPh>
    <rPh sb="5" eb="7">
      <t>カイジョウ</t>
    </rPh>
    <rPh sb="7" eb="9">
      <t>セツビ</t>
    </rPh>
    <rPh sb="9" eb="14">
      <t>カリアゲリョウ</t>
    </rPh>
    <phoneticPr fontId="5"/>
  </si>
  <si>
    <t>-</t>
    <phoneticPr fontId="5"/>
  </si>
  <si>
    <t>滋賀県草津市</t>
    <rPh sb="0" eb="3">
      <t>シガケン</t>
    </rPh>
    <rPh sb="3" eb="5">
      <t>クサツ</t>
    </rPh>
    <rPh sb="5" eb="6">
      <t>シ</t>
    </rPh>
    <phoneticPr fontId="5"/>
  </si>
  <si>
    <t>滋賀県高島市</t>
    <rPh sb="0" eb="3">
      <t>シガケン</t>
    </rPh>
    <rPh sb="3" eb="6">
      <t>タカシマシ</t>
    </rPh>
    <phoneticPr fontId="5"/>
  </si>
  <si>
    <t>静岡県磐田市</t>
    <rPh sb="0" eb="3">
      <t>シズオカケン</t>
    </rPh>
    <rPh sb="3" eb="6">
      <t>イワタシ</t>
    </rPh>
    <phoneticPr fontId="5"/>
  </si>
  <si>
    <t>滋賀県湖南市</t>
    <rPh sb="0" eb="3">
      <t>シガケン</t>
    </rPh>
    <rPh sb="3" eb="4">
      <t>ミズウミ</t>
    </rPh>
    <rPh sb="4" eb="5">
      <t>ミナミ</t>
    </rPh>
    <rPh sb="5" eb="6">
      <t>シ</t>
    </rPh>
    <phoneticPr fontId="5"/>
  </si>
  <si>
    <t>静岡県伊東市</t>
    <rPh sb="0" eb="3">
      <t>シズオカケン</t>
    </rPh>
    <rPh sb="3" eb="6">
      <t>イトウシ</t>
    </rPh>
    <phoneticPr fontId="5"/>
  </si>
  <si>
    <t>鳥取県鳥取市</t>
    <rPh sb="0" eb="3">
      <t>トットリケン</t>
    </rPh>
    <rPh sb="3" eb="6">
      <t>トットリシ</t>
    </rPh>
    <phoneticPr fontId="5"/>
  </si>
  <si>
    <t>埼玉県本庄市</t>
    <rPh sb="0" eb="3">
      <t>サイタマケン</t>
    </rPh>
    <rPh sb="3" eb="6">
      <t>ホンジョウシ</t>
    </rPh>
    <phoneticPr fontId="5"/>
  </si>
  <si>
    <t>埼玉県深谷市</t>
    <rPh sb="0" eb="3">
      <t>サイタマケン</t>
    </rPh>
    <rPh sb="3" eb="6">
      <t>フカヤシ</t>
    </rPh>
    <phoneticPr fontId="5"/>
  </si>
  <si>
    <t>埼玉県幸手市</t>
    <rPh sb="0" eb="3">
      <t>サイタマケン</t>
    </rPh>
    <rPh sb="3" eb="4">
      <t>ユキ</t>
    </rPh>
    <rPh sb="4" eb="5">
      <t>テ</t>
    </rPh>
    <rPh sb="5" eb="6">
      <t>シ</t>
    </rPh>
    <phoneticPr fontId="5"/>
  </si>
  <si>
    <t>秋田県仙北市</t>
    <rPh sb="0" eb="3">
      <t>アキタケン</t>
    </rPh>
    <rPh sb="3" eb="5">
      <t>センボク</t>
    </rPh>
    <rPh sb="5" eb="6">
      <t>シ</t>
    </rPh>
    <phoneticPr fontId="5"/>
  </si>
  <si>
    <t>研究発表会開催、紀要作成等</t>
    <rPh sb="0" eb="2">
      <t>ケンキュウ</t>
    </rPh>
    <rPh sb="2" eb="5">
      <t>ハッピョウカイ</t>
    </rPh>
    <rPh sb="5" eb="7">
      <t>カイサイ</t>
    </rPh>
    <rPh sb="8" eb="10">
      <t>キヨウ</t>
    </rPh>
    <rPh sb="10" eb="12">
      <t>サクセイ</t>
    </rPh>
    <rPh sb="12" eb="13">
      <t>トウ</t>
    </rPh>
    <phoneticPr fontId="5"/>
  </si>
  <si>
    <t>研究紀要作成、協議会講師旅費等</t>
    <rPh sb="0" eb="2">
      <t>ケンキュウ</t>
    </rPh>
    <rPh sb="2" eb="4">
      <t>キヨウ</t>
    </rPh>
    <rPh sb="4" eb="6">
      <t>サクセイ</t>
    </rPh>
    <rPh sb="7" eb="10">
      <t>キョウギカイ</t>
    </rPh>
    <rPh sb="10" eb="12">
      <t>コウシ</t>
    </rPh>
    <rPh sb="12" eb="14">
      <t>リョヒ</t>
    </rPh>
    <rPh sb="14" eb="15">
      <t>トウ</t>
    </rPh>
    <phoneticPr fontId="5"/>
  </si>
  <si>
    <t>学校配布資料印刷、研究発表会参加旅費等</t>
    <rPh sb="0" eb="2">
      <t>ガッコウ</t>
    </rPh>
    <rPh sb="2" eb="4">
      <t>ハイフ</t>
    </rPh>
    <rPh sb="4" eb="6">
      <t>シリョウ</t>
    </rPh>
    <rPh sb="6" eb="8">
      <t>インサツ</t>
    </rPh>
    <rPh sb="9" eb="11">
      <t>ケンキュウ</t>
    </rPh>
    <rPh sb="11" eb="14">
      <t>ハッピョウカイ</t>
    </rPh>
    <rPh sb="14" eb="16">
      <t>サンカ</t>
    </rPh>
    <rPh sb="16" eb="18">
      <t>リョヒ</t>
    </rPh>
    <rPh sb="18" eb="19">
      <t>トウ</t>
    </rPh>
    <phoneticPr fontId="5"/>
  </si>
  <si>
    <t>各学校への講師派遣事業等</t>
    <rPh sb="0" eb="3">
      <t>カクガッコウ</t>
    </rPh>
    <rPh sb="5" eb="7">
      <t>コウシ</t>
    </rPh>
    <rPh sb="7" eb="9">
      <t>ハケン</t>
    </rPh>
    <rPh sb="9" eb="11">
      <t>ジギョウ</t>
    </rPh>
    <rPh sb="11" eb="12">
      <t>トウ</t>
    </rPh>
    <phoneticPr fontId="5"/>
  </si>
  <si>
    <t>研究協議会講師旅費等</t>
    <rPh sb="0" eb="2">
      <t>ケンキュウ</t>
    </rPh>
    <rPh sb="2" eb="5">
      <t>キョウギカイ</t>
    </rPh>
    <rPh sb="5" eb="7">
      <t>コウシ</t>
    </rPh>
    <rPh sb="7" eb="9">
      <t>リョヒ</t>
    </rPh>
    <rPh sb="9" eb="10">
      <t>トウ</t>
    </rPh>
    <phoneticPr fontId="5"/>
  </si>
  <si>
    <t>リーフレット作成、講演会講師派遣旅費等</t>
    <rPh sb="6" eb="8">
      <t>サクセイ</t>
    </rPh>
    <rPh sb="9" eb="12">
      <t>コウエンカイ</t>
    </rPh>
    <rPh sb="12" eb="14">
      <t>コウシ</t>
    </rPh>
    <rPh sb="14" eb="16">
      <t>ハケン</t>
    </rPh>
    <rPh sb="16" eb="18">
      <t>リョヒ</t>
    </rPh>
    <rPh sb="18" eb="19">
      <t>トウ</t>
    </rPh>
    <phoneticPr fontId="5"/>
  </si>
  <si>
    <t>○学習指導要領改正通知（平成20年3月28日）
　　　http://www.mext.go.jp/component/a_menu/education/micro_detail/__icsFiles/afieldfile/2011/03/31/1304440_001.pdf
○学習指導要領改正通知（平成27年3月27日）
　　  http://www.mext.go.jp/component/a_menu/education/micro_detail/__icsFiles/afieldfile/2015/03/27/1356310_1.pdf
○学習指導要領改正通知（平成29年3月31日）
　　　http://www.mext.go.jp/component/a_menu/education/micro_detail/__icsFiles/afieldfile/2017/05/12/1384661_1_1.pdf
○いじめ問題等への対応について（第一次提言）（平成25年2月26日）
　　　http://www.kantei.go.jp/jp/singi/kyouikusaisei/pdf/dai1_1.pdf
○教育振興基本計画（平成30年6月15日）
　　　http://www.mext.go.jp/a_menu/keikaku/detail/__icsFiles/afieldfile/2018/06/18/1406127_002.pdf
○今後の道徳教育の改善・充実方策について（報告）（平成25年12月26日）
　　　http://www.mext.go.jp/b_menu/shingi/chousa/shotou/096/houkoku/__icsFiles/afieldfile/2013/12/27/1343013_01.pdf
○中央教育審議会「道徳に係る教育課程の改善等について（答申）」（平成26年10月21日）
      http://www.mext.go.jp/b_menu/shingi/chukyo/chukyo0/toushin/1352890.htm
　　を含む。
○道徳教育アーカイブ
　　　https://doutoku.mext.go.jp/</t>
    <rPh sb="912" eb="914">
      <t>ドウトク</t>
    </rPh>
    <rPh sb="914" eb="916">
      <t>キョウイク</t>
    </rPh>
    <phoneticPr fontId="5"/>
  </si>
  <si>
    <t>D.</t>
    <phoneticPr fontId="5"/>
  </si>
  <si>
    <t>外部有識者による点検対象外</t>
  </si>
  <si>
    <t>事業内容の一部改善</t>
  </si>
  <si>
    <t>１．事業評価の観点：この事業は、道徳教育への抜本的改善・充実を図るため、「私たちの道徳」をはじめとする教材の充実や活用、効果的な指導方法の普及等による教員の指導力向上、家庭・地域との連携強化などの取組を推進する事業であり、契約・執行手続きの観点から検証を行った。
２．所見：この事業は、概ね計画通りに予算執行されたものと考えられるが、一部の事業において一者応札があったことから、公告期間だけでなく競争参加条件等のより一層の見直しを図るなど、契約の競争性、公平性、透明性を確保すべきである。</t>
  </si>
  <si>
    <t>執行等改善</t>
  </si>
  <si>
    <t>支出先の選定については、引き続き十分な公告期間の確保や競争参加条件等の見直し等を行い、契約の競争性、公平性、透明性の確保に努めることとする。</t>
  </si>
  <si>
    <t>雑役務費</t>
    <rPh sb="0" eb="4">
      <t>ザツエキムヒ</t>
    </rPh>
    <phoneticPr fontId="5"/>
  </si>
  <si>
    <t xml:space="preserve"> 千円/団体</t>
    <rPh sb="1" eb="3">
      <t>センエン</t>
    </rPh>
    <rPh sb="4" eb="6">
      <t>ダンタイ</t>
    </rPh>
    <phoneticPr fontId="5"/>
  </si>
  <si>
    <t>予算額（千円）／実施団体数（団体）　　　　　　　　　　　　　</t>
    <rPh sb="4" eb="6">
      <t>センエン</t>
    </rPh>
    <rPh sb="14" eb="16">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</si>
</sst>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90101</xdr:colOff>
      <xdr:row>743</xdr:row>
      <xdr:rowOff>142087</xdr:rowOff>
    </xdr:from>
    <xdr:to>
      <xdr:col>48</xdr:col>
      <xdr:colOff>84635</xdr:colOff>
      <xdr:row>759</xdr:row>
      <xdr:rowOff>158740</xdr:rowOff>
    </xdr:to>
    <xdr:grpSp>
      <xdr:nvGrpSpPr>
        <xdr:cNvPr id="18" name="グループ化 17">
          <a:extLst>
            <a:ext uri="{FF2B5EF4-FFF2-40B4-BE49-F238E27FC236}">
              <a16:creationId xmlns:a16="http://schemas.microsoft.com/office/drawing/2014/main" id="{E9ECEFAD-7B7D-4E4D-B754-EE6F90E1AAB1}"/>
            </a:ext>
          </a:extLst>
        </xdr:cNvPr>
        <xdr:cNvGrpSpPr/>
      </xdr:nvGrpSpPr>
      <xdr:grpSpPr>
        <a:xfrm>
          <a:off x="1518851" y="50703962"/>
          <a:ext cx="8362927" cy="5674957"/>
          <a:chOff x="1422400" y="45897800"/>
          <a:chExt cx="8507136" cy="5561060"/>
        </a:xfrm>
      </xdr:grpSpPr>
      <xdr:sp macro="" textlink="">
        <xdr:nvSpPr>
          <xdr:cNvPr id="19" name="Text Box 2">
            <a:extLst>
              <a:ext uri="{FF2B5EF4-FFF2-40B4-BE49-F238E27FC236}">
                <a16:creationId xmlns:a16="http://schemas.microsoft.com/office/drawing/2014/main" id="{AABFDCCC-A41B-4C9A-B57B-8A6AF067F925}"/>
              </a:ext>
            </a:extLst>
          </xdr:cNvPr>
          <xdr:cNvSpPr txBox="1">
            <a:spLocks noChangeArrowheads="1"/>
          </xdr:cNvSpPr>
        </xdr:nvSpPr>
        <xdr:spPr bwMode="auto">
          <a:xfrm>
            <a:off x="7322535" y="46137980"/>
            <a:ext cx="2607001" cy="986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050" b="0" i="0" u="none" strike="noStrike" baseline="0">
                <a:solidFill>
                  <a:sysClr val="windowText" lastClr="000000"/>
                </a:solidFill>
                <a:latin typeface="ＭＳ Ｐゴシック"/>
                <a:ea typeface="ＭＳ Ｐゴシック"/>
              </a:rPr>
              <a:t>教職員研修費等　１百万円を含む　　　　　　　　　　　　</a:t>
            </a:r>
            <a:endParaRPr lang="ja-JP" altLang="en-US" sz="1050">
              <a:solidFill>
                <a:sysClr val="windowText" lastClr="000000"/>
              </a:solidFill>
            </a:endParaRPr>
          </a:p>
        </xdr:txBody>
      </xdr:sp>
      <xdr:grpSp>
        <xdr:nvGrpSpPr>
          <xdr:cNvPr id="20" name="グループ化 19">
            <a:extLst>
              <a:ext uri="{FF2B5EF4-FFF2-40B4-BE49-F238E27FC236}">
                <a16:creationId xmlns:a16="http://schemas.microsoft.com/office/drawing/2014/main" id="{DA94AA20-3B64-4189-88E1-A67B402692F5}"/>
              </a:ext>
            </a:extLst>
          </xdr:cNvPr>
          <xdr:cNvGrpSpPr/>
        </xdr:nvGrpSpPr>
        <xdr:grpSpPr>
          <a:xfrm>
            <a:off x="1422400" y="45897800"/>
            <a:ext cx="7442200" cy="5561060"/>
            <a:chOff x="1295400" y="45732700"/>
            <a:chExt cx="7442200" cy="5561060"/>
          </a:xfrm>
        </xdr:grpSpPr>
        <xdr:sp macro="" textlink="">
          <xdr:nvSpPr>
            <xdr:cNvPr id="21" name="正方形/長方形 20">
              <a:extLst>
                <a:ext uri="{FF2B5EF4-FFF2-40B4-BE49-F238E27FC236}">
                  <a16:creationId xmlns:a16="http://schemas.microsoft.com/office/drawing/2014/main" id="{CDDF4D0C-8726-4A83-B89D-41B5BA18951C}"/>
                </a:ext>
              </a:extLst>
            </xdr:cNvPr>
            <xdr:cNvSpPr/>
          </xdr:nvSpPr>
          <xdr:spPr>
            <a:xfrm>
              <a:off x="2064544" y="47344012"/>
              <a:ext cx="2844799" cy="2619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随意契約（公募）</a:t>
              </a:r>
              <a:r>
                <a:rPr kumimoji="1" lang="en-US" altLang="ja-JP" sz="1400"/>
                <a:t>】</a:t>
              </a:r>
              <a:endParaRPr kumimoji="1" lang="ja-JP" altLang="en-US" sz="1400"/>
            </a:p>
          </xdr:txBody>
        </xdr:sp>
        <xdr:sp macro="" textlink="">
          <xdr:nvSpPr>
            <xdr:cNvPr id="22" name="正方形/長方形 21">
              <a:extLst>
                <a:ext uri="{FF2B5EF4-FFF2-40B4-BE49-F238E27FC236}">
                  <a16:creationId xmlns:a16="http://schemas.microsoft.com/office/drawing/2014/main" id="{45F1FF18-91A1-49B9-A666-9BBB40F0EA57}"/>
                </a:ext>
              </a:extLst>
            </xdr:cNvPr>
            <xdr:cNvSpPr/>
          </xdr:nvSpPr>
          <xdr:spPr>
            <a:xfrm>
              <a:off x="5844381" y="47344012"/>
              <a:ext cx="2653507" cy="2738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grpSp>
          <xdr:nvGrpSpPr>
            <xdr:cNvPr id="23" name="グループ化 22">
              <a:extLst>
                <a:ext uri="{FF2B5EF4-FFF2-40B4-BE49-F238E27FC236}">
                  <a16:creationId xmlns:a16="http://schemas.microsoft.com/office/drawing/2014/main" id="{7F04204E-2E08-4263-A462-A3AFB4B13134}"/>
                </a:ext>
              </a:extLst>
            </xdr:cNvPr>
            <xdr:cNvGrpSpPr/>
          </xdr:nvGrpSpPr>
          <xdr:grpSpPr>
            <a:xfrm>
              <a:off x="1295400" y="45732700"/>
              <a:ext cx="7442200" cy="5561060"/>
              <a:chOff x="1295400" y="45732700"/>
              <a:chExt cx="7442200" cy="5561060"/>
            </a:xfrm>
          </xdr:grpSpPr>
          <xdr:sp macro="" textlink="">
            <xdr:nvSpPr>
              <xdr:cNvPr id="24" name="大かっこ 23">
                <a:extLst>
                  <a:ext uri="{FF2B5EF4-FFF2-40B4-BE49-F238E27FC236}">
                    <a16:creationId xmlns:a16="http://schemas.microsoft.com/office/drawing/2014/main" id="{08978064-4E63-4A56-8768-9F9124AD9D1C}"/>
                  </a:ext>
                </a:extLst>
              </xdr:cNvPr>
              <xdr:cNvSpPr/>
            </xdr:nvSpPr>
            <xdr:spPr>
              <a:xfrm>
                <a:off x="1346201" y="48924369"/>
                <a:ext cx="3972718" cy="1075532"/>
              </a:xfrm>
              <a:prstGeom prst="bracketPair">
                <a:avLst>
                  <a:gd name="adj" fmla="val 105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各都道府県等における「道徳教育パワーアップ研究協議会」の開催や、各地域の実態に応じた道徳教育を推進するため、外部講師の活用や地域教材の作成、家庭や地域との連携などの自治体等の取組を支援。</a:t>
                </a:r>
              </a:p>
            </xdr:txBody>
          </xdr:sp>
          <xdr:sp macro="" textlink="">
            <xdr:nvSpPr>
              <xdr:cNvPr id="25" name="大かっこ 24">
                <a:extLst>
                  <a:ext uri="{FF2B5EF4-FFF2-40B4-BE49-F238E27FC236}">
                    <a16:creationId xmlns:a16="http://schemas.microsoft.com/office/drawing/2014/main" id="{D18C2FE3-1AEC-4780-ACAE-792AB8E83FCD}"/>
                  </a:ext>
                </a:extLst>
              </xdr:cNvPr>
              <xdr:cNvSpPr/>
            </xdr:nvSpPr>
            <xdr:spPr>
              <a:xfrm>
                <a:off x="5676900" y="48943419"/>
                <a:ext cx="2946399" cy="1066798"/>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全国の教育委員会や学校等で行われている</a:t>
                </a:r>
                <a:r>
                  <a:rPr kumimoji="1" lang="ja-JP" altLang="ja-JP" sz="1100">
                    <a:solidFill>
                      <a:schemeClr val="tx1"/>
                    </a:solidFill>
                    <a:effectLst/>
                    <a:latin typeface="+mn-lt"/>
                    <a:ea typeface="+mn-ea"/>
                    <a:cs typeface="+mn-cs"/>
                  </a:rPr>
                  <a:t>道徳教育の充実のための</a:t>
                </a:r>
                <a:r>
                  <a:rPr kumimoji="1" lang="ja-JP" altLang="en-US" sz="1100"/>
                  <a:t>取組を収集し、ホームページ上で提供するアーカイブを設置。</a:t>
                </a:r>
              </a:p>
            </xdr:txBody>
          </xdr:sp>
          <xdr:sp macro="" textlink="">
            <xdr:nvSpPr>
              <xdr:cNvPr id="26" name="Rectangle 6">
                <a:extLst>
                  <a:ext uri="{FF2B5EF4-FFF2-40B4-BE49-F238E27FC236}">
                    <a16:creationId xmlns:a16="http://schemas.microsoft.com/office/drawing/2014/main" id="{D3F6F4C8-0F9D-43E8-B907-1EB9826AAEF8}"/>
                  </a:ext>
                </a:extLst>
              </xdr:cNvPr>
              <xdr:cNvSpPr>
                <a:spLocks noChangeArrowheads="1"/>
              </xdr:cNvSpPr>
            </xdr:nvSpPr>
            <xdr:spPr bwMode="auto">
              <a:xfrm>
                <a:off x="1295400" y="47675800"/>
                <a:ext cx="4191000" cy="1181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Ａ．道徳教育の抜本的改善・充実に係る支援事業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２７３百万円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教育委員会・大学法人・学校法人・民間企業（全７１機関）</a:t>
                </a:r>
              </a:p>
            </xdr:txBody>
          </xdr:sp>
          <xdr:sp macro="" textlink="">
            <xdr:nvSpPr>
              <xdr:cNvPr id="27" name="Rectangle 6">
                <a:extLst>
                  <a:ext uri="{FF2B5EF4-FFF2-40B4-BE49-F238E27FC236}">
                    <a16:creationId xmlns:a16="http://schemas.microsoft.com/office/drawing/2014/main" id="{CC9B7A23-DAD1-4BAC-AA4E-B1F320FCE1FB}"/>
                  </a:ext>
                </a:extLst>
              </xdr:cNvPr>
              <xdr:cNvSpPr>
                <a:spLocks noChangeArrowheads="1"/>
              </xdr:cNvSpPr>
            </xdr:nvSpPr>
            <xdr:spPr bwMode="auto">
              <a:xfrm>
                <a:off x="5689599" y="47675799"/>
                <a:ext cx="3048001" cy="11938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Ｂ．考え議論する道徳への転換に向けた先進事例等の収集・分析・普及事業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a:t>
                </a:r>
              </a:p>
            </xdr:txBody>
          </xdr:sp>
          <xdr:grpSp>
            <xdr:nvGrpSpPr>
              <xdr:cNvPr id="28" name="グループ化 27">
                <a:extLst>
                  <a:ext uri="{FF2B5EF4-FFF2-40B4-BE49-F238E27FC236}">
                    <a16:creationId xmlns:a16="http://schemas.microsoft.com/office/drawing/2014/main" id="{53213233-3012-4125-A79A-DFF7D0E20718}"/>
                  </a:ext>
                </a:extLst>
              </xdr:cNvPr>
              <xdr:cNvGrpSpPr/>
            </xdr:nvGrpSpPr>
            <xdr:grpSpPr>
              <a:xfrm>
                <a:off x="3454400" y="45732700"/>
                <a:ext cx="3669507" cy="1635125"/>
                <a:chOff x="3454400" y="88493600"/>
                <a:chExt cx="3669507" cy="1635125"/>
              </a:xfrm>
            </xdr:grpSpPr>
            <xdr:sp macro="" textlink="">
              <xdr:nvSpPr>
                <xdr:cNvPr id="29" name="正方形/長方形 28">
                  <a:extLst>
                    <a:ext uri="{FF2B5EF4-FFF2-40B4-BE49-F238E27FC236}">
                      <a16:creationId xmlns:a16="http://schemas.microsoft.com/office/drawing/2014/main" id="{581E8F38-8604-4786-8452-D24AB3742F53}"/>
                    </a:ext>
                  </a:extLst>
                </xdr:cNvPr>
                <xdr:cNvSpPr/>
              </xdr:nvSpPr>
              <xdr:spPr>
                <a:xfrm>
                  <a:off x="4241800" y="88493600"/>
                  <a:ext cx="2486819" cy="65166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文部科学省</a:t>
                  </a:r>
                  <a:endParaRPr kumimoji="1" lang="en-US" altLang="ja-JP" sz="1400">
                    <a:solidFill>
                      <a:sysClr val="windowText" lastClr="000000"/>
                    </a:solidFill>
                  </a:endParaRPr>
                </a:p>
                <a:p>
                  <a:pPr algn="ctr"/>
                  <a:r>
                    <a:rPr kumimoji="1" lang="ja-JP" altLang="en-US" sz="1400">
                      <a:solidFill>
                        <a:sysClr val="windowText" lastClr="000000"/>
                      </a:solidFill>
                    </a:rPr>
                    <a:t>２８４百万円</a:t>
                  </a:r>
                  <a:endParaRPr kumimoji="1" lang="en-US" altLang="ja-JP" sz="1400">
                    <a:solidFill>
                      <a:sysClr val="windowText" lastClr="000000"/>
                    </a:solidFill>
                  </a:endParaRPr>
                </a:p>
              </xdr:txBody>
            </xdr:sp>
            <xdr:cxnSp macro="">
              <xdr:nvCxnSpPr>
                <xdr:cNvPr id="30" name="直線矢印コネクタ 29">
                  <a:extLst>
                    <a:ext uri="{FF2B5EF4-FFF2-40B4-BE49-F238E27FC236}">
                      <a16:creationId xmlns:a16="http://schemas.microsoft.com/office/drawing/2014/main" id="{D784148A-A534-4397-A6EC-DC1A7A0EC111}"/>
                    </a:ext>
                  </a:extLst>
                </xdr:cNvPr>
                <xdr:cNvCxnSpPr/>
              </xdr:nvCxnSpPr>
              <xdr:spPr>
                <a:xfrm>
                  <a:off x="3454400" y="89725500"/>
                  <a:ext cx="0" cy="403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1" name="直線矢印コネクタ 30">
                  <a:extLst>
                    <a:ext uri="{FF2B5EF4-FFF2-40B4-BE49-F238E27FC236}">
                      <a16:creationId xmlns:a16="http://schemas.microsoft.com/office/drawing/2014/main" id="{950ACAFB-5946-45E2-B5E2-DBECB1CCE4DC}"/>
                    </a:ext>
                  </a:extLst>
                </xdr:cNvPr>
                <xdr:cNvCxnSpPr/>
              </xdr:nvCxnSpPr>
              <xdr:spPr>
                <a:xfrm>
                  <a:off x="7123907" y="89725500"/>
                  <a:ext cx="0" cy="403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2" name="直線コネクタ 31">
                  <a:extLst>
                    <a:ext uri="{FF2B5EF4-FFF2-40B4-BE49-F238E27FC236}">
                      <a16:creationId xmlns:a16="http://schemas.microsoft.com/office/drawing/2014/main" id="{B64CEAED-B2E8-4A94-831D-AE810A5B253D}"/>
                    </a:ext>
                  </a:extLst>
                </xdr:cNvPr>
                <xdr:cNvCxnSpPr/>
              </xdr:nvCxnSpPr>
              <xdr:spPr>
                <a:xfrm>
                  <a:off x="3454400" y="89725500"/>
                  <a:ext cx="3664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B81B18C2-98D5-4F3B-BAA0-7FC5375C03F3}"/>
                    </a:ext>
                  </a:extLst>
                </xdr:cNvPr>
                <xdr:cNvCxnSpPr/>
              </xdr:nvCxnSpPr>
              <xdr:spPr>
                <a:xfrm>
                  <a:off x="5486400" y="89145269"/>
                  <a:ext cx="0" cy="5802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6" name="Rectangle 6">
                <a:extLst>
                  <a:ext uri="{FF2B5EF4-FFF2-40B4-BE49-F238E27FC236}">
                    <a16:creationId xmlns:a16="http://schemas.microsoft.com/office/drawing/2014/main" id="{D3F6F4C8-0F9D-43E8-B907-1EB9826AAEF8}"/>
                  </a:ext>
                </a:extLst>
              </xdr:cNvPr>
              <xdr:cNvSpPr>
                <a:spLocks noChangeArrowheads="1"/>
              </xdr:cNvSpPr>
            </xdr:nvSpPr>
            <xdr:spPr bwMode="auto">
              <a:xfrm>
                <a:off x="1595305" y="50475948"/>
                <a:ext cx="3403396" cy="8178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８０百万円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教育委員会・市町村（全２０８機関）</a:t>
                </a:r>
              </a:p>
            </xdr:txBody>
          </xdr:sp>
        </xdr:grpSp>
        <xdr:sp macro="" textlink="">
          <xdr:nvSpPr>
            <xdr:cNvPr id="35" name="正方形/長方形 34">
              <a:extLst>
                <a:ext uri="{FF2B5EF4-FFF2-40B4-BE49-F238E27FC236}">
                  <a16:creationId xmlns:a16="http://schemas.microsoft.com/office/drawing/2014/main" id="{CDDF4D0C-8726-4A83-B89D-41B5BA18951C}"/>
                </a:ext>
              </a:extLst>
            </xdr:cNvPr>
            <xdr:cNvSpPr/>
          </xdr:nvSpPr>
          <xdr:spPr>
            <a:xfrm>
              <a:off x="2087615" y="50166384"/>
              <a:ext cx="2714993" cy="27177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再委託</a:t>
              </a:r>
              <a:r>
                <a:rPr kumimoji="1" lang="en-US" altLang="ja-JP" sz="1400"/>
                <a:t>【</a:t>
              </a:r>
              <a:r>
                <a:rPr kumimoji="1" lang="ja-JP" altLang="en-US" sz="1400"/>
                <a:t>随意契約（公募）</a:t>
              </a:r>
              <a:r>
                <a:rPr kumimoji="1" lang="en-US" altLang="ja-JP" sz="1400"/>
                <a:t>】</a:t>
              </a:r>
              <a:endParaRPr kumimoji="1" lang="ja-JP" altLang="en-US" sz="1400"/>
            </a:p>
          </xdr:txBody>
        </xdr:sp>
      </xdr:grpSp>
    </xdr:grpSp>
    <xdr:clientData/>
  </xdr:twoCellAnchor>
  <xdr:twoCellAnchor>
    <xdr:from>
      <xdr:col>16</xdr:col>
      <xdr:colOff>158750</xdr:colOff>
      <xdr:row>755</xdr:row>
      <xdr:rowOff>283482</xdr:rowOff>
    </xdr:from>
    <xdr:to>
      <xdr:col>16</xdr:col>
      <xdr:colOff>158751</xdr:colOff>
      <xdr:row>756</xdr:row>
      <xdr:rowOff>116662</xdr:rowOff>
    </xdr:to>
    <xdr:cxnSp macro="">
      <xdr:nvCxnSpPr>
        <xdr:cNvPr id="38" name="直線矢印コネクタ 37">
          <a:extLst>
            <a:ext uri="{FF2B5EF4-FFF2-40B4-BE49-F238E27FC236}">
              <a16:creationId xmlns:a16="http://schemas.microsoft.com/office/drawing/2014/main" id="{D784148A-A534-4397-A6EC-DC1A7A0EC111}"/>
            </a:ext>
          </a:extLst>
        </xdr:cNvPr>
        <xdr:cNvCxnSpPr/>
      </xdr:nvCxnSpPr>
      <xdr:spPr>
        <a:xfrm>
          <a:off x="3424464" y="54961518"/>
          <a:ext cx="1" cy="1846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44" zoomScale="84" zoomScaleNormal="75" zoomScaleSheetLayoutView="84" zoomScalePageLayoutView="85" workbookViewId="0">
      <selection activeCell="J907" sqref="J907:O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80</v>
      </c>
      <c r="AT2" s="218"/>
      <c r="AU2" s="218"/>
      <c r="AV2" s="51" t="str">
        <f>IF(AW2="", "", "-")</f>
        <v/>
      </c>
      <c r="AW2" s="421"/>
      <c r="AX2" s="421"/>
    </row>
    <row r="3" spans="1:50" ht="21" customHeight="1" thickBot="1" x14ac:dyDescent="0.2">
      <c r="A3" s="542" t="s">
        <v>425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562</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601</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604</v>
      </c>
      <c r="AF4" s="726"/>
      <c r="AG4" s="726"/>
      <c r="AH4" s="726"/>
      <c r="AI4" s="726"/>
      <c r="AJ4" s="726"/>
      <c r="AK4" s="726"/>
      <c r="AL4" s="726"/>
      <c r="AM4" s="726"/>
      <c r="AN4" s="726"/>
      <c r="AO4" s="726"/>
      <c r="AP4" s="727"/>
      <c r="AQ4" s="728" t="s">
        <v>2</v>
      </c>
      <c r="AR4" s="723"/>
      <c r="AS4" s="723"/>
      <c r="AT4" s="723"/>
      <c r="AU4" s="723"/>
      <c r="AV4" s="723"/>
      <c r="AW4" s="723"/>
      <c r="AX4" s="729"/>
    </row>
    <row r="5" spans="1:50" ht="32.25" customHeight="1" x14ac:dyDescent="0.15">
      <c r="A5" s="730" t="s">
        <v>67</v>
      </c>
      <c r="B5" s="731"/>
      <c r="C5" s="731"/>
      <c r="D5" s="731"/>
      <c r="E5" s="731"/>
      <c r="F5" s="732"/>
      <c r="G5" s="577" t="s">
        <v>602</v>
      </c>
      <c r="H5" s="578"/>
      <c r="I5" s="578"/>
      <c r="J5" s="578"/>
      <c r="K5" s="578"/>
      <c r="L5" s="578"/>
      <c r="M5" s="579" t="s">
        <v>66</v>
      </c>
      <c r="N5" s="580"/>
      <c r="O5" s="580"/>
      <c r="P5" s="580"/>
      <c r="Q5" s="580"/>
      <c r="R5" s="581"/>
      <c r="S5" s="582" t="s">
        <v>603</v>
      </c>
      <c r="T5" s="578"/>
      <c r="U5" s="578"/>
      <c r="V5" s="578"/>
      <c r="W5" s="578"/>
      <c r="X5" s="583"/>
      <c r="Y5" s="736" t="s">
        <v>3</v>
      </c>
      <c r="Z5" s="737"/>
      <c r="AA5" s="737"/>
      <c r="AB5" s="737"/>
      <c r="AC5" s="737"/>
      <c r="AD5" s="738"/>
      <c r="AE5" s="739" t="s">
        <v>605</v>
      </c>
      <c r="AF5" s="739"/>
      <c r="AG5" s="739"/>
      <c r="AH5" s="739"/>
      <c r="AI5" s="739"/>
      <c r="AJ5" s="739"/>
      <c r="AK5" s="739"/>
      <c r="AL5" s="739"/>
      <c r="AM5" s="739"/>
      <c r="AN5" s="739"/>
      <c r="AO5" s="739"/>
      <c r="AP5" s="740"/>
      <c r="AQ5" s="741" t="s">
        <v>563</v>
      </c>
      <c r="AR5" s="742"/>
      <c r="AS5" s="742"/>
      <c r="AT5" s="742"/>
      <c r="AU5" s="742"/>
      <c r="AV5" s="742"/>
      <c r="AW5" s="742"/>
      <c r="AX5" s="743"/>
    </row>
    <row r="6" spans="1:50" ht="36.75"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56.25" customHeight="1" x14ac:dyDescent="0.15">
      <c r="A7" s="848" t="s">
        <v>22</v>
      </c>
      <c r="B7" s="849"/>
      <c r="C7" s="849"/>
      <c r="D7" s="849"/>
      <c r="E7" s="849"/>
      <c r="F7" s="850"/>
      <c r="G7" s="851" t="s">
        <v>564</v>
      </c>
      <c r="H7" s="852"/>
      <c r="I7" s="852"/>
      <c r="J7" s="852"/>
      <c r="K7" s="852"/>
      <c r="L7" s="852"/>
      <c r="M7" s="852"/>
      <c r="N7" s="852"/>
      <c r="O7" s="852"/>
      <c r="P7" s="852"/>
      <c r="Q7" s="852"/>
      <c r="R7" s="852"/>
      <c r="S7" s="852"/>
      <c r="T7" s="852"/>
      <c r="U7" s="852"/>
      <c r="V7" s="852"/>
      <c r="W7" s="852"/>
      <c r="X7" s="853"/>
      <c r="Y7" s="419" t="s">
        <v>389</v>
      </c>
      <c r="Z7" s="311"/>
      <c r="AA7" s="311"/>
      <c r="AB7" s="311"/>
      <c r="AC7" s="311"/>
      <c r="AD7" s="420"/>
      <c r="AE7" s="407" t="s">
        <v>565</v>
      </c>
      <c r="AF7" s="408"/>
      <c r="AG7" s="408"/>
      <c r="AH7" s="408"/>
      <c r="AI7" s="408"/>
      <c r="AJ7" s="408"/>
      <c r="AK7" s="408"/>
      <c r="AL7" s="408"/>
      <c r="AM7" s="408"/>
      <c r="AN7" s="408"/>
      <c r="AO7" s="408"/>
      <c r="AP7" s="408"/>
      <c r="AQ7" s="408"/>
      <c r="AR7" s="408"/>
      <c r="AS7" s="408"/>
      <c r="AT7" s="408"/>
      <c r="AU7" s="408"/>
      <c r="AV7" s="408"/>
      <c r="AW7" s="408"/>
      <c r="AX7" s="409"/>
    </row>
    <row r="8" spans="1:50" ht="48.75" customHeight="1" x14ac:dyDescent="0.15">
      <c r="A8" s="848" t="s">
        <v>259</v>
      </c>
      <c r="B8" s="849"/>
      <c r="C8" s="849"/>
      <c r="D8" s="849"/>
      <c r="E8" s="849"/>
      <c r="F8" s="850"/>
      <c r="G8" s="225" t="str">
        <f>入力規則等!A27</f>
        <v>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58.5" customHeight="1" x14ac:dyDescent="0.15">
      <c r="A9" s="149" t="s">
        <v>23</v>
      </c>
      <c r="B9" s="150"/>
      <c r="C9" s="150"/>
      <c r="D9" s="150"/>
      <c r="E9" s="150"/>
      <c r="F9" s="150"/>
      <c r="G9" s="591" t="s">
        <v>647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8.25" customHeight="1" x14ac:dyDescent="0.15">
      <c r="A10" s="761" t="s">
        <v>30</v>
      </c>
      <c r="B10" s="762"/>
      <c r="C10" s="762"/>
      <c r="D10" s="762"/>
      <c r="E10" s="762"/>
      <c r="F10" s="762"/>
      <c r="G10" s="694" t="s">
        <v>652</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28.5"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2.5" customHeight="1" x14ac:dyDescent="0.15">
      <c r="A12" s="143" t="s">
        <v>24</v>
      </c>
      <c r="B12" s="144"/>
      <c r="C12" s="144"/>
      <c r="D12" s="144"/>
      <c r="E12" s="144"/>
      <c r="F12" s="145"/>
      <c r="G12" s="700"/>
      <c r="H12" s="701"/>
      <c r="I12" s="701"/>
      <c r="J12" s="701"/>
      <c r="K12" s="701"/>
      <c r="L12" s="701"/>
      <c r="M12" s="701"/>
      <c r="N12" s="701"/>
      <c r="O12" s="701"/>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63"/>
    </row>
    <row r="13" spans="1:50" ht="22.5" customHeight="1" x14ac:dyDescent="0.15">
      <c r="A13" s="146"/>
      <c r="B13" s="147"/>
      <c r="C13" s="147"/>
      <c r="D13" s="147"/>
      <c r="E13" s="147"/>
      <c r="F13" s="148"/>
      <c r="G13" s="764" t="s">
        <v>6</v>
      </c>
      <c r="H13" s="765"/>
      <c r="I13" s="657" t="s">
        <v>7</v>
      </c>
      <c r="J13" s="658"/>
      <c r="K13" s="658"/>
      <c r="L13" s="658"/>
      <c r="M13" s="658"/>
      <c r="N13" s="658"/>
      <c r="O13" s="659"/>
      <c r="P13" s="116">
        <v>677</v>
      </c>
      <c r="Q13" s="117"/>
      <c r="R13" s="117"/>
      <c r="S13" s="117"/>
      <c r="T13" s="117"/>
      <c r="U13" s="117"/>
      <c r="V13" s="118"/>
      <c r="W13" s="116">
        <v>402</v>
      </c>
      <c r="X13" s="117"/>
      <c r="Y13" s="117"/>
      <c r="Z13" s="117"/>
      <c r="AA13" s="117"/>
      <c r="AB13" s="117"/>
      <c r="AC13" s="118"/>
      <c r="AD13" s="116">
        <v>391</v>
      </c>
      <c r="AE13" s="117"/>
      <c r="AF13" s="117"/>
      <c r="AG13" s="117"/>
      <c r="AH13" s="117"/>
      <c r="AI13" s="117"/>
      <c r="AJ13" s="118"/>
      <c r="AK13" s="116">
        <v>315.8</v>
      </c>
      <c r="AL13" s="117"/>
      <c r="AM13" s="117"/>
      <c r="AN13" s="117"/>
      <c r="AO13" s="117"/>
      <c r="AP13" s="117"/>
      <c r="AQ13" s="118"/>
      <c r="AR13" s="113">
        <v>315.8</v>
      </c>
      <c r="AS13" s="114"/>
      <c r="AT13" s="114"/>
      <c r="AU13" s="114"/>
      <c r="AV13" s="114"/>
      <c r="AW13" s="114"/>
      <c r="AX13" s="418"/>
    </row>
    <row r="14" spans="1:50" ht="22.5" customHeight="1" x14ac:dyDescent="0.15">
      <c r="A14" s="146"/>
      <c r="B14" s="147"/>
      <c r="C14" s="147"/>
      <c r="D14" s="147"/>
      <c r="E14" s="147"/>
      <c r="F14" s="148"/>
      <c r="G14" s="766"/>
      <c r="H14" s="767"/>
      <c r="I14" s="594" t="s">
        <v>8</v>
      </c>
      <c r="J14" s="648"/>
      <c r="K14" s="648"/>
      <c r="L14" s="648"/>
      <c r="M14" s="648"/>
      <c r="N14" s="648"/>
      <c r="O14" s="649"/>
      <c r="P14" s="116" t="s">
        <v>564</v>
      </c>
      <c r="Q14" s="117"/>
      <c r="R14" s="117"/>
      <c r="S14" s="117"/>
      <c r="T14" s="117"/>
      <c r="U14" s="117"/>
      <c r="V14" s="118"/>
      <c r="W14" s="116" t="s">
        <v>564</v>
      </c>
      <c r="X14" s="117"/>
      <c r="Y14" s="117"/>
      <c r="Z14" s="117"/>
      <c r="AA14" s="117"/>
      <c r="AB14" s="117"/>
      <c r="AC14" s="118"/>
      <c r="AD14" s="116" t="s">
        <v>606</v>
      </c>
      <c r="AE14" s="117"/>
      <c r="AF14" s="117"/>
      <c r="AG14" s="117"/>
      <c r="AH14" s="117"/>
      <c r="AI14" s="117"/>
      <c r="AJ14" s="118"/>
      <c r="AK14" s="116" t="s">
        <v>669</v>
      </c>
      <c r="AL14" s="117"/>
      <c r="AM14" s="117"/>
      <c r="AN14" s="117"/>
      <c r="AO14" s="117"/>
      <c r="AP14" s="117"/>
      <c r="AQ14" s="118"/>
      <c r="AR14" s="684"/>
      <c r="AS14" s="684"/>
      <c r="AT14" s="684"/>
      <c r="AU14" s="684"/>
      <c r="AV14" s="684"/>
      <c r="AW14" s="684"/>
      <c r="AX14" s="685"/>
    </row>
    <row r="15" spans="1:50" ht="22.5" customHeight="1" x14ac:dyDescent="0.15">
      <c r="A15" s="146"/>
      <c r="B15" s="147"/>
      <c r="C15" s="147"/>
      <c r="D15" s="147"/>
      <c r="E15" s="147"/>
      <c r="F15" s="148"/>
      <c r="G15" s="766"/>
      <c r="H15" s="767"/>
      <c r="I15" s="594" t="s">
        <v>51</v>
      </c>
      <c r="J15" s="595"/>
      <c r="K15" s="595"/>
      <c r="L15" s="595"/>
      <c r="M15" s="595"/>
      <c r="N15" s="595"/>
      <c r="O15" s="596"/>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669</v>
      </c>
      <c r="AL15" s="117"/>
      <c r="AM15" s="117"/>
      <c r="AN15" s="117"/>
      <c r="AO15" s="117"/>
      <c r="AP15" s="117"/>
      <c r="AQ15" s="118"/>
      <c r="AR15" s="116" t="s">
        <v>670</v>
      </c>
      <c r="AS15" s="117"/>
      <c r="AT15" s="117"/>
      <c r="AU15" s="117"/>
      <c r="AV15" s="117"/>
      <c r="AW15" s="117"/>
      <c r="AX15" s="647"/>
    </row>
    <row r="16" spans="1:50" ht="22.5" customHeight="1" x14ac:dyDescent="0.15">
      <c r="A16" s="146"/>
      <c r="B16" s="147"/>
      <c r="C16" s="147"/>
      <c r="D16" s="147"/>
      <c r="E16" s="147"/>
      <c r="F16" s="148"/>
      <c r="G16" s="766"/>
      <c r="H16" s="767"/>
      <c r="I16" s="594" t="s">
        <v>52</v>
      </c>
      <c r="J16" s="595"/>
      <c r="K16" s="595"/>
      <c r="L16" s="595"/>
      <c r="M16" s="595"/>
      <c r="N16" s="595"/>
      <c r="O16" s="596"/>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669</v>
      </c>
      <c r="AL16" s="117"/>
      <c r="AM16" s="117"/>
      <c r="AN16" s="117"/>
      <c r="AO16" s="117"/>
      <c r="AP16" s="117"/>
      <c r="AQ16" s="118"/>
      <c r="AR16" s="697"/>
      <c r="AS16" s="698"/>
      <c r="AT16" s="698"/>
      <c r="AU16" s="698"/>
      <c r="AV16" s="698"/>
      <c r="AW16" s="698"/>
      <c r="AX16" s="699"/>
    </row>
    <row r="17" spans="1:50" ht="22.5" customHeight="1" x14ac:dyDescent="0.15">
      <c r="A17" s="146"/>
      <c r="B17" s="147"/>
      <c r="C17" s="147"/>
      <c r="D17" s="147"/>
      <c r="E17" s="147"/>
      <c r="F17" s="148"/>
      <c r="G17" s="766"/>
      <c r="H17" s="767"/>
      <c r="I17" s="594" t="s">
        <v>50</v>
      </c>
      <c r="J17" s="648"/>
      <c r="K17" s="648"/>
      <c r="L17" s="648"/>
      <c r="M17" s="648"/>
      <c r="N17" s="648"/>
      <c r="O17" s="649"/>
      <c r="P17" s="116">
        <v>-91</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t="s">
        <v>669</v>
      </c>
      <c r="AL17" s="117"/>
      <c r="AM17" s="117"/>
      <c r="AN17" s="117"/>
      <c r="AO17" s="117"/>
      <c r="AP17" s="117"/>
      <c r="AQ17" s="118"/>
      <c r="AR17" s="416"/>
      <c r="AS17" s="416"/>
      <c r="AT17" s="416"/>
      <c r="AU17" s="416"/>
      <c r="AV17" s="416"/>
      <c r="AW17" s="416"/>
      <c r="AX17" s="417"/>
    </row>
    <row r="18" spans="1:50" ht="22.5" customHeight="1" x14ac:dyDescent="0.15">
      <c r="A18" s="146"/>
      <c r="B18" s="147"/>
      <c r="C18" s="147"/>
      <c r="D18" s="147"/>
      <c r="E18" s="147"/>
      <c r="F18" s="148"/>
      <c r="G18" s="768"/>
      <c r="H18" s="769"/>
      <c r="I18" s="756" t="s">
        <v>20</v>
      </c>
      <c r="J18" s="757"/>
      <c r="K18" s="757"/>
      <c r="L18" s="757"/>
      <c r="M18" s="757"/>
      <c r="N18" s="757"/>
      <c r="O18" s="758"/>
      <c r="P18" s="122">
        <f>SUM(P13:V17)</f>
        <v>586</v>
      </c>
      <c r="Q18" s="123"/>
      <c r="R18" s="123"/>
      <c r="S18" s="123"/>
      <c r="T18" s="123"/>
      <c r="U18" s="123"/>
      <c r="V18" s="124"/>
      <c r="W18" s="122">
        <f>SUM(W13:AC17)</f>
        <v>402</v>
      </c>
      <c r="X18" s="123"/>
      <c r="Y18" s="123"/>
      <c r="Z18" s="123"/>
      <c r="AA18" s="123"/>
      <c r="AB18" s="123"/>
      <c r="AC18" s="124"/>
      <c r="AD18" s="122">
        <f>SUM(AD13:AJ17)</f>
        <v>391</v>
      </c>
      <c r="AE18" s="123"/>
      <c r="AF18" s="123"/>
      <c r="AG18" s="123"/>
      <c r="AH18" s="123"/>
      <c r="AI18" s="123"/>
      <c r="AJ18" s="124"/>
      <c r="AK18" s="122">
        <f>SUM(AK13:AQ17)</f>
        <v>315.8</v>
      </c>
      <c r="AL18" s="123"/>
      <c r="AM18" s="123"/>
      <c r="AN18" s="123"/>
      <c r="AO18" s="123"/>
      <c r="AP18" s="123"/>
      <c r="AQ18" s="124"/>
      <c r="AR18" s="122">
        <f>SUM(AR13:AX17)</f>
        <v>315.8</v>
      </c>
      <c r="AS18" s="123"/>
      <c r="AT18" s="123"/>
      <c r="AU18" s="123"/>
      <c r="AV18" s="123"/>
      <c r="AW18" s="123"/>
      <c r="AX18" s="556"/>
    </row>
    <row r="19" spans="1:50" ht="22.5" customHeight="1" x14ac:dyDescent="0.15">
      <c r="A19" s="146"/>
      <c r="B19" s="147"/>
      <c r="C19" s="147"/>
      <c r="D19" s="147"/>
      <c r="E19" s="147"/>
      <c r="F19" s="148"/>
      <c r="G19" s="554" t="s">
        <v>9</v>
      </c>
      <c r="H19" s="555"/>
      <c r="I19" s="555"/>
      <c r="J19" s="555"/>
      <c r="K19" s="555"/>
      <c r="L19" s="555"/>
      <c r="M19" s="555"/>
      <c r="N19" s="555"/>
      <c r="O19" s="555"/>
      <c r="P19" s="116">
        <v>520</v>
      </c>
      <c r="Q19" s="117"/>
      <c r="R19" s="117"/>
      <c r="S19" s="117"/>
      <c r="T19" s="117"/>
      <c r="U19" s="117"/>
      <c r="V19" s="118"/>
      <c r="W19" s="116">
        <v>315</v>
      </c>
      <c r="X19" s="117"/>
      <c r="Y19" s="117"/>
      <c r="Z19" s="117"/>
      <c r="AA19" s="117"/>
      <c r="AB19" s="117"/>
      <c r="AC19" s="118"/>
      <c r="AD19" s="116">
        <v>284</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2.5" customHeight="1" x14ac:dyDescent="0.15">
      <c r="A20" s="146"/>
      <c r="B20" s="147"/>
      <c r="C20" s="147"/>
      <c r="D20" s="147"/>
      <c r="E20" s="147"/>
      <c r="F20" s="148"/>
      <c r="G20" s="554" t="s">
        <v>10</v>
      </c>
      <c r="H20" s="555"/>
      <c r="I20" s="555"/>
      <c r="J20" s="555"/>
      <c r="K20" s="555"/>
      <c r="L20" s="555"/>
      <c r="M20" s="555"/>
      <c r="N20" s="555"/>
      <c r="O20" s="555"/>
      <c r="P20" s="558">
        <f>IF(P18=0, "-", SUM(P19)/P18)</f>
        <v>0.88737201365187712</v>
      </c>
      <c r="Q20" s="558"/>
      <c r="R20" s="558"/>
      <c r="S20" s="558"/>
      <c r="T20" s="558"/>
      <c r="U20" s="558"/>
      <c r="V20" s="558"/>
      <c r="W20" s="558">
        <f t="shared" ref="W20" si="0">IF(W18=0, "-", SUM(W19)/W18)</f>
        <v>0.78358208955223885</v>
      </c>
      <c r="X20" s="558"/>
      <c r="Y20" s="558"/>
      <c r="Z20" s="558"/>
      <c r="AA20" s="558"/>
      <c r="AB20" s="558"/>
      <c r="AC20" s="558"/>
      <c r="AD20" s="558">
        <f t="shared" ref="AD20" si="1">IF(AD18=0, "-", SUM(AD19)/AD18)</f>
        <v>0.72634271099744241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8.5" customHeight="1" x14ac:dyDescent="0.15">
      <c r="A21" s="149"/>
      <c r="B21" s="150"/>
      <c r="C21" s="150"/>
      <c r="D21" s="150"/>
      <c r="E21" s="150"/>
      <c r="F21" s="151"/>
      <c r="G21" s="959" t="s">
        <v>356</v>
      </c>
      <c r="H21" s="960"/>
      <c r="I21" s="960"/>
      <c r="J21" s="960"/>
      <c r="K21" s="960"/>
      <c r="L21" s="960"/>
      <c r="M21" s="960"/>
      <c r="N21" s="960"/>
      <c r="O21" s="960"/>
      <c r="P21" s="558">
        <f>IF(P19=0, "-", SUM(P19)/SUM(P13,P14))</f>
        <v>0.76809453471196454</v>
      </c>
      <c r="Q21" s="558"/>
      <c r="R21" s="558"/>
      <c r="S21" s="558"/>
      <c r="T21" s="558"/>
      <c r="U21" s="558"/>
      <c r="V21" s="558"/>
      <c r="W21" s="558">
        <f t="shared" ref="W21" si="2">IF(W19=0, "-", SUM(W19)/SUM(W13,W14))</f>
        <v>0.78358208955223885</v>
      </c>
      <c r="X21" s="558"/>
      <c r="Y21" s="558"/>
      <c r="Z21" s="558"/>
      <c r="AA21" s="558"/>
      <c r="AB21" s="558"/>
      <c r="AC21" s="558"/>
      <c r="AD21" s="558">
        <f t="shared" ref="AD21" si="3">IF(AD19=0, "-", SUM(AD19)/SUM(AD13,AD14))</f>
        <v>0.72634271099744241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22.5" customHeight="1" x14ac:dyDescent="0.15">
      <c r="A22" s="196" t="s">
        <v>428</v>
      </c>
      <c r="B22" s="197"/>
      <c r="C22" s="197"/>
      <c r="D22" s="197"/>
      <c r="E22" s="197"/>
      <c r="F22" s="198"/>
      <c r="G22" s="187" t="s">
        <v>335</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8.25" customHeight="1" x14ac:dyDescent="0.15">
      <c r="A23" s="199"/>
      <c r="B23" s="200"/>
      <c r="C23" s="200"/>
      <c r="D23" s="200"/>
      <c r="E23" s="200"/>
      <c r="F23" s="201"/>
      <c r="G23" s="190" t="s">
        <v>566</v>
      </c>
      <c r="H23" s="191"/>
      <c r="I23" s="191"/>
      <c r="J23" s="191"/>
      <c r="K23" s="191"/>
      <c r="L23" s="191"/>
      <c r="M23" s="191"/>
      <c r="N23" s="191"/>
      <c r="O23" s="192"/>
      <c r="P23" s="113">
        <v>312</v>
      </c>
      <c r="Q23" s="114"/>
      <c r="R23" s="114"/>
      <c r="S23" s="114"/>
      <c r="T23" s="114"/>
      <c r="U23" s="114"/>
      <c r="V23" s="115"/>
      <c r="W23" s="113">
        <v>312</v>
      </c>
      <c r="X23" s="114"/>
      <c r="Y23" s="114"/>
      <c r="Z23" s="114"/>
      <c r="AA23" s="114"/>
      <c r="AB23" s="114"/>
      <c r="AC23" s="115"/>
      <c r="AD23" s="207" t="s">
        <v>561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2.5" customHeight="1" x14ac:dyDescent="0.15">
      <c r="A24" s="199"/>
      <c r="B24" s="200"/>
      <c r="C24" s="200"/>
      <c r="D24" s="200"/>
      <c r="E24" s="200"/>
      <c r="F24" s="201"/>
      <c r="G24" s="193" t="s">
        <v>567</v>
      </c>
      <c r="H24" s="194"/>
      <c r="I24" s="194"/>
      <c r="J24" s="194"/>
      <c r="K24" s="194"/>
      <c r="L24" s="194"/>
      <c r="M24" s="194"/>
      <c r="N24" s="194"/>
      <c r="O24" s="195"/>
      <c r="P24" s="116">
        <v>2.8</v>
      </c>
      <c r="Q24" s="117"/>
      <c r="R24" s="117"/>
      <c r="S24" s="117"/>
      <c r="T24" s="117"/>
      <c r="U24" s="117"/>
      <c r="V24" s="118"/>
      <c r="W24" s="116">
        <v>2.8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2.5" customHeight="1" x14ac:dyDescent="0.15">
      <c r="A25" s="199"/>
      <c r="B25" s="200"/>
      <c r="C25" s="200"/>
      <c r="D25" s="200"/>
      <c r="E25" s="200"/>
      <c r="F25" s="201"/>
      <c r="G25" s="193" t="s">
        <v>568</v>
      </c>
      <c r="H25" s="194"/>
      <c r="I25" s="194"/>
      <c r="J25" s="194"/>
      <c r="K25" s="194"/>
      <c r="L25" s="194"/>
      <c r="M25" s="194"/>
      <c r="N25" s="194"/>
      <c r="O25" s="195"/>
      <c r="P25" s="116">
        <v>0.5</v>
      </c>
      <c r="Q25" s="117"/>
      <c r="R25" s="117"/>
      <c r="S25" s="117"/>
      <c r="T25" s="117"/>
      <c r="U25" s="117"/>
      <c r="V25" s="118"/>
      <c r="W25" s="116">
        <v>0.5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2.5" customHeight="1" x14ac:dyDescent="0.15">
      <c r="A26" s="199"/>
      <c r="B26" s="200"/>
      <c r="C26" s="200"/>
      <c r="D26" s="200"/>
      <c r="E26" s="200"/>
      <c r="F26" s="201"/>
      <c r="G26" s="193" t="s">
        <v>569</v>
      </c>
      <c r="H26" s="194"/>
      <c r="I26" s="194"/>
      <c r="J26" s="194"/>
      <c r="K26" s="194"/>
      <c r="L26" s="194"/>
      <c r="M26" s="194"/>
      <c r="N26" s="194"/>
      <c r="O26" s="195"/>
      <c r="P26" s="116">
        <v>0.3</v>
      </c>
      <c r="Q26" s="117"/>
      <c r="R26" s="117"/>
      <c r="S26" s="117"/>
      <c r="T26" s="117"/>
      <c r="U26" s="117"/>
      <c r="V26" s="118"/>
      <c r="W26" s="116">
        <v>0.3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2.5" customHeight="1" x14ac:dyDescent="0.15">
      <c r="A27" s="199"/>
      <c r="B27" s="200"/>
      <c r="C27" s="200"/>
      <c r="D27" s="200"/>
      <c r="E27" s="200"/>
      <c r="F27" s="201"/>
      <c r="G27" s="193" t="s">
        <v>570</v>
      </c>
      <c r="H27" s="194"/>
      <c r="I27" s="194"/>
      <c r="J27" s="194"/>
      <c r="K27" s="194"/>
      <c r="L27" s="194"/>
      <c r="M27" s="194"/>
      <c r="N27" s="194"/>
      <c r="O27" s="195"/>
      <c r="P27" s="116">
        <v>0.2</v>
      </c>
      <c r="Q27" s="117"/>
      <c r="R27" s="117"/>
      <c r="S27" s="117"/>
      <c r="T27" s="117"/>
      <c r="U27" s="117"/>
      <c r="V27" s="118"/>
      <c r="W27" s="116">
        <v>0.2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2.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2.5" customHeight="1" thickBot="1" x14ac:dyDescent="0.2">
      <c r="A29" s="202"/>
      <c r="B29" s="203"/>
      <c r="C29" s="203"/>
      <c r="D29" s="203"/>
      <c r="E29" s="203"/>
      <c r="F29" s="204"/>
      <c r="G29" s="232" t="s">
        <v>336</v>
      </c>
      <c r="H29" s="233"/>
      <c r="I29" s="233"/>
      <c r="J29" s="233"/>
      <c r="K29" s="233"/>
      <c r="L29" s="233"/>
      <c r="M29" s="233"/>
      <c r="N29" s="233"/>
      <c r="O29" s="234"/>
      <c r="P29" s="116">
        <f>AK13</f>
        <v>315.8</v>
      </c>
      <c r="Q29" s="117"/>
      <c r="R29" s="117"/>
      <c r="S29" s="117"/>
      <c r="T29" s="117"/>
      <c r="U29" s="117"/>
      <c r="V29" s="118"/>
      <c r="W29" s="222">
        <f>AR13</f>
        <v>315.8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351</v>
      </c>
      <c r="B30" s="529"/>
      <c r="C30" s="529"/>
      <c r="D30" s="529"/>
      <c r="E30" s="529"/>
      <c r="F30" s="530"/>
      <c r="G30" s="669" t="s">
        <v>146</v>
      </c>
      <c r="H30" s="414"/>
      <c r="I30" s="414"/>
      <c r="J30" s="414"/>
      <c r="K30" s="414"/>
      <c r="L30" s="414"/>
      <c r="M30" s="414"/>
      <c r="N30" s="414"/>
      <c r="O30" s="598"/>
      <c r="P30" s="597" t="s">
        <v>59</v>
      </c>
      <c r="Q30" s="414"/>
      <c r="R30" s="414"/>
      <c r="S30" s="414"/>
      <c r="T30" s="414"/>
      <c r="U30" s="414"/>
      <c r="V30" s="414"/>
      <c r="W30" s="414"/>
      <c r="X30" s="598"/>
      <c r="Y30" s="484"/>
      <c r="Z30" s="485"/>
      <c r="AA30" s="486"/>
      <c r="AB30" s="410" t="s">
        <v>11</v>
      </c>
      <c r="AC30" s="411"/>
      <c r="AD30" s="412"/>
      <c r="AE30" s="410" t="s">
        <v>392</v>
      </c>
      <c r="AF30" s="411"/>
      <c r="AG30" s="411"/>
      <c r="AH30" s="412"/>
      <c r="AI30" s="410" t="s">
        <v>414</v>
      </c>
      <c r="AJ30" s="411"/>
      <c r="AK30" s="411"/>
      <c r="AL30" s="412"/>
      <c r="AM30" s="413" t="s">
        <v>419</v>
      </c>
      <c r="AN30" s="413"/>
      <c r="AO30" s="413"/>
      <c r="AP30" s="410"/>
      <c r="AQ30" s="660" t="s">
        <v>235</v>
      </c>
      <c r="AR30" s="661"/>
      <c r="AS30" s="661"/>
      <c r="AT30" s="662"/>
      <c r="AU30" s="414" t="s">
        <v>134</v>
      </c>
      <c r="AV30" s="414"/>
      <c r="AW30" s="414"/>
      <c r="AX30" s="415"/>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487"/>
      <c r="Z31" s="488"/>
      <c r="AA31" s="489"/>
      <c r="AB31" s="355"/>
      <c r="AC31" s="356"/>
      <c r="AD31" s="357"/>
      <c r="AE31" s="355"/>
      <c r="AF31" s="356"/>
      <c r="AG31" s="356"/>
      <c r="AH31" s="357"/>
      <c r="AI31" s="355"/>
      <c r="AJ31" s="356"/>
      <c r="AK31" s="356"/>
      <c r="AL31" s="357"/>
      <c r="AM31" s="400"/>
      <c r="AN31" s="400"/>
      <c r="AO31" s="400"/>
      <c r="AP31" s="355"/>
      <c r="AQ31" s="215">
        <v>3</v>
      </c>
      <c r="AR31" s="140"/>
      <c r="AS31" s="141" t="s">
        <v>236</v>
      </c>
      <c r="AT31" s="176"/>
      <c r="AU31" s="281" t="s">
        <v>564</v>
      </c>
      <c r="AV31" s="281"/>
      <c r="AW31" s="403" t="s">
        <v>181</v>
      </c>
      <c r="AX31" s="404"/>
    </row>
    <row r="32" spans="1:50" ht="23.25" customHeight="1" x14ac:dyDescent="0.15">
      <c r="A32" s="534"/>
      <c r="B32" s="532"/>
      <c r="C32" s="532"/>
      <c r="D32" s="532"/>
      <c r="E32" s="532"/>
      <c r="F32" s="533"/>
      <c r="G32" s="559" t="s">
        <v>571</v>
      </c>
      <c r="H32" s="560"/>
      <c r="I32" s="560"/>
      <c r="J32" s="560"/>
      <c r="K32" s="560"/>
      <c r="L32" s="560"/>
      <c r="M32" s="560"/>
      <c r="N32" s="560"/>
      <c r="O32" s="561"/>
      <c r="P32" s="165" t="s">
        <v>572</v>
      </c>
      <c r="Q32" s="165"/>
      <c r="R32" s="165"/>
      <c r="S32" s="165"/>
      <c r="T32" s="165"/>
      <c r="U32" s="165"/>
      <c r="V32" s="165"/>
      <c r="W32" s="165"/>
      <c r="X32" s="236"/>
      <c r="Y32" s="361" t="s">
        <v>12</v>
      </c>
      <c r="Z32" s="568"/>
      <c r="AA32" s="569"/>
      <c r="AB32" s="570" t="s">
        <v>14</v>
      </c>
      <c r="AC32" s="570"/>
      <c r="AD32" s="570"/>
      <c r="AE32" s="388">
        <v>92.5</v>
      </c>
      <c r="AF32" s="389"/>
      <c r="AG32" s="389"/>
      <c r="AH32" s="389"/>
      <c r="AI32" s="388">
        <v>89.5</v>
      </c>
      <c r="AJ32" s="389"/>
      <c r="AK32" s="389"/>
      <c r="AL32" s="389"/>
      <c r="AM32" s="388">
        <v>92.4</v>
      </c>
      <c r="AN32" s="389"/>
      <c r="AO32" s="389"/>
      <c r="AP32" s="389"/>
      <c r="AQ32" s="119" t="s">
        <v>564</v>
      </c>
      <c r="AR32" s="120"/>
      <c r="AS32" s="120"/>
      <c r="AT32" s="121"/>
      <c r="AU32" s="389" t="s">
        <v>564</v>
      </c>
      <c r="AV32" s="389"/>
      <c r="AW32" s="389"/>
      <c r="AX32" s="391"/>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14</v>
      </c>
      <c r="AC33" s="541"/>
      <c r="AD33" s="541"/>
      <c r="AE33" s="388">
        <v>92</v>
      </c>
      <c r="AF33" s="389"/>
      <c r="AG33" s="389"/>
      <c r="AH33" s="389"/>
      <c r="AI33" s="388">
        <v>92</v>
      </c>
      <c r="AJ33" s="389"/>
      <c r="AK33" s="389"/>
      <c r="AL33" s="389"/>
      <c r="AM33" s="388">
        <v>92</v>
      </c>
      <c r="AN33" s="389"/>
      <c r="AO33" s="389"/>
      <c r="AP33" s="389"/>
      <c r="AQ33" s="119">
        <v>92</v>
      </c>
      <c r="AR33" s="120"/>
      <c r="AS33" s="120"/>
      <c r="AT33" s="121"/>
      <c r="AU33" s="389" t="s">
        <v>665</v>
      </c>
      <c r="AV33" s="389"/>
      <c r="AW33" s="389"/>
      <c r="AX33" s="391"/>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8">
        <v>100.5</v>
      </c>
      <c r="AF34" s="389"/>
      <c r="AG34" s="389"/>
      <c r="AH34" s="389"/>
      <c r="AI34" s="388">
        <v>97.2</v>
      </c>
      <c r="AJ34" s="389"/>
      <c r="AK34" s="389"/>
      <c r="AL34" s="389"/>
      <c r="AM34" s="388">
        <v>100.43470000000001</v>
      </c>
      <c r="AN34" s="389"/>
      <c r="AO34" s="389"/>
      <c r="AP34" s="389"/>
      <c r="AQ34" s="119" t="s">
        <v>564</v>
      </c>
      <c r="AR34" s="120"/>
      <c r="AS34" s="120"/>
      <c r="AT34" s="121"/>
      <c r="AU34" s="389" t="s">
        <v>564</v>
      </c>
      <c r="AV34" s="389"/>
      <c r="AW34" s="389"/>
      <c r="AX34" s="391"/>
    </row>
    <row r="35" spans="1:50" ht="23.25" customHeight="1" x14ac:dyDescent="0.15">
      <c r="A35" s="929" t="s">
        <v>380</v>
      </c>
      <c r="B35" s="930"/>
      <c r="C35" s="930"/>
      <c r="D35" s="930"/>
      <c r="E35" s="930"/>
      <c r="F35" s="931"/>
      <c r="G35" s="935" t="s">
        <v>573</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40"/>
      <c r="AF36" s="940"/>
      <c r="AG36" s="940"/>
      <c r="AH36" s="940"/>
      <c r="AI36" s="940"/>
      <c r="AJ36" s="940"/>
      <c r="AK36" s="940"/>
      <c r="AL36" s="940"/>
      <c r="AM36" s="940"/>
      <c r="AN36" s="940"/>
      <c r="AO36" s="940"/>
      <c r="AP36" s="940"/>
      <c r="AQ36" s="939"/>
      <c r="AR36" s="939"/>
      <c r="AS36" s="939"/>
      <c r="AT36" s="939"/>
      <c r="AU36" s="939"/>
      <c r="AV36" s="939"/>
      <c r="AW36" s="939"/>
      <c r="AX36" s="941"/>
    </row>
    <row r="37" spans="1:50" ht="18.75" customHeight="1" x14ac:dyDescent="0.15">
      <c r="A37" s="663" t="s">
        <v>351</v>
      </c>
      <c r="B37" s="664"/>
      <c r="C37" s="664"/>
      <c r="D37" s="664"/>
      <c r="E37" s="664"/>
      <c r="F37" s="665"/>
      <c r="G37" s="584" t="s">
        <v>146</v>
      </c>
      <c r="H37" s="405"/>
      <c r="I37" s="405"/>
      <c r="J37" s="405"/>
      <c r="K37" s="405"/>
      <c r="L37" s="405"/>
      <c r="M37" s="405"/>
      <c r="N37" s="405"/>
      <c r="O37" s="585"/>
      <c r="P37" s="650" t="s">
        <v>59</v>
      </c>
      <c r="Q37" s="405"/>
      <c r="R37" s="405"/>
      <c r="S37" s="405"/>
      <c r="T37" s="405"/>
      <c r="U37" s="405"/>
      <c r="V37" s="405"/>
      <c r="W37" s="405"/>
      <c r="X37" s="585"/>
      <c r="Y37" s="651"/>
      <c r="Z37" s="652"/>
      <c r="AA37" s="653"/>
      <c r="AB37" s="654" t="s">
        <v>11</v>
      </c>
      <c r="AC37" s="655"/>
      <c r="AD37" s="656"/>
      <c r="AE37" s="392" t="s">
        <v>392</v>
      </c>
      <c r="AF37" s="393"/>
      <c r="AG37" s="393"/>
      <c r="AH37" s="394"/>
      <c r="AI37" s="392" t="s">
        <v>390</v>
      </c>
      <c r="AJ37" s="393"/>
      <c r="AK37" s="393"/>
      <c r="AL37" s="394"/>
      <c r="AM37" s="399" t="s">
        <v>419</v>
      </c>
      <c r="AN37" s="399"/>
      <c r="AO37" s="399"/>
      <c r="AP37" s="399"/>
      <c r="AQ37" s="277" t="s">
        <v>235</v>
      </c>
      <c r="AR37" s="278"/>
      <c r="AS37" s="278"/>
      <c r="AT37" s="279"/>
      <c r="AU37" s="405" t="s">
        <v>134</v>
      </c>
      <c r="AV37" s="405"/>
      <c r="AW37" s="405"/>
      <c r="AX37" s="406"/>
    </row>
    <row r="38" spans="1:50" ht="18.75"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487"/>
      <c r="Z38" s="488"/>
      <c r="AA38" s="489"/>
      <c r="AB38" s="355"/>
      <c r="AC38" s="356"/>
      <c r="AD38" s="357"/>
      <c r="AE38" s="355"/>
      <c r="AF38" s="356"/>
      <c r="AG38" s="356"/>
      <c r="AH38" s="357"/>
      <c r="AI38" s="355"/>
      <c r="AJ38" s="356"/>
      <c r="AK38" s="356"/>
      <c r="AL38" s="357"/>
      <c r="AM38" s="400"/>
      <c r="AN38" s="400"/>
      <c r="AO38" s="400"/>
      <c r="AP38" s="400"/>
      <c r="AQ38" s="215">
        <v>3</v>
      </c>
      <c r="AR38" s="140"/>
      <c r="AS38" s="141" t="s">
        <v>236</v>
      </c>
      <c r="AT38" s="176"/>
      <c r="AU38" s="281" t="s">
        <v>564</v>
      </c>
      <c r="AV38" s="281"/>
      <c r="AW38" s="403" t="s">
        <v>181</v>
      </c>
      <c r="AX38" s="404"/>
    </row>
    <row r="39" spans="1:50" ht="23.25" customHeight="1" x14ac:dyDescent="0.15">
      <c r="A39" s="534"/>
      <c r="B39" s="532"/>
      <c r="C39" s="532"/>
      <c r="D39" s="532"/>
      <c r="E39" s="532"/>
      <c r="F39" s="533"/>
      <c r="G39" s="559" t="s">
        <v>574</v>
      </c>
      <c r="H39" s="560"/>
      <c r="I39" s="560"/>
      <c r="J39" s="560"/>
      <c r="K39" s="560"/>
      <c r="L39" s="560"/>
      <c r="M39" s="560"/>
      <c r="N39" s="560"/>
      <c r="O39" s="561"/>
      <c r="P39" s="165" t="s">
        <v>575</v>
      </c>
      <c r="Q39" s="165"/>
      <c r="R39" s="165"/>
      <c r="S39" s="165"/>
      <c r="T39" s="165"/>
      <c r="U39" s="165"/>
      <c r="V39" s="165"/>
      <c r="W39" s="165"/>
      <c r="X39" s="236"/>
      <c r="Y39" s="361" t="s">
        <v>12</v>
      </c>
      <c r="Z39" s="568"/>
      <c r="AA39" s="569"/>
      <c r="AB39" s="570" t="s">
        <v>14</v>
      </c>
      <c r="AC39" s="570"/>
      <c r="AD39" s="570"/>
      <c r="AE39" s="388">
        <v>95.1</v>
      </c>
      <c r="AF39" s="389"/>
      <c r="AG39" s="389"/>
      <c r="AH39" s="389"/>
      <c r="AI39" s="388">
        <v>94.9</v>
      </c>
      <c r="AJ39" s="389"/>
      <c r="AK39" s="389"/>
      <c r="AL39" s="389"/>
      <c r="AM39" s="388">
        <v>96.1</v>
      </c>
      <c r="AN39" s="389"/>
      <c r="AO39" s="389"/>
      <c r="AP39" s="389"/>
      <c r="AQ39" s="119" t="s">
        <v>564</v>
      </c>
      <c r="AR39" s="120"/>
      <c r="AS39" s="120"/>
      <c r="AT39" s="121"/>
      <c r="AU39" s="389" t="s">
        <v>564</v>
      </c>
      <c r="AV39" s="389"/>
      <c r="AW39" s="389"/>
      <c r="AX39" s="391"/>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660</v>
      </c>
      <c r="AC40" s="541"/>
      <c r="AD40" s="541"/>
      <c r="AE40" s="388">
        <v>92</v>
      </c>
      <c r="AF40" s="389"/>
      <c r="AG40" s="389"/>
      <c r="AH40" s="389"/>
      <c r="AI40" s="388">
        <v>92</v>
      </c>
      <c r="AJ40" s="389"/>
      <c r="AK40" s="389"/>
      <c r="AL40" s="389"/>
      <c r="AM40" s="388">
        <v>92</v>
      </c>
      <c r="AN40" s="389"/>
      <c r="AO40" s="389"/>
      <c r="AP40" s="389"/>
      <c r="AQ40" s="119">
        <v>92</v>
      </c>
      <c r="AR40" s="120"/>
      <c r="AS40" s="120"/>
      <c r="AT40" s="121"/>
      <c r="AU40" s="389" t="s">
        <v>666</v>
      </c>
      <c r="AV40" s="389"/>
      <c r="AW40" s="389"/>
      <c r="AX40" s="391"/>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8">
        <v>103</v>
      </c>
      <c r="AF41" s="389"/>
      <c r="AG41" s="389"/>
      <c r="AH41" s="389"/>
      <c r="AI41" s="388">
        <v>103</v>
      </c>
      <c r="AJ41" s="389"/>
      <c r="AK41" s="389"/>
      <c r="AL41" s="389"/>
      <c r="AM41" s="388">
        <v>104.456</v>
      </c>
      <c r="AN41" s="389"/>
      <c r="AO41" s="389"/>
      <c r="AP41" s="389"/>
      <c r="AQ41" s="119" t="s">
        <v>564</v>
      </c>
      <c r="AR41" s="120"/>
      <c r="AS41" s="120"/>
      <c r="AT41" s="121"/>
      <c r="AU41" s="389" t="s">
        <v>564</v>
      </c>
      <c r="AV41" s="389"/>
      <c r="AW41" s="389"/>
      <c r="AX41" s="391"/>
    </row>
    <row r="42" spans="1:50" ht="23.25" customHeight="1" x14ac:dyDescent="0.15">
      <c r="A42" s="929" t="s">
        <v>380</v>
      </c>
      <c r="B42" s="930"/>
      <c r="C42" s="930"/>
      <c r="D42" s="930"/>
      <c r="E42" s="930"/>
      <c r="F42" s="931"/>
      <c r="G42" s="935" t="s">
        <v>573</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1"/>
    </row>
    <row r="44" spans="1:50" ht="18.75" hidden="1" customHeight="1" x14ac:dyDescent="0.15">
      <c r="A44" s="663" t="s">
        <v>351</v>
      </c>
      <c r="B44" s="664"/>
      <c r="C44" s="664"/>
      <c r="D44" s="664"/>
      <c r="E44" s="664"/>
      <c r="F44" s="665"/>
      <c r="G44" s="584" t="s">
        <v>146</v>
      </c>
      <c r="H44" s="405"/>
      <c r="I44" s="405"/>
      <c r="J44" s="405"/>
      <c r="K44" s="405"/>
      <c r="L44" s="405"/>
      <c r="M44" s="405"/>
      <c r="N44" s="405"/>
      <c r="O44" s="585"/>
      <c r="P44" s="650" t="s">
        <v>59</v>
      </c>
      <c r="Q44" s="405"/>
      <c r="R44" s="405"/>
      <c r="S44" s="405"/>
      <c r="T44" s="405"/>
      <c r="U44" s="405"/>
      <c r="V44" s="405"/>
      <c r="W44" s="405"/>
      <c r="X44" s="585"/>
      <c r="Y44" s="651"/>
      <c r="Z44" s="652"/>
      <c r="AA44" s="653"/>
      <c r="AB44" s="654" t="s">
        <v>11</v>
      </c>
      <c r="AC44" s="655"/>
      <c r="AD44" s="656"/>
      <c r="AE44" s="392" t="s">
        <v>392</v>
      </c>
      <c r="AF44" s="393"/>
      <c r="AG44" s="393"/>
      <c r="AH44" s="394"/>
      <c r="AI44" s="392" t="s">
        <v>390</v>
      </c>
      <c r="AJ44" s="393"/>
      <c r="AK44" s="393"/>
      <c r="AL44" s="394"/>
      <c r="AM44" s="399" t="s">
        <v>419</v>
      </c>
      <c r="AN44" s="399"/>
      <c r="AO44" s="399"/>
      <c r="AP44" s="399"/>
      <c r="AQ44" s="277" t="s">
        <v>235</v>
      </c>
      <c r="AR44" s="278"/>
      <c r="AS44" s="278"/>
      <c r="AT44" s="279"/>
      <c r="AU44" s="405" t="s">
        <v>134</v>
      </c>
      <c r="AV44" s="405"/>
      <c r="AW44" s="405"/>
      <c r="AX44" s="406"/>
    </row>
    <row r="45" spans="1:50" ht="18.75" hidden="1"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487"/>
      <c r="Z45" s="488"/>
      <c r="AA45" s="489"/>
      <c r="AB45" s="355"/>
      <c r="AC45" s="356"/>
      <c r="AD45" s="357"/>
      <c r="AE45" s="355"/>
      <c r="AF45" s="356"/>
      <c r="AG45" s="356"/>
      <c r="AH45" s="357"/>
      <c r="AI45" s="355"/>
      <c r="AJ45" s="356"/>
      <c r="AK45" s="356"/>
      <c r="AL45" s="357"/>
      <c r="AM45" s="400"/>
      <c r="AN45" s="400"/>
      <c r="AO45" s="400"/>
      <c r="AP45" s="400"/>
      <c r="AQ45" s="215"/>
      <c r="AR45" s="140"/>
      <c r="AS45" s="141" t="s">
        <v>236</v>
      </c>
      <c r="AT45" s="176"/>
      <c r="AU45" s="281"/>
      <c r="AV45" s="281"/>
      <c r="AW45" s="403" t="s">
        <v>181</v>
      </c>
      <c r="AX45" s="404"/>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61" t="s">
        <v>12</v>
      </c>
      <c r="Z46" s="568"/>
      <c r="AA46" s="569"/>
      <c r="AB46" s="570"/>
      <c r="AC46" s="570"/>
      <c r="AD46" s="570"/>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ht="23.25" hidden="1" customHeight="1" x14ac:dyDescent="0.15">
      <c r="A49" s="929" t="s">
        <v>380</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1"/>
    </row>
    <row r="51" spans="1:50" ht="18.75" hidden="1" customHeight="1" x14ac:dyDescent="0.15">
      <c r="A51" s="531" t="s">
        <v>351</v>
      </c>
      <c r="B51" s="532"/>
      <c r="C51" s="532"/>
      <c r="D51" s="532"/>
      <c r="E51" s="532"/>
      <c r="F51" s="533"/>
      <c r="G51" s="584" t="s">
        <v>146</v>
      </c>
      <c r="H51" s="405"/>
      <c r="I51" s="405"/>
      <c r="J51" s="405"/>
      <c r="K51" s="405"/>
      <c r="L51" s="405"/>
      <c r="M51" s="405"/>
      <c r="N51" s="405"/>
      <c r="O51" s="585"/>
      <c r="P51" s="650" t="s">
        <v>59</v>
      </c>
      <c r="Q51" s="405"/>
      <c r="R51" s="405"/>
      <c r="S51" s="405"/>
      <c r="T51" s="405"/>
      <c r="U51" s="405"/>
      <c r="V51" s="405"/>
      <c r="W51" s="405"/>
      <c r="X51" s="585"/>
      <c r="Y51" s="651"/>
      <c r="Z51" s="652"/>
      <c r="AA51" s="653"/>
      <c r="AB51" s="654" t="s">
        <v>11</v>
      </c>
      <c r="AC51" s="655"/>
      <c r="AD51" s="656"/>
      <c r="AE51" s="392" t="s">
        <v>392</v>
      </c>
      <c r="AF51" s="393"/>
      <c r="AG51" s="393"/>
      <c r="AH51" s="394"/>
      <c r="AI51" s="392" t="s">
        <v>390</v>
      </c>
      <c r="AJ51" s="393"/>
      <c r="AK51" s="393"/>
      <c r="AL51" s="394"/>
      <c r="AM51" s="399" t="s">
        <v>419</v>
      </c>
      <c r="AN51" s="399"/>
      <c r="AO51" s="399"/>
      <c r="AP51" s="399"/>
      <c r="AQ51" s="277" t="s">
        <v>235</v>
      </c>
      <c r="AR51" s="278"/>
      <c r="AS51" s="278"/>
      <c r="AT51" s="279"/>
      <c r="AU51" s="401" t="s">
        <v>134</v>
      </c>
      <c r="AV51" s="401"/>
      <c r="AW51" s="401"/>
      <c r="AX51" s="402"/>
    </row>
    <row r="52" spans="1:50" ht="18.75" hidden="1"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487"/>
      <c r="Z52" s="488"/>
      <c r="AA52" s="489"/>
      <c r="AB52" s="355"/>
      <c r="AC52" s="356"/>
      <c r="AD52" s="357"/>
      <c r="AE52" s="355"/>
      <c r="AF52" s="356"/>
      <c r="AG52" s="356"/>
      <c r="AH52" s="357"/>
      <c r="AI52" s="355"/>
      <c r="AJ52" s="356"/>
      <c r="AK52" s="356"/>
      <c r="AL52" s="357"/>
      <c r="AM52" s="400"/>
      <c r="AN52" s="400"/>
      <c r="AO52" s="400"/>
      <c r="AP52" s="400"/>
      <c r="AQ52" s="215"/>
      <c r="AR52" s="140"/>
      <c r="AS52" s="141" t="s">
        <v>236</v>
      </c>
      <c r="AT52" s="176"/>
      <c r="AU52" s="281"/>
      <c r="AV52" s="281"/>
      <c r="AW52" s="403" t="s">
        <v>181</v>
      </c>
      <c r="AX52" s="404"/>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61" t="s">
        <v>12</v>
      </c>
      <c r="Z53" s="568"/>
      <c r="AA53" s="569"/>
      <c r="AB53" s="570"/>
      <c r="AC53" s="570"/>
      <c r="AD53" s="570"/>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29" t="s">
        <v>380</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1"/>
    </row>
    <row r="58" spans="1:50" ht="18.75" hidden="1" customHeight="1" x14ac:dyDescent="0.15">
      <c r="A58" s="531" t="s">
        <v>351</v>
      </c>
      <c r="B58" s="532"/>
      <c r="C58" s="532"/>
      <c r="D58" s="532"/>
      <c r="E58" s="532"/>
      <c r="F58" s="533"/>
      <c r="G58" s="584" t="s">
        <v>146</v>
      </c>
      <c r="H58" s="405"/>
      <c r="I58" s="405"/>
      <c r="J58" s="405"/>
      <c r="K58" s="405"/>
      <c r="L58" s="405"/>
      <c r="M58" s="405"/>
      <c r="N58" s="405"/>
      <c r="O58" s="585"/>
      <c r="P58" s="650" t="s">
        <v>59</v>
      </c>
      <c r="Q58" s="405"/>
      <c r="R58" s="405"/>
      <c r="S58" s="405"/>
      <c r="T58" s="405"/>
      <c r="U58" s="405"/>
      <c r="V58" s="405"/>
      <c r="W58" s="405"/>
      <c r="X58" s="585"/>
      <c r="Y58" s="651"/>
      <c r="Z58" s="652"/>
      <c r="AA58" s="653"/>
      <c r="AB58" s="654" t="s">
        <v>11</v>
      </c>
      <c r="AC58" s="655"/>
      <c r="AD58" s="656"/>
      <c r="AE58" s="392" t="s">
        <v>392</v>
      </c>
      <c r="AF58" s="393"/>
      <c r="AG58" s="393"/>
      <c r="AH58" s="394"/>
      <c r="AI58" s="392" t="s">
        <v>390</v>
      </c>
      <c r="AJ58" s="393"/>
      <c r="AK58" s="393"/>
      <c r="AL58" s="394"/>
      <c r="AM58" s="399" t="s">
        <v>419</v>
      </c>
      <c r="AN58" s="399"/>
      <c r="AO58" s="399"/>
      <c r="AP58" s="399"/>
      <c r="AQ58" s="277" t="s">
        <v>235</v>
      </c>
      <c r="AR58" s="278"/>
      <c r="AS58" s="278"/>
      <c r="AT58" s="279"/>
      <c r="AU58" s="401" t="s">
        <v>134</v>
      </c>
      <c r="AV58" s="401"/>
      <c r="AW58" s="401"/>
      <c r="AX58" s="402"/>
    </row>
    <row r="59" spans="1:50" ht="18.75" hidden="1"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487"/>
      <c r="Z59" s="488"/>
      <c r="AA59" s="489"/>
      <c r="AB59" s="355"/>
      <c r="AC59" s="356"/>
      <c r="AD59" s="357"/>
      <c r="AE59" s="355"/>
      <c r="AF59" s="356"/>
      <c r="AG59" s="356"/>
      <c r="AH59" s="357"/>
      <c r="AI59" s="355"/>
      <c r="AJ59" s="356"/>
      <c r="AK59" s="356"/>
      <c r="AL59" s="357"/>
      <c r="AM59" s="400"/>
      <c r="AN59" s="400"/>
      <c r="AO59" s="400"/>
      <c r="AP59" s="400"/>
      <c r="AQ59" s="215"/>
      <c r="AR59" s="140"/>
      <c r="AS59" s="141" t="s">
        <v>236</v>
      </c>
      <c r="AT59" s="176"/>
      <c r="AU59" s="281"/>
      <c r="AV59" s="281"/>
      <c r="AW59" s="403" t="s">
        <v>181</v>
      </c>
      <c r="AX59" s="404"/>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61" t="s">
        <v>12</v>
      </c>
      <c r="Z60" s="568"/>
      <c r="AA60" s="569"/>
      <c r="AB60" s="570"/>
      <c r="AC60" s="570"/>
      <c r="AD60" s="570"/>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29" t="s">
        <v>380</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1"/>
    </row>
    <row r="65" spans="1:50" ht="18.75" hidden="1" customHeight="1" x14ac:dyDescent="0.15">
      <c r="A65" s="880" t="s">
        <v>352</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347</v>
      </c>
      <c r="X65" s="892"/>
      <c r="Y65" s="895"/>
      <c r="Z65" s="895"/>
      <c r="AA65" s="896"/>
      <c r="AB65" s="889" t="s">
        <v>11</v>
      </c>
      <c r="AC65" s="885"/>
      <c r="AD65" s="886"/>
      <c r="AE65" s="392" t="s">
        <v>392</v>
      </c>
      <c r="AF65" s="393"/>
      <c r="AG65" s="393"/>
      <c r="AH65" s="394"/>
      <c r="AI65" s="392" t="s">
        <v>390</v>
      </c>
      <c r="AJ65" s="393"/>
      <c r="AK65" s="393"/>
      <c r="AL65" s="394"/>
      <c r="AM65" s="399" t="s">
        <v>419</v>
      </c>
      <c r="AN65" s="399"/>
      <c r="AO65" s="399"/>
      <c r="AP65" s="399"/>
      <c r="AQ65" s="889" t="s">
        <v>235</v>
      </c>
      <c r="AR65" s="885"/>
      <c r="AS65" s="885"/>
      <c r="AT65" s="886"/>
      <c r="AU65" s="1010" t="s">
        <v>134</v>
      </c>
      <c r="AV65" s="1010"/>
      <c r="AW65" s="1010"/>
      <c r="AX65" s="1011"/>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5"/>
      <c r="AF66" s="356"/>
      <c r="AG66" s="356"/>
      <c r="AH66" s="357"/>
      <c r="AI66" s="355"/>
      <c r="AJ66" s="356"/>
      <c r="AK66" s="356"/>
      <c r="AL66" s="357"/>
      <c r="AM66" s="400"/>
      <c r="AN66" s="400"/>
      <c r="AO66" s="400"/>
      <c r="AP66" s="400"/>
      <c r="AQ66" s="280"/>
      <c r="AR66" s="281"/>
      <c r="AS66" s="887" t="s">
        <v>236</v>
      </c>
      <c r="AT66" s="888"/>
      <c r="AU66" s="281"/>
      <c r="AV66" s="281"/>
      <c r="AW66" s="887" t="s">
        <v>350</v>
      </c>
      <c r="AX66" s="1012"/>
    </row>
    <row r="67" spans="1:50" ht="23.25" hidden="1" customHeight="1" x14ac:dyDescent="0.15">
      <c r="A67" s="873"/>
      <c r="B67" s="874"/>
      <c r="C67" s="874"/>
      <c r="D67" s="874"/>
      <c r="E67" s="874"/>
      <c r="F67" s="875"/>
      <c r="G67" s="1013" t="s">
        <v>237</v>
      </c>
      <c r="H67" s="996"/>
      <c r="I67" s="997"/>
      <c r="J67" s="997"/>
      <c r="K67" s="997"/>
      <c r="L67" s="997"/>
      <c r="M67" s="997"/>
      <c r="N67" s="997"/>
      <c r="O67" s="998"/>
      <c r="P67" s="996"/>
      <c r="Q67" s="997"/>
      <c r="R67" s="997"/>
      <c r="S67" s="997"/>
      <c r="T67" s="997"/>
      <c r="U67" s="997"/>
      <c r="V67" s="998"/>
      <c r="W67" s="1002"/>
      <c r="X67" s="1003"/>
      <c r="Y67" s="982" t="s">
        <v>12</v>
      </c>
      <c r="Z67" s="982"/>
      <c r="AA67" s="983"/>
      <c r="AB67" s="984" t="s">
        <v>370</v>
      </c>
      <c r="AC67" s="984"/>
      <c r="AD67" s="984"/>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3"/>
      <c r="B68" s="874"/>
      <c r="C68" s="874"/>
      <c r="D68" s="874"/>
      <c r="E68" s="874"/>
      <c r="F68" s="875"/>
      <c r="G68" s="972"/>
      <c r="H68" s="999"/>
      <c r="I68" s="1000"/>
      <c r="J68" s="1000"/>
      <c r="K68" s="1000"/>
      <c r="L68" s="1000"/>
      <c r="M68" s="1000"/>
      <c r="N68" s="1000"/>
      <c r="O68" s="1001"/>
      <c r="P68" s="999"/>
      <c r="Q68" s="1000"/>
      <c r="R68" s="1000"/>
      <c r="S68" s="1000"/>
      <c r="T68" s="1000"/>
      <c r="U68" s="1000"/>
      <c r="V68" s="1001"/>
      <c r="W68" s="1004"/>
      <c r="X68" s="1005"/>
      <c r="Y68" s="188" t="s">
        <v>54</v>
      </c>
      <c r="Z68" s="188"/>
      <c r="AA68" s="189"/>
      <c r="AB68" s="1008" t="s">
        <v>370</v>
      </c>
      <c r="AC68" s="1008"/>
      <c r="AD68" s="1008"/>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3"/>
      <c r="B69" s="874"/>
      <c r="C69" s="874"/>
      <c r="D69" s="874"/>
      <c r="E69" s="874"/>
      <c r="F69" s="875"/>
      <c r="G69" s="1014"/>
      <c r="H69" s="999"/>
      <c r="I69" s="1000"/>
      <c r="J69" s="1000"/>
      <c r="K69" s="1000"/>
      <c r="L69" s="1000"/>
      <c r="M69" s="1000"/>
      <c r="N69" s="1000"/>
      <c r="O69" s="1001"/>
      <c r="P69" s="999"/>
      <c r="Q69" s="1000"/>
      <c r="R69" s="1000"/>
      <c r="S69" s="1000"/>
      <c r="T69" s="1000"/>
      <c r="U69" s="1000"/>
      <c r="V69" s="1001"/>
      <c r="W69" s="1006"/>
      <c r="X69" s="1007"/>
      <c r="Y69" s="188" t="s">
        <v>13</v>
      </c>
      <c r="Z69" s="188"/>
      <c r="AA69" s="189"/>
      <c r="AB69" s="1009" t="s">
        <v>371</v>
      </c>
      <c r="AC69" s="1009"/>
      <c r="AD69" s="1009"/>
      <c r="AE69" s="836"/>
      <c r="AF69" s="837"/>
      <c r="AG69" s="837"/>
      <c r="AH69" s="837"/>
      <c r="AI69" s="836"/>
      <c r="AJ69" s="837"/>
      <c r="AK69" s="837"/>
      <c r="AL69" s="837"/>
      <c r="AM69" s="836"/>
      <c r="AN69" s="837"/>
      <c r="AO69" s="837"/>
      <c r="AP69" s="837"/>
      <c r="AQ69" s="388"/>
      <c r="AR69" s="389"/>
      <c r="AS69" s="389"/>
      <c r="AT69" s="390"/>
      <c r="AU69" s="389"/>
      <c r="AV69" s="389"/>
      <c r="AW69" s="389"/>
      <c r="AX69" s="391"/>
    </row>
    <row r="70" spans="1:50" ht="23.25" hidden="1" customHeight="1" x14ac:dyDescent="0.15">
      <c r="A70" s="873" t="s">
        <v>357</v>
      </c>
      <c r="B70" s="874"/>
      <c r="C70" s="874"/>
      <c r="D70" s="874"/>
      <c r="E70" s="874"/>
      <c r="F70" s="875"/>
      <c r="G70" s="972" t="s">
        <v>238</v>
      </c>
      <c r="H70" s="973"/>
      <c r="I70" s="973"/>
      <c r="J70" s="973"/>
      <c r="K70" s="973"/>
      <c r="L70" s="973"/>
      <c r="M70" s="973"/>
      <c r="N70" s="973"/>
      <c r="O70" s="973"/>
      <c r="P70" s="973"/>
      <c r="Q70" s="973"/>
      <c r="R70" s="973"/>
      <c r="S70" s="973"/>
      <c r="T70" s="973"/>
      <c r="U70" s="973"/>
      <c r="V70" s="973"/>
      <c r="W70" s="976" t="s">
        <v>369</v>
      </c>
      <c r="X70" s="977"/>
      <c r="Y70" s="982" t="s">
        <v>12</v>
      </c>
      <c r="Z70" s="982"/>
      <c r="AA70" s="983"/>
      <c r="AB70" s="984" t="s">
        <v>370</v>
      </c>
      <c r="AC70" s="984"/>
      <c r="AD70" s="984"/>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3"/>
      <c r="B71" s="874"/>
      <c r="C71" s="874"/>
      <c r="D71" s="874"/>
      <c r="E71" s="874"/>
      <c r="F71" s="875"/>
      <c r="G71" s="972"/>
      <c r="H71" s="974"/>
      <c r="I71" s="974"/>
      <c r="J71" s="974"/>
      <c r="K71" s="974"/>
      <c r="L71" s="974"/>
      <c r="M71" s="974"/>
      <c r="N71" s="974"/>
      <c r="O71" s="974"/>
      <c r="P71" s="974"/>
      <c r="Q71" s="974"/>
      <c r="R71" s="974"/>
      <c r="S71" s="974"/>
      <c r="T71" s="974"/>
      <c r="U71" s="974"/>
      <c r="V71" s="974"/>
      <c r="W71" s="978"/>
      <c r="X71" s="979"/>
      <c r="Y71" s="188" t="s">
        <v>54</v>
      </c>
      <c r="Z71" s="188"/>
      <c r="AA71" s="189"/>
      <c r="AB71" s="1008" t="s">
        <v>370</v>
      </c>
      <c r="AC71" s="1008"/>
      <c r="AD71" s="1008"/>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6"/>
      <c r="B72" s="877"/>
      <c r="C72" s="877"/>
      <c r="D72" s="877"/>
      <c r="E72" s="877"/>
      <c r="F72" s="878"/>
      <c r="G72" s="972"/>
      <c r="H72" s="975"/>
      <c r="I72" s="975"/>
      <c r="J72" s="975"/>
      <c r="K72" s="975"/>
      <c r="L72" s="975"/>
      <c r="M72" s="975"/>
      <c r="N72" s="975"/>
      <c r="O72" s="975"/>
      <c r="P72" s="975"/>
      <c r="Q72" s="975"/>
      <c r="R72" s="975"/>
      <c r="S72" s="975"/>
      <c r="T72" s="975"/>
      <c r="U72" s="975"/>
      <c r="V72" s="975"/>
      <c r="W72" s="980"/>
      <c r="X72" s="981"/>
      <c r="Y72" s="188" t="s">
        <v>13</v>
      </c>
      <c r="Z72" s="188"/>
      <c r="AA72" s="189"/>
      <c r="AB72" s="1009" t="s">
        <v>371</v>
      </c>
      <c r="AC72" s="1009"/>
      <c r="AD72" s="1009"/>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59" t="s">
        <v>352</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2" t="s">
        <v>392</v>
      </c>
      <c r="AF73" s="393"/>
      <c r="AG73" s="393"/>
      <c r="AH73" s="394"/>
      <c r="AI73" s="392" t="s">
        <v>390</v>
      </c>
      <c r="AJ73" s="393"/>
      <c r="AK73" s="393"/>
      <c r="AL73" s="394"/>
      <c r="AM73" s="399" t="s">
        <v>419</v>
      </c>
      <c r="AN73" s="399"/>
      <c r="AO73" s="399"/>
      <c r="AP73" s="399"/>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44" t="s">
        <v>383</v>
      </c>
      <c r="B78" s="945"/>
      <c r="C78" s="945"/>
      <c r="D78" s="945"/>
      <c r="E78" s="942" t="s">
        <v>330</v>
      </c>
      <c r="F78" s="943"/>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346</v>
      </c>
      <c r="AP79" s="153"/>
      <c r="AQ79" s="153"/>
      <c r="AR79" s="80" t="s">
        <v>344</v>
      </c>
      <c r="AS79" s="152"/>
      <c r="AT79" s="153"/>
      <c r="AU79" s="153"/>
      <c r="AV79" s="153"/>
      <c r="AW79" s="153"/>
      <c r="AX79" s="154"/>
    </row>
    <row r="80" spans="1:50" ht="18.75" hidden="1" customHeight="1" x14ac:dyDescent="0.15">
      <c r="A80" s="538" t="s">
        <v>147</v>
      </c>
      <c r="B80" s="868" t="s">
        <v>343</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431</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3"/>
      <c r="H81" s="403"/>
      <c r="I81" s="403"/>
      <c r="J81" s="403"/>
      <c r="K81" s="403"/>
      <c r="L81" s="403"/>
      <c r="M81" s="403"/>
      <c r="N81" s="403"/>
      <c r="O81" s="403"/>
      <c r="P81" s="403"/>
      <c r="Q81" s="403"/>
      <c r="R81" s="403"/>
      <c r="S81" s="403"/>
      <c r="T81" s="403"/>
      <c r="U81" s="403"/>
      <c r="V81" s="403"/>
      <c r="W81" s="403"/>
      <c r="X81" s="403"/>
      <c r="Y81" s="403"/>
      <c r="Z81" s="403"/>
      <c r="AA81" s="587"/>
      <c r="AB81" s="59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2" t="s">
        <v>11</v>
      </c>
      <c r="AC85" s="393"/>
      <c r="AD85" s="394"/>
      <c r="AE85" s="392" t="s">
        <v>392</v>
      </c>
      <c r="AF85" s="393"/>
      <c r="AG85" s="393"/>
      <c r="AH85" s="394"/>
      <c r="AI85" s="392" t="s">
        <v>390</v>
      </c>
      <c r="AJ85" s="393"/>
      <c r="AK85" s="393"/>
      <c r="AL85" s="394"/>
      <c r="AM85" s="399" t="s">
        <v>419</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39"/>
      <c r="B86" s="571"/>
      <c r="C86" s="571"/>
      <c r="D86" s="571"/>
      <c r="E86" s="571"/>
      <c r="F86" s="572"/>
      <c r="G86" s="586"/>
      <c r="H86" s="403"/>
      <c r="I86" s="403"/>
      <c r="J86" s="403"/>
      <c r="K86" s="403"/>
      <c r="L86" s="403"/>
      <c r="M86" s="403"/>
      <c r="N86" s="403"/>
      <c r="O86" s="587"/>
      <c r="P86" s="599"/>
      <c r="Q86" s="403"/>
      <c r="R86" s="403"/>
      <c r="S86" s="403"/>
      <c r="T86" s="403"/>
      <c r="U86" s="403"/>
      <c r="V86" s="403"/>
      <c r="W86" s="403"/>
      <c r="X86" s="587"/>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2" t="s">
        <v>11</v>
      </c>
      <c r="AC90" s="393"/>
      <c r="AD90" s="394"/>
      <c r="AE90" s="392" t="s">
        <v>392</v>
      </c>
      <c r="AF90" s="393"/>
      <c r="AG90" s="393"/>
      <c r="AH90" s="394"/>
      <c r="AI90" s="392" t="s">
        <v>390</v>
      </c>
      <c r="AJ90" s="393"/>
      <c r="AK90" s="393"/>
      <c r="AL90" s="394"/>
      <c r="AM90" s="399" t="s">
        <v>419</v>
      </c>
      <c r="AN90" s="399"/>
      <c r="AO90" s="399"/>
      <c r="AP90" s="399"/>
      <c r="AQ90" s="180" t="s">
        <v>235</v>
      </c>
      <c r="AR90" s="173"/>
      <c r="AS90" s="173"/>
      <c r="AT90" s="174"/>
      <c r="AU90" s="397" t="s">
        <v>134</v>
      </c>
      <c r="AV90" s="397"/>
      <c r="AW90" s="397"/>
      <c r="AX90" s="398"/>
    </row>
    <row r="91" spans="1:60" ht="18.75" hidden="1" customHeight="1" x14ac:dyDescent="0.15">
      <c r="A91" s="539"/>
      <c r="B91" s="571"/>
      <c r="C91" s="571"/>
      <c r="D91" s="571"/>
      <c r="E91" s="571"/>
      <c r="F91" s="572"/>
      <c r="G91" s="586"/>
      <c r="H91" s="403"/>
      <c r="I91" s="403"/>
      <c r="J91" s="403"/>
      <c r="K91" s="403"/>
      <c r="L91" s="403"/>
      <c r="M91" s="403"/>
      <c r="N91" s="403"/>
      <c r="O91" s="587"/>
      <c r="P91" s="599"/>
      <c r="Q91" s="403"/>
      <c r="R91" s="403"/>
      <c r="S91" s="403"/>
      <c r="T91" s="403"/>
      <c r="U91" s="403"/>
      <c r="V91" s="403"/>
      <c r="W91" s="403"/>
      <c r="X91" s="587"/>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2" t="s">
        <v>11</v>
      </c>
      <c r="AC95" s="393"/>
      <c r="AD95" s="394"/>
      <c r="AE95" s="392" t="s">
        <v>392</v>
      </c>
      <c r="AF95" s="393"/>
      <c r="AG95" s="393"/>
      <c r="AH95" s="394"/>
      <c r="AI95" s="392" t="s">
        <v>390</v>
      </c>
      <c r="AJ95" s="393"/>
      <c r="AK95" s="393"/>
      <c r="AL95" s="394"/>
      <c r="AM95" s="399" t="s">
        <v>419</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3"/>
      <c r="I96" s="403"/>
      <c r="J96" s="403"/>
      <c r="K96" s="403"/>
      <c r="L96" s="403"/>
      <c r="M96" s="403"/>
      <c r="N96" s="403"/>
      <c r="O96" s="587"/>
      <c r="P96" s="599"/>
      <c r="Q96" s="403"/>
      <c r="R96" s="403"/>
      <c r="S96" s="403"/>
      <c r="T96" s="403"/>
      <c r="U96" s="403"/>
      <c r="V96" s="403"/>
      <c r="W96" s="403"/>
      <c r="X96" s="587"/>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392</v>
      </c>
      <c r="AF100" s="846"/>
      <c r="AG100" s="846"/>
      <c r="AH100" s="847"/>
      <c r="AI100" s="845" t="s">
        <v>412</v>
      </c>
      <c r="AJ100" s="846"/>
      <c r="AK100" s="846"/>
      <c r="AL100" s="847"/>
      <c r="AM100" s="845" t="s">
        <v>419</v>
      </c>
      <c r="AN100" s="846"/>
      <c r="AO100" s="846"/>
      <c r="AP100" s="847"/>
      <c r="AQ100" s="961" t="s">
        <v>432</v>
      </c>
      <c r="AR100" s="962"/>
      <c r="AS100" s="962"/>
      <c r="AT100" s="963"/>
      <c r="AU100" s="961" t="s">
        <v>433</v>
      </c>
      <c r="AV100" s="962"/>
      <c r="AW100" s="962"/>
      <c r="AX100" s="964"/>
    </row>
    <row r="101" spans="1:60" ht="30" customHeight="1" x14ac:dyDescent="0.15">
      <c r="A101" s="510"/>
      <c r="B101" s="511"/>
      <c r="C101" s="511"/>
      <c r="D101" s="511"/>
      <c r="E101" s="511"/>
      <c r="F101" s="512"/>
      <c r="G101" s="165" t="s">
        <v>671</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576</v>
      </c>
      <c r="AC101" s="570"/>
      <c r="AD101" s="570"/>
      <c r="AE101" s="388">
        <v>69</v>
      </c>
      <c r="AF101" s="389"/>
      <c r="AG101" s="389"/>
      <c r="AH101" s="390"/>
      <c r="AI101" s="388">
        <v>62</v>
      </c>
      <c r="AJ101" s="389"/>
      <c r="AK101" s="389"/>
      <c r="AL101" s="390"/>
      <c r="AM101" s="388">
        <v>72</v>
      </c>
      <c r="AN101" s="389"/>
      <c r="AO101" s="389"/>
      <c r="AP101" s="390"/>
      <c r="AQ101" s="388" t="s">
        <v>670</v>
      </c>
      <c r="AR101" s="389"/>
      <c r="AS101" s="389"/>
      <c r="AT101" s="390"/>
      <c r="AU101" s="388" t="s">
        <v>669</v>
      </c>
      <c r="AV101" s="389"/>
      <c r="AW101" s="389"/>
      <c r="AX101" s="390"/>
    </row>
    <row r="102" spans="1:60" ht="31.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2"/>
      <c r="AA102" s="363"/>
      <c r="AB102" s="570" t="s">
        <v>576</v>
      </c>
      <c r="AC102" s="570"/>
      <c r="AD102" s="570"/>
      <c r="AE102" s="382">
        <v>67</v>
      </c>
      <c r="AF102" s="382"/>
      <c r="AG102" s="382"/>
      <c r="AH102" s="382"/>
      <c r="AI102" s="382">
        <v>67</v>
      </c>
      <c r="AJ102" s="382"/>
      <c r="AK102" s="382"/>
      <c r="AL102" s="382"/>
      <c r="AM102" s="382">
        <v>77</v>
      </c>
      <c r="AN102" s="382"/>
      <c r="AO102" s="382"/>
      <c r="AP102" s="382"/>
      <c r="AQ102" s="836">
        <v>0</v>
      </c>
      <c r="AR102" s="837"/>
      <c r="AS102" s="837"/>
      <c r="AT102" s="838"/>
      <c r="AU102" s="836">
        <v>67</v>
      </c>
      <c r="AV102" s="837"/>
      <c r="AW102" s="837"/>
      <c r="AX102" s="838"/>
    </row>
    <row r="103" spans="1:60" ht="0.75" customHeight="1" x14ac:dyDescent="0.15">
      <c r="A103" s="507" t="s">
        <v>353</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392</v>
      </c>
      <c r="AF103" s="313"/>
      <c r="AG103" s="313"/>
      <c r="AH103" s="314"/>
      <c r="AI103" s="318" t="s">
        <v>390</v>
      </c>
      <c r="AJ103" s="313"/>
      <c r="AK103" s="313"/>
      <c r="AL103" s="314"/>
      <c r="AM103" s="318" t="s">
        <v>419</v>
      </c>
      <c r="AN103" s="313"/>
      <c r="AO103" s="313"/>
      <c r="AP103" s="314"/>
      <c r="AQ103" s="384" t="s">
        <v>432</v>
      </c>
      <c r="AR103" s="385"/>
      <c r="AS103" s="385"/>
      <c r="AT103" s="386"/>
      <c r="AU103" s="384" t="s">
        <v>433</v>
      </c>
      <c r="AV103" s="385"/>
      <c r="AW103" s="385"/>
      <c r="AX103" s="387"/>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30"/>
      <c r="AC105" s="431"/>
      <c r="AD105" s="432"/>
      <c r="AE105" s="382"/>
      <c r="AF105" s="382"/>
      <c r="AG105" s="382"/>
      <c r="AH105" s="382"/>
      <c r="AI105" s="382"/>
      <c r="AJ105" s="382"/>
      <c r="AK105" s="382"/>
      <c r="AL105" s="382"/>
      <c r="AM105" s="382"/>
      <c r="AN105" s="382"/>
      <c r="AO105" s="382"/>
      <c r="AP105" s="382"/>
      <c r="AQ105" s="388"/>
      <c r="AR105" s="389"/>
      <c r="AS105" s="389"/>
      <c r="AT105" s="390"/>
      <c r="AU105" s="836"/>
      <c r="AV105" s="837"/>
      <c r="AW105" s="837"/>
      <c r="AX105" s="838"/>
    </row>
    <row r="106" spans="1:60" ht="31.5" hidden="1" customHeight="1" x14ac:dyDescent="0.15">
      <c r="A106" s="507" t="s">
        <v>353</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392</v>
      </c>
      <c r="AF106" s="313"/>
      <c r="AG106" s="313"/>
      <c r="AH106" s="314"/>
      <c r="AI106" s="318" t="s">
        <v>390</v>
      </c>
      <c r="AJ106" s="313"/>
      <c r="AK106" s="313"/>
      <c r="AL106" s="314"/>
      <c r="AM106" s="318" t="s">
        <v>419</v>
      </c>
      <c r="AN106" s="313"/>
      <c r="AO106" s="313"/>
      <c r="AP106" s="314"/>
      <c r="AQ106" s="384" t="s">
        <v>432</v>
      </c>
      <c r="AR106" s="385"/>
      <c r="AS106" s="385"/>
      <c r="AT106" s="386"/>
      <c r="AU106" s="384" t="s">
        <v>433</v>
      </c>
      <c r="AV106" s="385"/>
      <c r="AW106" s="385"/>
      <c r="AX106" s="387"/>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30"/>
      <c r="AC108" s="431"/>
      <c r="AD108" s="432"/>
      <c r="AE108" s="382"/>
      <c r="AF108" s="382"/>
      <c r="AG108" s="382"/>
      <c r="AH108" s="382"/>
      <c r="AI108" s="382"/>
      <c r="AJ108" s="382"/>
      <c r="AK108" s="382"/>
      <c r="AL108" s="382"/>
      <c r="AM108" s="382"/>
      <c r="AN108" s="382"/>
      <c r="AO108" s="382"/>
      <c r="AP108" s="382"/>
      <c r="AQ108" s="388"/>
      <c r="AR108" s="389"/>
      <c r="AS108" s="389"/>
      <c r="AT108" s="390"/>
      <c r="AU108" s="836"/>
      <c r="AV108" s="837"/>
      <c r="AW108" s="837"/>
      <c r="AX108" s="838"/>
    </row>
    <row r="109" spans="1:60" ht="31.5" hidden="1" customHeight="1" x14ac:dyDescent="0.15">
      <c r="A109" s="507" t="s">
        <v>353</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392</v>
      </c>
      <c r="AF109" s="313"/>
      <c r="AG109" s="313"/>
      <c r="AH109" s="314"/>
      <c r="AI109" s="318" t="s">
        <v>390</v>
      </c>
      <c r="AJ109" s="313"/>
      <c r="AK109" s="313"/>
      <c r="AL109" s="314"/>
      <c r="AM109" s="318" t="s">
        <v>419</v>
      </c>
      <c r="AN109" s="313"/>
      <c r="AO109" s="313"/>
      <c r="AP109" s="314"/>
      <c r="AQ109" s="384" t="s">
        <v>432</v>
      </c>
      <c r="AR109" s="385"/>
      <c r="AS109" s="385"/>
      <c r="AT109" s="386"/>
      <c r="AU109" s="384" t="s">
        <v>433</v>
      </c>
      <c r="AV109" s="385"/>
      <c r="AW109" s="385"/>
      <c r="AX109" s="387"/>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30"/>
      <c r="AC111" s="431"/>
      <c r="AD111" s="432"/>
      <c r="AE111" s="382"/>
      <c r="AF111" s="382"/>
      <c r="AG111" s="382"/>
      <c r="AH111" s="382"/>
      <c r="AI111" s="382"/>
      <c r="AJ111" s="382"/>
      <c r="AK111" s="382"/>
      <c r="AL111" s="382"/>
      <c r="AM111" s="382"/>
      <c r="AN111" s="382"/>
      <c r="AO111" s="382"/>
      <c r="AP111" s="382"/>
      <c r="AQ111" s="388"/>
      <c r="AR111" s="389"/>
      <c r="AS111" s="389"/>
      <c r="AT111" s="390"/>
      <c r="AU111" s="836"/>
      <c r="AV111" s="837"/>
      <c r="AW111" s="837"/>
      <c r="AX111" s="838"/>
    </row>
    <row r="112" spans="1:60" ht="31.5" hidden="1" customHeight="1" x14ac:dyDescent="0.15">
      <c r="A112" s="507" t="s">
        <v>353</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392</v>
      </c>
      <c r="AF112" s="313"/>
      <c r="AG112" s="313"/>
      <c r="AH112" s="314"/>
      <c r="AI112" s="318" t="s">
        <v>390</v>
      </c>
      <c r="AJ112" s="313"/>
      <c r="AK112" s="313"/>
      <c r="AL112" s="314"/>
      <c r="AM112" s="318" t="s">
        <v>419</v>
      </c>
      <c r="AN112" s="313"/>
      <c r="AO112" s="313"/>
      <c r="AP112" s="314"/>
      <c r="AQ112" s="384" t="s">
        <v>432</v>
      </c>
      <c r="AR112" s="385"/>
      <c r="AS112" s="385"/>
      <c r="AT112" s="386"/>
      <c r="AU112" s="384" t="s">
        <v>433</v>
      </c>
      <c r="AV112" s="385"/>
      <c r="AW112" s="385"/>
      <c r="AX112" s="387"/>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392</v>
      </c>
      <c r="AF115" s="313"/>
      <c r="AG115" s="313"/>
      <c r="AH115" s="314"/>
      <c r="AI115" s="318" t="s">
        <v>390</v>
      </c>
      <c r="AJ115" s="313"/>
      <c r="AK115" s="313"/>
      <c r="AL115" s="314"/>
      <c r="AM115" s="318" t="s">
        <v>419</v>
      </c>
      <c r="AN115" s="313"/>
      <c r="AO115" s="313"/>
      <c r="AP115" s="314"/>
      <c r="AQ115" s="358" t="s">
        <v>434</v>
      </c>
      <c r="AR115" s="359"/>
      <c r="AS115" s="359"/>
      <c r="AT115" s="359"/>
      <c r="AU115" s="359"/>
      <c r="AV115" s="359"/>
      <c r="AW115" s="359"/>
      <c r="AX115" s="360"/>
    </row>
    <row r="116" spans="1:50" ht="23.25" customHeight="1" x14ac:dyDescent="0.15">
      <c r="A116" s="307"/>
      <c r="B116" s="308"/>
      <c r="C116" s="308"/>
      <c r="D116" s="308"/>
      <c r="E116" s="308"/>
      <c r="F116" s="309"/>
      <c r="G116" s="375" t="s">
        <v>707</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577</v>
      </c>
      <c r="AC116" s="316"/>
      <c r="AD116" s="317"/>
      <c r="AE116" s="382">
        <v>6641</v>
      </c>
      <c r="AF116" s="382"/>
      <c r="AG116" s="382"/>
      <c r="AH116" s="382"/>
      <c r="AI116" s="382">
        <v>6482</v>
      </c>
      <c r="AJ116" s="382"/>
      <c r="AK116" s="382"/>
      <c r="AL116" s="382"/>
      <c r="AM116" s="382">
        <v>5430</v>
      </c>
      <c r="AN116" s="382"/>
      <c r="AO116" s="382"/>
      <c r="AP116" s="382"/>
      <c r="AQ116" s="388" t="s">
        <v>669</v>
      </c>
      <c r="AR116" s="389"/>
      <c r="AS116" s="389"/>
      <c r="AT116" s="389"/>
      <c r="AU116" s="389"/>
      <c r="AV116" s="389"/>
      <c r="AW116" s="389"/>
      <c r="AX116" s="391"/>
    </row>
    <row r="117" spans="1:50" ht="46.5" customHeight="1" x14ac:dyDescent="0.15">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706</v>
      </c>
      <c r="AC117" s="365"/>
      <c r="AD117" s="366"/>
      <c r="AE117" s="322" t="s">
        <v>579</v>
      </c>
      <c r="AF117" s="322"/>
      <c r="AG117" s="322"/>
      <c r="AH117" s="322"/>
      <c r="AI117" s="322" t="s">
        <v>580</v>
      </c>
      <c r="AJ117" s="322"/>
      <c r="AK117" s="322"/>
      <c r="AL117" s="322"/>
      <c r="AM117" s="322" t="s">
        <v>653</v>
      </c>
      <c r="AN117" s="322"/>
      <c r="AO117" s="322"/>
      <c r="AP117" s="322"/>
      <c r="AQ117" s="322" t="s">
        <v>669</v>
      </c>
      <c r="AR117" s="322"/>
      <c r="AS117" s="322"/>
      <c r="AT117" s="322"/>
      <c r="AU117" s="322"/>
      <c r="AV117" s="322"/>
      <c r="AW117" s="322"/>
      <c r="AX117" s="323"/>
    </row>
    <row r="118" spans="1:50" ht="0.75" customHeight="1" thickBot="1" x14ac:dyDescent="0.2">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392</v>
      </c>
      <c r="AF118" s="313"/>
      <c r="AG118" s="313"/>
      <c r="AH118" s="314"/>
      <c r="AI118" s="318" t="s">
        <v>390</v>
      </c>
      <c r="AJ118" s="313"/>
      <c r="AK118" s="313"/>
      <c r="AL118" s="314"/>
      <c r="AM118" s="318" t="s">
        <v>419</v>
      </c>
      <c r="AN118" s="313"/>
      <c r="AO118" s="313"/>
      <c r="AP118" s="314"/>
      <c r="AQ118" s="358" t="s">
        <v>434</v>
      </c>
      <c r="AR118" s="359"/>
      <c r="AS118" s="359"/>
      <c r="AT118" s="359"/>
      <c r="AU118" s="359"/>
      <c r="AV118" s="359"/>
      <c r="AW118" s="359"/>
      <c r="AX118" s="360"/>
    </row>
    <row r="119" spans="1:50" ht="23.25" hidden="1" customHeight="1" x14ac:dyDescent="0.15">
      <c r="A119" s="307"/>
      <c r="B119" s="308"/>
      <c r="C119" s="308"/>
      <c r="D119" s="308"/>
      <c r="E119" s="308"/>
      <c r="F119" s="309"/>
      <c r="G119" s="375" t="s">
        <v>360</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x14ac:dyDescent="0.15">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578</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392</v>
      </c>
      <c r="AF121" s="313"/>
      <c r="AG121" s="313"/>
      <c r="AH121" s="314"/>
      <c r="AI121" s="318" t="s">
        <v>390</v>
      </c>
      <c r="AJ121" s="313"/>
      <c r="AK121" s="313"/>
      <c r="AL121" s="314"/>
      <c r="AM121" s="318" t="s">
        <v>419</v>
      </c>
      <c r="AN121" s="313"/>
      <c r="AO121" s="313"/>
      <c r="AP121" s="314"/>
      <c r="AQ121" s="358" t="s">
        <v>434</v>
      </c>
      <c r="AR121" s="359"/>
      <c r="AS121" s="359"/>
      <c r="AT121" s="359"/>
      <c r="AU121" s="359"/>
      <c r="AV121" s="359"/>
      <c r="AW121" s="359"/>
      <c r="AX121" s="360"/>
    </row>
    <row r="122" spans="1:50" ht="23.25" hidden="1" customHeight="1" x14ac:dyDescent="0.15">
      <c r="A122" s="307"/>
      <c r="B122" s="308"/>
      <c r="C122" s="308"/>
      <c r="D122" s="308"/>
      <c r="E122" s="308"/>
      <c r="F122" s="309"/>
      <c r="G122" s="375" t="s">
        <v>581</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578</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392</v>
      </c>
      <c r="AF124" s="313"/>
      <c r="AG124" s="313"/>
      <c r="AH124" s="314"/>
      <c r="AI124" s="318" t="s">
        <v>390</v>
      </c>
      <c r="AJ124" s="313"/>
      <c r="AK124" s="313"/>
      <c r="AL124" s="314"/>
      <c r="AM124" s="318" t="s">
        <v>419</v>
      </c>
      <c r="AN124" s="313"/>
      <c r="AO124" s="313"/>
      <c r="AP124" s="314"/>
      <c r="AQ124" s="358" t="s">
        <v>434</v>
      </c>
      <c r="AR124" s="359"/>
      <c r="AS124" s="359"/>
      <c r="AT124" s="359"/>
      <c r="AU124" s="359"/>
      <c r="AV124" s="359"/>
      <c r="AW124" s="359"/>
      <c r="AX124" s="360"/>
    </row>
    <row r="125" spans="1:50" ht="23.25" hidden="1" customHeight="1" x14ac:dyDescent="0.15">
      <c r="A125" s="307"/>
      <c r="B125" s="308"/>
      <c r="C125" s="308"/>
      <c r="D125" s="308"/>
      <c r="E125" s="308"/>
      <c r="F125" s="309"/>
      <c r="G125" s="375" t="s">
        <v>581</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578</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392</v>
      </c>
      <c r="AF127" s="313"/>
      <c r="AG127" s="313"/>
      <c r="AH127" s="314"/>
      <c r="AI127" s="318" t="s">
        <v>390</v>
      </c>
      <c r="AJ127" s="313"/>
      <c r="AK127" s="313"/>
      <c r="AL127" s="314"/>
      <c r="AM127" s="318" t="s">
        <v>419</v>
      </c>
      <c r="AN127" s="313"/>
      <c r="AO127" s="313"/>
      <c r="AP127" s="314"/>
      <c r="AQ127" s="358" t="s">
        <v>434</v>
      </c>
      <c r="AR127" s="359"/>
      <c r="AS127" s="359"/>
      <c r="AT127" s="359"/>
      <c r="AU127" s="359"/>
      <c r="AV127" s="359"/>
      <c r="AW127" s="359"/>
      <c r="AX127" s="360"/>
    </row>
    <row r="128" spans="1:50" ht="23.25" hidden="1" customHeight="1" x14ac:dyDescent="0.15">
      <c r="A128" s="307"/>
      <c r="B128" s="308"/>
      <c r="C128" s="308"/>
      <c r="D128" s="308"/>
      <c r="E128" s="308"/>
      <c r="F128" s="309"/>
      <c r="G128" s="375" t="s">
        <v>581</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0.7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578</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7" t="s">
        <v>407</v>
      </c>
      <c r="B130" s="1025"/>
      <c r="C130" s="1024" t="s">
        <v>239</v>
      </c>
      <c r="D130" s="1025"/>
      <c r="E130" s="324" t="s">
        <v>268</v>
      </c>
      <c r="F130" s="325"/>
      <c r="G130" s="326" t="s">
        <v>599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8"/>
      <c r="B131" s="256"/>
      <c r="C131" s="255"/>
      <c r="D131" s="256"/>
      <c r="E131" s="242" t="s">
        <v>267</v>
      </c>
      <c r="F131" s="243"/>
      <c r="G131" s="319" t="s">
        <v>600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4.25" customHeight="1" x14ac:dyDescent="0.15">
      <c r="A132" s="1028"/>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4.25" customHeight="1" x14ac:dyDescent="0.15">
      <c r="A133" s="1028"/>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v>3</v>
      </c>
      <c r="AR133" s="281"/>
      <c r="AS133" s="141" t="s">
        <v>236</v>
      </c>
      <c r="AT133" s="176"/>
      <c r="AU133" s="263" t="s">
        <v>559</v>
      </c>
      <c r="AV133" s="140"/>
      <c r="AW133" s="141" t="s">
        <v>181</v>
      </c>
      <c r="AX133" s="142"/>
    </row>
    <row r="134" spans="1:50" ht="30" customHeight="1" x14ac:dyDescent="0.15">
      <c r="A134" s="1028"/>
      <c r="B134" s="256"/>
      <c r="C134" s="255"/>
      <c r="D134" s="256"/>
      <c r="E134" s="255"/>
      <c r="F134" s="330"/>
      <c r="G134" s="264" t="s">
        <v>657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14</v>
      </c>
      <c r="AC134" s="228"/>
      <c r="AD134" s="228"/>
      <c r="AE134" s="276">
        <v>92.5</v>
      </c>
      <c r="AF134" s="120"/>
      <c r="AG134" s="120"/>
      <c r="AH134" s="120"/>
      <c r="AI134" s="276">
        <v>89.5</v>
      </c>
      <c r="AJ134" s="120"/>
      <c r="AK134" s="120"/>
      <c r="AL134" s="120"/>
      <c r="AM134" s="276">
        <v>92.4</v>
      </c>
      <c r="AN134" s="120"/>
      <c r="AO134" s="120"/>
      <c r="AP134" s="120"/>
      <c r="AQ134" s="276" t="s">
        <v>559</v>
      </c>
      <c r="AR134" s="120"/>
      <c r="AS134" s="120"/>
      <c r="AT134" s="120"/>
      <c r="AU134" s="276" t="s">
        <v>559</v>
      </c>
      <c r="AV134" s="120"/>
      <c r="AW134" s="120"/>
      <c r="AX134" s="219"/>
    </row>
    <row r="135" spans="1:50" ht="30" customHeight="1" x14ac:dyDescent="0.15">
      <c r="A135" s="1028"/>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14</v>
      </c>
      <c r="AC135" s="302"/>
      <c r="AD135" s="303"/>
      <c r="AE135" s="276">
        <v>92</v>
      </c>
      <c r="AF135" s="120"/>
      <c r="AG135" s="120"/>
      <c r="AH135" s="120"/>
      <c r="AI135" s="276">
        <v>92</v>
      </c>
      <c r="AJ135" s="120"/>
      <c r="AK135" s="120"/>
      <c r="AL135" s="120"/>
      <c r="AM135" s="276">
        <v>92</v>
      </c>
      <c r="AN135" s="120"/>
      <c r="AO135" s="120"/>
      <c r="AP135" s="120"/>
      <c r="AQ135" s="276">
        <v>92</v>
      </c>
      <c r="AR135" s="120"/>
      <c r="AS135" s="120"/>
      <c r="AT135" s="120"/>
      <c r="AU135" s="276" t="s">
        <v>559</v>
      </c>
      <c r="AV135" s="120"/>
      <c r="AW135" s="120"/>
      <c r="AX135" s="219"/>
    </row>
    <row r="136" spans="1:50" ht="14.25" customHeight="1" x14ac:dyDescent="0.15">
      <c r="A136" s="1028"/>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4.25" customHeight="1" x14ac:dyDescent="0.15">
      <c r="A137" s="1028"/>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v>3</v>
      </c>
      <c r="AR137" s="281"/>
      <c r="AS137" s="141" t="s">
        <v>236</v>
      </c>
      <c r="AT137" s="176"/>
      <c r="AU137" s="263" t="s">
        <v>664</v>
      </c>
      <c r="AV137" s="140"/>
      <c r="AW137" s="141" t="s">
        <v>181</v>
      </c>
      <c r="AX137" s="142"/>
    </row>
    <row r="138" spans="1:50" ht="30" customHeight="1" x14ac:dyDescent="0.15">
      <c r="A138" s="1028"/>
      <c r="B138" s="256"/>
      <c r="C138" s="255"/>
      <c r="D138" s="256"/>
      <c r="E138" s="255"/>
      <c r="F138" s="330"/>
      <c r="G138" s="264" t="s">
        <v>658</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14</v>
      </c>
      <c r="AC138" s="302"/>
      <c r="AD138" s="303"/>
      <c r="AE138" s="276">
        <v>95.1</v>
      </c>
      <c r="AF138" s="120"/>
      <c r="AG138" s="120"/>
      <c r="AH138" s="120"/>
      <c r="AI138" s="276">
        <v>94.9</v>
      </c>
      <c r="AJ138" s="120"/>
      <c r="AK138" s="120"/>
      <c r="AL138" s="120"/>
      <c r="AM138" s="276">
        <v>96.1</v>
      </c>
      <c r="AN138" s="120"/>
      <c r="AO138" s="120"/>
      <c r="AP138" s="120"/>
      <c r="AQ138" s="276" t="s">
        <v>659</v>
      </c>
      <c r="AR138" s="120"/>
      <c r="AS138" s="120"/>
      <c r="AT138" s="120"/>
      <c r="AU138" s="276" t="s">
        <v>662</v>
      </c>
      <c r="AV138" s="120"/>
      <c r="AW138" s="120"/>
      <c r="AX138" s="219"/>
    </row>
    <row r="139" spans="1:50" ht="30" customHeight="1" x14ac:dyDescent="0.15">
      <c r="A139" s="1028"/>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661</v>
      </c>
      <c r="AC139" s="302"/>
      <c r="AD139" s="303"/>
      <c r="AE139" s="276">
        <v>92</v>
      </c>
      <c r="AF139" s="120"/>
      <c r="AG139" s="120"/>
      <c r="AH139" s="120"/>
      <c r="AI139" s="276">
        <v>92</v>
      </c>
      <c r="AJ139" s="120"/>
      <c r="AK139" s="120"/>
      <c r="AL139" s="120"/>
      <c r="AM139" s="276">
        <v>92</v>
      </c>
      <c r="AN139" s="120"/>
      <c r="AO139" s="120"/>
      <c r="AP139" s="120"/>
      <c r="AQ139" s="276">
        <v>92</v>
      </c>
      <c r="AR139" s="120"/>
      <c r="AS139" s="120"/>
      <c r="AT139" s="120"/>
      <c r="AU139" s="276" t="s">
        <v>663</v>
      </c>
      <c r="AV139" s="120"/>
      <c r="AW139" s="120"/>
      <c r="AX139" s="219"/>
    </row>
    <row r="140" spans="1:50" ht="0.75" customHeight="1" x14ac:dyDescent="0.15">
      <c r="A140" s="1028"/>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5" hidden="1" customHeight="1" x14ac:dyDescent="0.15">
      <c r="A141" s="1028"/>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1.5" hidden="1" customHeight="1" x14ac:dyDescent="0.15">
      <c r="A142" s="1028"/>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1.5" hidden="1" customHeight="1" x14ac:dyDescent="0.15">
      <c r="A143" s="1028"/>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5" hidden="1" customHeight="1" x14ac:dyDescent="0.15">
      <c r="A144" s="1028"/>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5" hidden="1" customHeight="1" x14ac:dyDescent="0.15">
      <c r="A145" s="1028"/>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1.5" hidden="1" customHeight="1" x14ac:dyDescent="0.15">
      <c r="A146" s="1028"/>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1.5" hidden="1" customHeight="1" x14ac:dyDescent="0.15">
      <c r="A147" s="1028"/>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5" hidden="1" customHeight="1" x14ac:dyDescent="0.15">
      <c r="A148" s="1028"/>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5" hidden="1" customHeight="1" x14ac:dyDescent="0.15">
      <c r="A149" s="1028"/>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1.5" hidden="1" customHeight="1" x14ac:dyDescent="0.15">
      <c r="A150" s="1028"/>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1.5" hidden="1" customHeight="1" x14ac:dyDescent="0.15">
      <c r="A151" s="1028"/>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0.75" hidden="1" customHeight="1" x14ac:dyDescent="0.15">
      <c r="A152" s="1028"/>
      <c r="B152" s="256"/>
      <c r="C152" s="255"/>
      <c r="D152" s="256"/>
      <c r="E152" s="255"/>
      <c r="F152" s="330"/>
      <c r="G152" s="282"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9"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6" hidden="1" customHeight="1" x14ac:dyDescent="0.15">
      <c r="A153" s="1028"/>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6" hidden="1" customHeight="1" x14ac:dyDescent="0.15">
      <c r="A154" s="1028"/>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56"/>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6" hidden="1" customHeight="1" x14ac:dyDescent="0.15">
      <c r="A155" s="1028"/>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7"/>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6" hidden="1" customHeight="1" x14ac:dyDescent="0.15">
      <c r="A156" s="1028"/>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7"/>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6" hidden="1" customHeight="1" x14ac:dyDescent="0.15">
      <c r="A157" s="1028"/>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7"/>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6" hidden="1" customHeight="1" x14ac:dyDescent="0.15">
      <c r="A158" s="1028"/>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8"/>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6" hidden="1" customHeight="1" x14ac:dyDescent="0.15">
      <c r="A159" s="1028"/>
      <c r="B159" s="256"/>
      <c r="C159" s="255"/>
      <c r="D159" s="256"/>
      <c r="E159" s="255"/>
      <c r="F159" s="330"/>
      <c r="G159" s="282"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9" t="s">
        <v>338</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6" hidden="1" customHeight="1" x14ac:dyDescent="0.15">
      <c r="A160" s="1028"/>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6" hidden="1" customHeight="1" x14ac:dyDescent="0.15">
      <c r="A161" s="1028"/>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6"/>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6" hidden="1" customHeight="1" x14ac:dyDescent="0.15">
      <c r="A162" s="1028"/>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7"/>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6" hidden="1" customHeight="1" x14ac:dyDescent="0.15">
      <c r="A163" s="1028"/>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7"/>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6" hidden="1" customHeight="1" x14ac:dyDescent="0.15">
      <c r="A164" s="1028"/>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7"/>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6" hidden="1" customHeight="1" x14ac:dyDescent="0.15">
      <c r="A165" s="1028"/>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8"/>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6" hidden="1" customHeight="1" x14ac:dyDescent="0.15">
      <c r="A166" s="1028"/>
      <c r="B166" s="256"/>
      <c r="C166" s="255"/>
      <c r="D166" s="256"/>
      <c r="E166" s="255"/>
      <c r="F166" s="330"/>
      <c r="G166" s="282"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9" t="s">
        <v>338</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6" hidden="1" customHeight="1" x14ac:dyDescent="0.15">
      <c r="A167" s="1028"/>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6" hidden="1" customHeight="1" x14ac:dyDescent="0.15">
      <c r="A168" s="1028"/>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6"/>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6" hidden="1" customHeight="1" x14ac:dyDescent="0.15">
      <c r="A169" s="1028"/>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7"/>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6" hidden="1" customHeight="1" x14ac:dyDescent="0.15">
      <c r="A170" s="1028"/>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7"/>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6" hidden="1" customHeight="1" x14ac:dyDescent="0.15">
      <c r="A171" s="1028"/>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7"/>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6" hidden="1" customHeight="1" x14ac:dyDescent="0.15">
      <c r="A172" s="1028"/>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8"/>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6" hidden="1" customHeight="1" x14ac:dyDescent="0.15">
      <c r="A173" s="1028"/>
      <c r="B173" s="256"/>
      <c r="C173" s="255"/>
      <c r="D173" s="256"/>
      <c r="E173" s="255"/>
      <c r="F173" s="330"/>
      <c r="G173" s="282"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9" t="s">
        <v>338</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6" hidden="1" customHeight="1" x14ac:dyDescent="0.15">
      <c r="A174" s="1028"/>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6" hidden="1" customHeight="1" x14ac:dyDescent="0.15">
      <c r="A175" s="1028"/>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6"/>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6" hidden="1" customHeight="1" x14ac:dyDescent="0.15">
      <c r="A176" s="1028"/>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7"/>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6" hidden="1" customHeight="1" x14ac:dyDescent="0.15">
      <c r="A177" s="1028"/>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7"/>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6" hidden="1" customHeight="1" x14ac:dyDescent="0.15">
      <c r="A178" s="1028"/>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7"/>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6" hidden="1" customHeight="1" x14ac:dyDescent="0.15">
      <c r="A179" s="1028"/>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8"/>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6" hidden="1" customHeight="1" x14ac:dyDescent="0.15">
      <c r="A180" s="1028"/>
      <c r="B180" s="256"/>
      <c r="C180" s="255"/>
      <c r="D180" s="256"/>
      <c r="E180" s="255"/>
      <c r="F180" s="330"/>
      <c r="G180" s="282"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9" t="s">
        <v>338</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6" hidden="1" customHeight="1" x14ac:dyDescent="0.15">
      <c r="A181" s="1028"/>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6" hidden="1" customHeight="1" x14ac:dyDescent="0.15">
      <c r="A182" s="1028"/>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6"/>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6" hidden="1" customHeight="1" x14ac:dyDescent="0.15">
      <c r="A183" s="1028"/>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7"/>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6" hidden="1" customHeight="1" x14ac:dyDescent="0.15">
      <c r="A184" s="1028"/>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7"/>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6" hidden="1" customHeight="1" x14ac:dyDescent="0.15">
      <c r="A185" s="1028"/>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7"/>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6" hidden="1" customHeight="1" x14ac:dyDescent="0.15">
      <c r="A186" s="1028"/>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8"/>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8"/>
      <c r="B188" s="256"/>
      <c r="C188" s="255"/>
      <c r="D188" s="256"/>
      <c r="E188" s="340"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8"/>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8"/>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8"/>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8"/>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28"/>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22.5" hidden="1" customHeight="1" x14ac:dyDescent="0.15">
      <c r="A194" s="1028"/>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28"/>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28"/>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28"/>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28"/>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28"/>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28"/>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28"/>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8"/>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8"/>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8"/>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28"/>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8"/>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8"/>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8"/>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28"/>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8"/>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8"/>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8"/>
      <c r="B212" s="256"/>
      <c r="C212" s="255"/>
      <c r="D212" s="256"/>
      <c r="E212" s="255"/>
      <c r="F212" s="330"/>
      <c r="G212" s="282"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9"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8"/>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8"/>
      <c r="B214" s="256"/>
      <c r="C214" s="255"/>
      <c r="D214" s="256"/>
      <c r="E214" s="255"/>
      <c r="F214" s="330"/>
      <c r="G214" s="264"/>
      <c r="H214" s="165"/>
      <c r="I214" s="165"/>
      <c r="J214" s="165"/>
      <c r="K214" s="165"/>
      <c r="L214" s="165"/>
      <c r="M214" s="165"/>
      <c r="N214" s="165"/>
      <c r="O214" s="165"/>
      <c r="P214" s="236"/>
      <c r="Q214" s="1030"/>
      <c r="R214" s="1016"/>
      <c r="S214" s="1016"/>
      <c r="T214" s="1016"/>
      <c r="U214" s="1016"/>
      <c r="V214" s="1016"/>
      <c r="W214" s="1016"/>
      <c r="X214" s="1016"/>
      <c r="Y214" s="1016"/>
      <c r="Z214" s="1016"/>
      <c r="AA214" s="1017"/>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8"/>
      <c r="B215" s="256"/>
      <c r="C215" s="255"/>
      <c r="D215" s="256"/>
      <c r="E215" s="255"/>
      <c r="F215" s="330"/>
      <c r="G215" s="237"/>
      <c r="H215" s="238"/>
      <c r="I215" s="238"/>
      <c r="J215" s="238"/>
      <c r="K215" s="238"/>
      <c r="L215" s="238"/>
      <c r="M215" s="238"/>
      <c r="N215" s="238"/>
      <c r="O215" s="238"/>
      <c r="P215" s="239"/>
      <c r="Q215" s="1018"/>
      <c r="R215" s="1019"/>
      <c r="S215" s="1019"/>
      <c r="T215" s="1019"/>
      <c r="U215" s="1019"/>
      <c r="V215" s="1019"/>
      <c r="W215" s="1019"/>
      <c r="X215" s="1019"/>
      <c r="Y215" s="1019"/>
      <c r="Z215" s="1019"/>
      <c r="AA215" s="1020"/>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8"/>
      <c r="B216" s="256"/>
      <c r="C216" s="255"/>
      <c r="D216" s="256"/>
      <c r="E216" s="255"/>
      <c r="F216" s="330"/>
      <c r="G216" s="237"/>
      <c r="H216" s="238"/>
      <c r="I216" s="238"/>
      <c r="J216" s="238"/>
      <c r="K216" s="238"/>
      <c r="L216" s="238"/>
      <c r="M216" s="238"/>
      <c r="N216" s="238"/>
      <c r="O216" s="238"/>
      <c r="P216" s="239"/>
      <c r="Q216" s="1018"/>
      <c r="R216" s="1019"/>
      <c r="S216" s="1019"/>
      <c r="T216" s="1019"/>
      <c r="U216" s="1019"/>
      <c r="V216" s="1019"/>
      <c r="W216" s="1019"/>
      <c r="X216" s="1019"/>
      <c r="Y216" s="1019"/>
      <c r="Z216" s="1019"/>
      <c r="AA216" s="1020"/>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8"/>
      <c r="B217" s="256"/>
      <c r="C217" s="255"/>
      <c r="D217" s="256"/>
      <c r="E217" s="255"/>
      <c r="F217" s="330"/>
      <c r="G217" s="237"/>
      <c r="H217" s="238"/>
      <c r="I217" s="238"/>
      <c r="J217" s="238"/>
      <c r="K217" s="238"/>
      <c r="L217" s="238"/>
      <c r="M217" s="238"/>
      <c r="N217" s="238"/>
      <c r="O217" s="238"/>
      <c r="P217" s="239"/>
      <c r="Q217" s="1018"/>
      <c r="R217" s="1019"/>
      <c r="S217" s="1019"/>
      <c r="T217" s="1019"/>
      <c r="U217" s="1019"/>
      <c r="V217" s="1019"/>
      <c r="W217" s="1019"/>
      <c r="X217" s="1019"/>
      <c r="Y217" s="1019"/>
      <c r="Z217" s="1019"/>
      <c r="AA217" s="1020"/>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8"/>
      <c r="B218" s="256"/>
      <c r="C218" s="255"/>
      <c r="D218" s="256"/>
      <c r="E218" s="255"/>
      <c r="F218" s="330"/>
      <c r="G218" s="240"/>
      <c r="H218" s="168"/>
      <c r="I218" s="168"/>
      <c r="J218" s="168"/>
      <c r="K218" s="168"/>
      <c r="L218" s="168"/>
      <c r="M218" s="168"/>
      <c r="N218" s="168"/>
      <c r="O218" s="168"/>
      <c r="P218" s="241"/>
      <c r="Q218" s="1021"/>
      <c r="R218" s="1022"/>
      <c r="S218" s="1022"/>
      <c r="T218" s="1022"/>
      <c r="U218" s="1022"/>
      <c r="V218" s="1022"/>
      <c r="W218" s="1022"/>
      <c r="X218" s="1022"/>
      <c r="Y218" s="1022"/>
      <c r="Z218" s="1022"/>
      <c r="AA218" s="1023"/>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8"/>
      <c r="B219" s="256"/>
      <c r="C219" s="255"/>
      <c r="D219" s="256"/>
      <c r="E219" s="255"/>
      <c r="F219" s="330"/>
      <c r="G219" s="282"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9" t="s">
        <v>338</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8"/>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8"/>
      <c r="B221" s="256"/>
      <c r="C221" s="255"/>
      <c r="D221" s="256"/>
      <c r="E221" s="255"/>
      <c r="F221" s="330"/>
      <c r="G221" s="235"/>
      <c r="H221" s="165"/>
      <c r="I221" s="165"/>
      <c r="J221" s="165"/>
      <c r="K221" s="165"/>
      <c r="L221" s="165"/>
      <c r="M221" s="165"/>
      <c r="N221" s="165"/>
      <c r="O221" s="165"/>
      <c r="P221" s="236"/>
      <c r="Q221" s="1015"/>
      <c r="R221" s="1016"/>
      <c r="S221" s="1016"/>
      <c r="T221" s="1016"/>
      <c r="U221" s="1016"/>
      <c r="V221" s="1016"/>
      <c r="W221" s="1016"/>
      <c r="X221" s="1016"/>
      <c r="Y221" s="1016"/>
      <c r="Z221" s="1016"/>
      <c r="AA221" s="1017"/>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8"/>
      <c r="B222" s="256"/>
      <c r="C222" s="255"/>
      <c r="D222" s="256"/>
      <c r="E222" s="255"/>
      <c r="F222" s="330"/>
      <c r="G222" s="237"/>
      <c r="H222" s="238"/>
      <c r="I222" s="238"/>
      <c r="J222" s="238"/>
      <c r="K222" s="238"/>
      <c r="L222" s="238"/>
      <c r="M222" s="238"/>
      <c r="N222" s="238"/>
      <c r="O222" s="238"/>
      <c r="P222" s="239"/>
      <c r="Q222" s="1018"/>
      <c r="R222" s="1019"/>
      <c r="S222" s="1019"/>
      <c r="T222" s="1019"/>
      <c r="U222" s="1019"/>
      <c r="V222" s="1019"/>
      <c r="W222" s="1019"/>
      <c r="X222" s="1019"/>
      <c r="Y222" s="1019"/>
      <c r="Z222" s="1019"/>
      <c r="AA222" s="1020"/>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8"/>
      <c r="B223" s="256"/>
      <c r="C223" s="255"/>
      <c r="D223" s="256"/>
      <c r="E223" s="255"/>
      <c r="F223" s="330"/>
      <c r="G223" s="237"/>
      <c r="H223" s="238"/>
      <c r="I223" s="238"/>
      <c r="J223" s="238"/>
      <c r="K223" s="238"/>
      <c r="L223" s="238"/>
      <c r="M223" s="238"/>
      <c r="N223" s="238"/>
      <c r="O223" s="238"/>
      <c r="P223" s="239"/>
      <c r="Q223" s="1018"/>
      <c r="R223" s="1019"/>
      <c r="S223" s="1019"/>
      <c r="T223" s="1019"/>
      <c r="U223" s="1019"/>
      <c r="V223" s="1019"/>
      <c r="W223" s="1019"/>
      <c r="X223" s="1019"/>
      <c r="Y223" s="1019"/>
      <c r="Z223" s="1019"/>
      <c r="AA223" s="1020"/>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8"/>
      <c r="B224" s="256"/>
      <c r="C224" s="255"/>
      <c r="D224" s="256"/>
      <c r="E224" s="255"/>
      <c r="F224" s="330"/>
      <c r="G224" s="237"/>
      <c r="H224" s="238"/>
      <c r="I224" s="238"/>
      <c r="J224" s="238"/>
      <c r="K224" s="238"/>
      <c r="L224" s="238"/>
      <c r="M224" s="238"/>
      <c r="N224" s="238"/>
      <c r="O224" s="238"/>
      <c r="P224" s="239"/>
      <c r="Q224" s="1018"/>
      <c r="R224" s="1019"/>
      <c r="S224" s="1019"/>
      <c r="T224" s="1019"/>
      <c r="U224" s="1019"/>
      <c r="V224" s="1019"/>
      <c r="W224" s="1019"/>
      <c r="X224" s="1019"/>
      <c r="Y224" s="1019"/>
      <c r="Z224" s="1019"/>
      <c r="AA224" s="1020"/>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8"/>
      <c r="B225" s="256"/>
      <c r="C225" s="255"/>
      <c r="D225" s="256"/>
      <c r="E225" s="255"/>
      <c r="F225" s="330"/>
      <c r="G225" s="240"/>
      <c r="H225" s="168"/>
      <c r="I225" s="168"/>
      <c r="J225" s="168"/>
      <c r="K225" s="168"/>
      <c r="L225" s="168"/>
      <c r="M225" s="168"/>
      <c r="N225" s="168"/>
      <c r="O225" s="168"/>
      <c r="P225" s="241"/>
      <c r="Q225" s="1021"/>
      <c r="R225" s="1022"/>
      <c r="S225" s="1022"/>
      <c r="T225" s="1022"/>
      <c r="U225" s="1022"/>
      <c r="V225" s="1022"/>
      <c r="W225" s="1022"/>
      <c r="X225" s="1022"/>
      <c r="Y225" s="1022"/>
      <c r="Z225" s="1022"/>
      <c r="AA225" s="1023"/>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8"/>
      <c r="B226" s="256"/>
      <c r="C226" s="255"/>
      <c r="D226" s="256"/>
      <c r="E226" s="255"/>
      <c r="F226" s="330"/>
      <c r="G226" s="282"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9" t="s">
        <v>338</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8"/>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8"/>
      <c r="B228" s="256"/>
      <c r="C228" s="255"/>
      <c r="D228" s="256"/>
      <c r="E228" s="255"/>
      <c r="F228" s="330"/>
      <c r="G228" s="235"/>
      <c r="H228" s="165"/>
      <c r="I228" s="165"/>
      <c r="J228" s="165"/>
      <c r="K228" s="165"/>
      <c r="L228" s="165"/>
      <c r="M228" s="165"/>
      <c r="N228" s="165"/>
      <c r="O228" s="165"/>
      <c r="P228" s="236"/>
      <c r="Q228" s="1015"/>
      <c r="R228" s="1016"/>
      <c r="S228" s="1016"/>
      <c r="T228" s="1016"/>
      <c r="U228" s="1016"/>
      <c r="V228" s="1016"/>
      <c r="W228" s="1016"/>
      <c r="X228" s="1016"/>
      <c r="Y228" s="1016"/>
      <c r="Z228" s="1016"/>
      <c r="AA228" s="1017"/>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8"/>
      <c r="B229" s="256"/>
      <c r="C229" s="255"/>
      <c r="D229" s="256"/>
      <c r="E229" s="255"/>
      <c r="F229" s="330"/>
      <c r="G229" s="237"/>
      <c r="H229" s="238"/>
      <c r="I229" s="238"/>
      <c r="J229" s="238"/>
      <c r="K229" s="238"/>
      <c r="L229" s="238"/>
      <c r="M229" s="238"/>
      <c r="N229" s="238"/>
      <c r="O229" s="238"/>
      <c r="P229" s="239"/>
      <c r="Q229" s="1018"/>
      <c r="R229" s="1019"/>
      <c r="S229" s="1019"/>
      <c r="T229" s="1019"/>
      <c r="U229" s="1019"/>
      <c r="V229" s="1019"/>
      <c r="W229" s="1019"/>
      <c r="X229" s="1019"/>
      <c r="Y229" s="1019"/>
      <c r="Z229" s="1019"/>
      <c r="AA229" s="1020"/>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8"/>
      <c r="B230" s="256"/>
      <c r="C230" s="255"/>
      <c r="D230" s="256"/>
      <c r="E230" s="255"/>
      <c r="F230" s="330"/>
      <c r="G230" s="237"/>
      <c r="H230" s="238"/>
      <c r="I230" s="238"/>
      <c r="J230" s="238"/>
      <c r="K230" s="238"/>
      <c r="L230" s="238"/>
      <c r="M230" s="238"/>
      <c r="N230" s="238"/>
      <c r="O230" s="238"/>
      <c r="P230" s="239"/>
      <c r="Q230" s="1018"/>
      <c r="R230" s="1019"/>
      <c r="S230" s="1019"/>
      <c r="T230" s="1019"/>
      <c r="U230" s="1019"/>
      <c r="V230" s="1019"/>
      <c r="W230" s="1019"/>
      <c r="X230" s="1019"/>
      <c r="Y230" s="1019"/>
      <c r="Z230" s="1019"/>
      <c r="AA230" s="1020"/>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8"/>
      <c r="B231" s="256"/>
      <c r="C231" s="255"/>
      <c r="D231" s="256"/>
      <c r="E231" s="255"/>
      <c r="F231" s="330"/>
      <c r="G231" s="237"/>
      <c r="H231" s="238"/>
      <c r="I231" s="238"/>
      <c r="J231" s="238"/>
      <c r="K231" s="238"/>
      <c r="L231" s="238"/>
      <c r="M231" s="238"/>
      <c r="N231" s="238"/>
      <c r="O231" s="238"/>
      <c r="P231" s="239"/>
      <c r="Q231" s="1018"/>
      <c r="R231" s="1019"/>
      <c r="S231" s="1019"/>
      <c r="T231" s="1019"/>
      <c r="U231" s="1019"/>
      <c r="V231" s="1019"/>
      <c r="W231" s="1019"/>
      <c r="X231" s="1019"/>
      <c r="Y231" s="1019"/>
      <c r="Z231" s="1019"/>
      <c r="AA231" s="1020"/>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8"/>
      <c r="B232" s="256"/>
      <c r="C232" s="255"/>
      <c r="D232" s="256"/>
      <c r="E232" s="255"/>
      <c r="F232" s="330"/>
      <c r="G232" s="240"/>
      <c r="H232" s="168"/>
      <c r="I232" s="168"/>
      <c r="J232" s="168"/>
      <c r="K232" s="168"/>
      <c r="L232" s="168"/>
      <c r="M232" s="168"/>
      <c r="N232" s="168"/>
      <c r="O232" s="168"/>
      <c r="P232" s="241"/>
      <c r="Q232" s="1021"/>
      <c r="R232" s="1022"/>
      <c r="S232" s="1022"/>
      <c r="T232" s="1022"/>
      <c r="U232" s="1022"/>
      <c r="V232" s="1022"/>
      <c r="W232" s="1022"/>
      <c r="X232" s="1022"/>
      <c r="Y232" s="1022"/>
      <c r="Z232" s="1022"/>
      <c r="AA232" s="1023"/>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8"/>
      <c r="B233" s="256"/>
      <c r="C233" s="255"/>
      <c r="D233" s="256"/>
      <c r="E233" s="255"/>
      <c r="F233" s="330"/>
      <c r="G233" s="282"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9" t="s">
        <v>338</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8"/>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8"/>
      <c r="B235" s="256"/>
      <c r="C235" s="255"/>
      <c r="D235" s="256"/>
      <c r="E235" s="255"/>
      <c r="F235" s="330"/>
      <c r="G235" s="235"/>
      <c r="H235" s="165"/>
      <c r="I235" s="165"/>
      <c r="J235" s="165"/>
      <c r="K235" s="165"/>
      <c r="L235" s="165"/>
      <c r="M235" s="165"/>
      <c r="N235" s="165"/>
      <c r="O235" s="165"/>
      <c r="P235" s="236"/>
      <c r="Q235" s="1015"/>
      <c r="R235" s="1016"/>
      <c r="S235" s="1016"/>
      <c r="T235" s="1016"/>
      <c r="U235" s="1016"/>
      <c r="V235" s="1016"/>
      <c r="W235" s="1016"/>
      <c r="X235" s="1016"/>
      <c r="Y235" s="1016"/>
      <c r="Z235" s="1016"/>
      <c r="AA235" s="1017"/>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8"/>
      <c r="B236" s="256"/>
      <c r="C236" s="255"/>
      <c r="D236" s="256"/>
      <c r="E236" s="255"/>
      <c r="F236" s="330"/>
      <c r="G236" s="237"/>
      <c r="H236" s="238"/>
      <c r="I236" s="238"/>
      <c r="J236" s="238"/>
      <c r="K236" s="238"/>
      <c r="L236" s="238"/>
      <c r="M236" s="238"/>
      <c r="N236" s="238"/>
      <c r="O236" s="238"/>
      <c r="P236" s="239"/>
      <c r="Q236" s="1018"/>
      <c r="R236" s="1019"/>
      <c r="S236" s="1019"/>
      <c r="T236" s="1019"/>
      <c r="U236" s="1019"/>
      <c r="V236" s="1019"/>
      <c r="W236" s="1019"/>
      <c r="X236" s="1019"/>
      <c r="Y236" s="1019"/>
      <c r="Z236" s="1019"/>
      <c r="AA236" s="1020"/>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8"/>
      <c r="B237" s="256"/>
      <c r="C237" s="255"/>
      <c r="D237" s="256"/>
      <c r="E237" s="255"/>
      <c r="F237" s="330"/>
      <c r="G237" s="237"/>
      <c r="H237" s="238"/>
      <c r="I237" s="238"/>
      <c r="J237" s="238"/>
      <c r="K237" s="238"/>
      <c r="L237" s="238"/>
      <c r="M237" s="238"/>
      <c r="N237" s="238"/>
      <c r="O237" s="238"/>
      <c r="P237" s="239"/>
      <c r="Q237" s="1018"/>
      <c r="R237" s="1019"/>
      <c r="S237" s="1019"/>
      <c r="T237" s="1019"/>
      <c r="U237" s="1019"/>
      <c r="V237" s="1019"/>
      <c r="W237" s="1019"/>
      <c r="X237" s="1019"/>
      <c r="Y237" s="1019"/>
      <c r="Z237" s="1019"/>
      <c r="AA237" s="1020"/>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8"/>
      <c r="B238" s="256"/>
      <c r="C238" s="255"/>
      <c r="D238" s="256"/>
      <c r="E238" s="255"/>
      <c r="F238" s="330"/>
      <c r="G238" s="237"/>
      <c r="H238" s="238"/>
      <c r="I238" s="238"/>
      <c r="J238" s="238"/>
      <c r="K238" s="238"/>
      <c r="L238" s="238"/>
      <c r="M238" s="238"/>
      <c r="N238" s="238"/>
      <c r="O238" s="238"/>
      <c r="P238" s="239"/>
      <c r="Q238" s="1018"/>
      <c r="R238" s="1019"/>
      <c r="S238" s="1019"/>
      <c r="T238" s="1019"/>
      <c r="U238" s="1019"/>
      <c r="V238" s="1019"/>
      <c r="W238" s="1019"/>
      <c r="X238" s="1019"/>
      <c r="Y238" s="1019"/>
      <c r="Z238" s="1019"/>
      <c r="AA238" s="1020"/>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8"/>
      <c r="B239" s="256"/>
      <c r="C239" s="255"/>
      <c r="D239" s="256"/>
      <c r="E239" s="255"/>
      <c r="F239" s="330"/>
      <c r="G239" s="240"/>
      <c r="H239" s="168"/>
      <c r="I239" s="168"/>
      <c r="J239" s="168"/>
      <c r="K239" s="168"/>
      <c r="L239" s="168"/>
      <c r="M239" s="168"/>
      <c r="N239" s="168"/>
      <c r="O239" s="168"/>
      <c r="P239" s="241"/>
      <c r="Q239" s="1021"/>
      <c r="R239" s="1022"/>
      <c r="S239" s="1022"/>
      <c r="T239" s="1022"/>
      <c r="U239" s="1022"/>
      <c r="V239" s="1022"/>
      <c r="W239" s="1022"/>
      <c r="X239" s="1022"/>
      <c r="Y239" s="1022"/>
      <c r="Z239" s="1022"/>
      <c r="AA239" s="1023"/>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8"/>
      <c r="B240" s="256"/>
      <c r="C240" s="255"/>
      <c r="D240" s="256"/>
      <c r="E240" s="255"/>
      <c r="F240" s="330"/>
      <c r="G240" s="282"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9" t="s">
        <v>338</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8"/>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8"/>
      <c r="B242" s="256"/>
      <c r="C242" s="255"/>
      <c r="D242" s="256"/>
      <c r="E242" s="255"/>
      <c r="F242" s="330"/>
      <c r="G242" s="235"/>
      <c r="H242" s="165"/>
      <c r="I242" s="165"/>
      <c r="J242" s="165"/>
      <c r="K242" s="165"/>
      <c r="L242" s="165"/>
      <c r="M242" s="165"/>
      <c r="N242" s="165"/>
      <c r="O242" s="165"/>
      <c r="P242" s="236"/>
      <c r="Q242" s="1015"/>
      <c r="R242" s="1016"/>
      <c r="S242" s="1016"/>
      <c r="T242" s="1016"/>
      <c r="U242" s="1016"/>
      <c r="V242" s="1016"/>
      <c r="W242" s="1016"/>
      <c r="X242" s="1016"/>
      <c r="Y242" s="1016"/>
      <c r="Z242" s="1016"/>
      <c r="AA242" s="1017"/>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8"/>
      <c r="B243" s="256"/>
      <c r="C243" s="255"/>
      <c r="D243" s="256"/>
      <c r="E243" s="255"/>
      <c r="F243" s="330"/>
      <c r="G243" s="237"/>
      <c r="H243" s="238"/>
      <c r="I243" s="238"/>
      <c r="J243" s="238"/>
      <c r="K243" s="238"/>
      <c r="L243" s="238"/>
      <c r="M243" s="238"/>
      <c r="N243" s="238"/>
      <c r="O243" s="238"/>
      <c r="P243" s="239"/>
      <c r="Q243" s="1018"/>
      <c r="R243" s="1019"/>
      <c r="S243" s="1019"/>
      <c r="T243" s="1019"/>
      <c r="U243" s="1019"/>
      <c r="V243" s="1019"/>
      <c r="W243" s="1019"/>
      <c r="X243" s="1019"/>
      <c r="Y243" s="1019"/>
      <c r="Z243" s="1019"/>
      <c r="AA243" s="1020"/>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8"/>
      <c r="B244" s="256"/>
      <c r="C244" s="255"/>
      <c r="D244" s="256"/>
      <c r="E244" s="255"/>
      <c r="F244" s="330"/>
      <c r="G244" s="237"/>
      <c r="H244" s="238"/>
      <c r="I244" s="238"/>
      <c r="J244" s="238"/>
      <c r="K244" s="238"/>
      <c r="L244" s="238"/>
      <c r="M244" s="238"/>
      <c r="N244" s="238"/>
      <c r="O244" s="238"/>
      <c r="P244" s="239"/>
      <c r="Q244" s="1018"/>
      <c r="R244" s="1019"/>
      <c r="S244" s="1019"/>
      <c r="T244" s="1019"/>
      <c r="U244" s="1019"/>
      <c r="V244" s="1019"/>
      <c r="W244" s="1019"/>
      <c r="X244" s="1019"/>
      <c r="Y244" s="1019"/>
      <c r="Z244" s="1019"/>
      <c r="AA244" s="1020"/>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8"/>
      <c r="B245" s="256"/>
      <c r="C245" s="255"/>
      <c r="D245" s="256"/>
      <c r="E245" s="255"/>
      <c r="F245" s="330"/>
      <c r="G245" s="237"/>
      <c r="H245" s="238"/>
      <c r="I245" s="238"/>
      <c r="J245" s="238"/>
      <c r="K245" s="238"/>
      <c r="L245" s="238"/>
      <c r="M245" s="238"/>
      <c r="N245" s="238"/>
      <c r="O245" s="238"/>
      <c r="P245" s="239"/>
      <c r="Q245" s="1018"/>
      <c r="R245" s="1019"/>
      <c r="S245" s="1019"/>
      <c r="T245" s="1019"/>
      <c r="U245" s="1019"/>
      <c r="V245" s="1019"/>
      <c r="W245" s="1019"/>
      <c r="X245" s="1019"/>
      <c r="Y245" s="1019"/>
      <c r="Z245" s="1019"/>
      <c r="AA245" s="1020"/>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8"/>
      <c r="B246" s="256"/>
      <c r="C246" s="255"/>
      <c r="D246" s="256"/>
      <c r="E246" s="331"/>
      <c r="F246" s="332"/>
      <c r="G246" s="240"/>
      <c r="H246" s="168"/>
      <c r="I246" s="168"/>
      <c r="J246" s="168"/>
      <c r="K246" s="168"/>
      <c r="L246" s="168"/>
      <c r="M246" s="168"/>
      <c r="N246" s="168"/>
      <c r="O246" s="168"/>
      <c r="P246" s="241"/>
      <c r="Q246" s="1021"/>
      <c r="R246" s="1022"/>
      <c r="S246" s="1022"/>
      <c r="T246" s="1022"/>
      <c r="U246" s="1022"/>
      <c r="V246" s="1022"/>
      <c r="W246" s="1022"/>
      <c r="X246" s="1022"/>
      <c r="Y246" s="1022"/>
      <c r="Z246" s="1022"/>
      <c r="AA246" s="1023"/>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8"/>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8"/>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8"/>
      <c r="B250" s="256"/>
      <c r="C250" s="255"/>
      <c r="D250" s="256"/>
      <c r="E250" s="324" t="s">
        <v>268</v>
      </c>
      <c r="F250" s="325"/>
      <c r="G250" s="995"/>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8"/>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8"/>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28"/>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8"/>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8"/>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8"/>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28"/>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8"/>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8"/>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8"/>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28"/>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8"/>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8"/>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8"/>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28"/>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8"/>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8"/>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8"/>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28"/>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8"/>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8"/>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8"/>
      <c r="B272" s="256"/>
      <c r="C272" s="255"/>
      <c r="D272" s="256"/>
      <c r="E272" s="255"/>
      <c r="F272" s="330"/>
      <c r="G272" s="282"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9"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8"/>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8"/>
      <c r="B274" s="256"/>
      <c r="C274" s="255"/>
      <c r="D274" s="256"/>
      <c r="E274" s="255"/>
      <c r="F274" s="330"/>
      <c r="G274" s="235"/>
      <c r="H274" s="165"/>
      <c r="I274" s="165"/>
      <c r="J274" s="165"/>
      <c r="K274" s="165"/>
      <c r="L274" s="165"/>
      <c r="M274" s="165"/>
      <c r="N274" s="165"/>
      <c r="O274" s="165"/>
      <c r="P274" s="236"/>
      <c r="Q274" s="1015"/>
      <c r="R274" s="1016"/>
      <c r="S274" s="1016"/>
      <c r="T274" s="1016"/>
      <c r="U274" s="1016"/>
      <c r="V274" s="1016"/>
      <c r="W274" s="1016"/>
      <c r="X274" s="1016"/>
      <c r="Y274" s="1016"/>
      <c r="Z274" s="1016"/>
      <c r="AA274" s="1017"/>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8"/>
      <c r="B275" s="256"/>
      <c r="C275" s="255"/>
      <c r="D275" s="256"/>
      <c r="E275" s="255"/>
      <c r="F275" s="330"/>
      <c r="G275" s="237"/>
      <c r="H275" s="238"/>
      <c r="I275" s="238"/>
      <c r="J275" s="238"/>
      <c r="K275" s="238"/>
      <c r="L275" s="238"/>
      <c r="M275" s="238"/>
      <c r="N275" s="238"/>
      <c r="O275" s="238"/>
      <c r="P275" s="239"/>
      <c r="Q275" s="1018"/>
      <c r="R275" s="1019"/>
      <c r="S275" s="1019"/>
      <c r="T275" s="1019"/>
      <c r="U275" s="1019"/>
      <c r="V275" s="1019"/>
      <c r="W275" s="1019"/>
      <c r="X275" s="1019"/>
      <c r="Y275" s="1019"/>
      <c r="Z275" s="1019"/>
      <c r="AA275" s="1020"/>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8"/>
      <c r="B276" s="256"/>
      <c r="C276" s="255"/>
      <c r="D276" s="256"/>
      <c r="E276" s="255"/>
      <c r="F276" s="330"/>
      <c r="G276" s="237"/>
      <c r="H276" s="238"/>
      <c r="I276" s="238"/>
      <c r="J276" s="238"/>
      <c r="K276" s="238"/>
      <c r="L276" s="238"/>
      <c r="M276" s="238"/>
      <c r="N276" s="238"/>
      <c r="O276" s="238"/>
      <c r="P276" s="239"/>
      <c r="Q276" s="1018"/>
      <c r="R276" s="1019"/>
      <c r="S276" s="1019"/>
      <c r="T276" s="1019"/>
      <c r="U276" s="1019"/>
      <c r="V276" s="1019"/>
      <c r="W276" s="1019"/>
      <c r="X276" s="1019"/>
      <c r="Y276" s="1019"/>
      <c r="Z276" s="1019"/>
      <c r="AA276" s="1020"/>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8"/>
      <c r="B277" s="256"/>
      <c r="C277" s="255"/>
      <c r="D277" s="256"/>
      <c r="E277" s="255"/>
      <c r="F277" s="330"/>
      <c r="G277" s="237"/>
      <c r="H277" s="238"/>
      <c r="I277" s="238"/>
      <c r="J277" s="238"/>
      <c r="K277" s="238"/>
      <c r="L277" s="238"/>
      <c r="M277" s="238"/>
      <c r="N277" s="238"/>
      <c r="O277" s="238"/>
      <c r="P277" s="239"/>
      <c r="Q277" s="1018"/>
      <c r="R277" s="1019"/>
      <c r="S277" s="1019"/>
      <c r="T277" s="1019"/>
      <c r="U277" s="1019"/>
      <c r="V277" s="1019"/>
      <c r="W277" s="1019"/>
      <c r="X277" s="1019"/>
      <c r="Y277" s="1019"/>
      <c r="Z277" s="1019"/>
      <c r="AA277" s="1020"/>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8"/>
      <c r="B278" s="256"/>
      <c r="C278" s="255"/>
      <c r="D278" s="256"/>
      <c r="E278" s="255"/>
      <c r="F278" s="330"/>
      <c r="G278" s="240"/>
      <c r="H278" s="168"/>
      <c r="I278" s="168"/>
      <c r="J278" s="168"/>
      <c r="K278" s="168"/>
      <c r="L278" s="168"/>
      <c r="M278" s="168"/>
      <c r="N278" s="168"/>
      <c r="O278" s="168"/>
      <c r="P278" s="241"/>
      <c r="Q278" s="1021"/>
      <c r="R278" s="1022"/>
      <c r="S278" s="1022"/>
      <c r="T278" s="1022"/>
      <c r="U278" s="1022"/>
      <c r="V278" s="1022"/>
      <c r="W278" s="1022"/>
      <c r="X278" s="1022"/>
      <c r="Y278" s="1022"/>
      <c r="Z278" s="1022"/>
      <c r="AA278" s="1023"/>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8"/>
      <c r="B279" s="256"/>
      <c r="C279" s="255"/>
      <c r="D279" s="256"/>
      <c r="E279" s="255"/>
      <c r="F279" s="330"/>
      <c r="G279" s="282"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9" t="s">
        <v>338</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8"/>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8"/>
      <c r="B281" s="256"/>
      <c r="C281" s="255"/>
      <c r="D281" s="256"/>
      <c r="E281" s="255"/>
      <c r="F281" s="330"/>
      <c r="G281" s="235"/>
      <c r="H281" s="165"/>
      <c r="I281" s="165"/>
      <c r="J281" s="165"/>
      <c r="K281" s="165"/>
      <c r="L281" s="165"/>
      <c r="M281" s="165"/>
      <c r="N281" s="165"/>
      <c r="O281" s="165"/>
      <c r="P281" s="236"/>
      <c r="Q281" s="1015"/>
      <c r="R281" s="1016"/>
      <c r="S281" s="1016"/>
      <c r="T281" s="1016"/>
      <c r="U281" s="1016"/>
      <c r="V281" s="1016"/>
      <c r="W281" s="1016"/>
      <c r="X281" s="1016"/>
      <c r="Y281" s="1016"/>
      <c r="Z281" s="1016"/>
      <c r="AA281" s="1017"/>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8"/>
      <c r="B282" s="256"/>
      <c r="C282" s="255"/>
      <c r="D282" s="256"/>
      <c r="E282" s="255"/>
      <c r="F282" s="330"/>
      <c r="G282" s="237"/>
      <c r="H282" s="238"/>
      <c r="I282" s="238"/>
      <c r="J282" s="238"/>
      <c r="K282" s="238"/>
      <c r="L282" s="238"/>
      <c r="M282" s="238"/>
      <c r="N282" s="238"/>
      <c r="O282" s="238"/>
      <c r="P282" s="239"/>
      <c r="Q282" s="1018"/>
      <c r="R282" s="1019"/>
      <c r="S282" s="1019"/>
      <c r="T282" s="1019"/>
      <c r="U282" s="1019"/>
      <c r="V282" s="1019"/>
      <c r="W282" s="1019"/>
      <c r="X282" s="1019"/>
      <c r="Y282" s="1019"/>
      <c r="Z282" s="1019"/>
      <c r="AA282" s="1020"/>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8"/>
      <c r="B283" s="256"/>
      <c r="C283" s="255"/>
      <c r="D283" s="256"/>
      <c r="E283" s="255"/>
      <c r="F283" s="330"/>
      <c r="G283" s="237"/>
      <c r="H283" s="238"/>
      <c r="I283" s="238"/>
      <c r="J283" s="238"/>
      <c r="K283" s="238"/>
      <c r="L283" s="238"/>
      <c r="M283" s="238"/>
      <c r="N283" s="238"/>
      <c r="O283" s="238"/>
      <c r="P283" s="239"/>
      <c r="Q283" s="1018"/>
      <c r="R283" s="1019"/>
      <c r="S283" s="1019"/>
      <c r="T283" s="1019"/>
      <c r="U283" s="1019"/>
      <c r="V283" s="1019"/>
      <c r="W283" s="1019"/>
      <c r="X283" s="1019"/>
      <c r="Y283" s="1019"/>
      <c r="Z283" s="1019"/>
      <c r="AA283" s="1020"/>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8"/>
      <c r="B284" s="256"/>
      <c r="C284" s="255"/>
      <c r="D284" s="256"/>
      <c r="E284" s="255"/>
      <c r="F284" s="330"/>
      <c r="G284" s="237"/>
      <c r="H284" s="238"/>
      <c r="I284" s="238"/>
      <c r="J284" s="238"/>
      <c r="K284" s="238"/>
      <c r="L284" s="238"/>
      <c r="M284" s="238"/>
      <c r="N284" s="238"/>
      <c r="O284" s="238"/>
      <c r="P284" s="239"/>
      <c r="Q284" s="1018"/>
      <c r="R284" s="1019"/>
      <c r="S284" s="1019"/>
      <c r="T284" s="1019"/>
      <c r="U284" s="1019"/>
      <c r="V284" s="1019"/>
      <c r="W284" s="1019"/>
      <c r="X284" s="1019"/>
      <c r="Y284" s="1019"/>
      <c r="Z284" s="1019"/>
      <c r="AA284" s="1020"/>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8"/>
      <c r="B285" s="256"/>
      <c r="C285" s="255"/>
      <c r="D285" s="256"/>
      <c r="E285" s="255"/>
      <c r="F285" s="330"/>
      <c r="G285" s="240"/>
      <c r="H285" s="168"/>
      <c r="I285" s="168"/>
      <c r="J285" s="168"/>
      <c r="K285" s="168"/>
      <c r="L285" s="168"/>
      <c r="M285" s="168"/>
      <c r="N285" s="168"/>
      <c r="O285" s="168"/>
      <c r="P285" s="241"/>
      <c r="Q285" s="1021"/>
      <c r="R285" s="1022"/>
      <c r="S285" s="1022"/>
      <c r="T285" s="1022"/>
      <c r="U285" s="1022"/>
      <c r="V285" s="1022"/>
      <c r="W285" s="1022"/>
      <c r="X285" s="1022"/>
      <c r="Y285" s="1022"/>
      <c r="Z285" s="1022"/>
      <c r="AA285" s="1023"/>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8"/>
      <c r="B286" s="256"/>
      <c r="C286" s="255"/>
      <c r="D286" s="256"/>
      <c r="E286" s="255"/>
      <c r="F286" s="330"/>
      <c r="G286" s="282"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9" t="s">
        <v>338</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8"/>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8"/>
      <c r="B288" s="256"/>
      <c r="C288" s="255"/>
      <c r="D288" s="256"/>
      <c r="E288" s="255"/>
      <c r="F288" s="330"/>
      <c r="G288" s="235"/>
      <c r="H288" s="165"/>
      <c r="I288" s="165"/>
      <c r="J288" s="165"/>
      <c r="K288" s="165"/>
      <c r="L288" s="165"/>
      <c r="M288" s="165"/>
      <c r="N288" s="165"/>
      <c r="O288" s="165"/>
      <c r="P288" s="236"/>
      <c r="Q288" s="1015"/>
      <c r="R288" s="1016"/>
      <c r="S288" s="1016"/>
      <c r="T288" s="1016"/>
      <c r="U288" s="1016"/>
      <c r="V288" s="1016"/>
      <c r="W288" s="1016"/>
      <c r="X288" s="1016"/>
      <c r="Y288" s="1016"/>
      <c r="Z288" s="1016"/>
      <c r="AA288" s="1017"/>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8"/>
      <c r="B289" s="256"/>
      <c r="C289" s="255"/>
      <c r="D289" s="256"/>
      <c r="E289" s="255"/>
      <c r="F289" s="330"/>
      <c r="G289" s="237"/>
      <c r="H289" s="238"/>
      <c r="I289" s="238"/>
      <c r="J289" s="238"/>
      <c r="K289" s="238"/>
      <c r="L289" s="238"/>
      <c r="M289" s="238"/>
      <c r="N289" s="238"/>
      <c r="O289" s="238"/>
      <c r="P289" s="239"/>
      <c r="Q289" s="1018"/>
      <c r="R289" s="1019"/>
      <c r="S289" s="1019"/>
      <c r="T289" s="1019"/>
      <c r="U289" s="1019"/>
      <c r="V289" s="1019"/>
      <c r="W289" s="1019"/>
      <c r="X289" s="1019"/>
      <c r="Y289" s="1019"/>
      <c r="Z289" s="1019"/>
      <c r="AA289" s="1020"/>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8"/>
      <c r="B290" s="256"/>
      <c r="C290" s="255"/>
      <c r="D290" s="256"/>
      <c r="E290" s="255"/>
      <c r="F290" s="330"/>
      <c r="G290" s="237"/>
      <c r="H290" s="238"/>
      <c r="I290" s="238"/>
      <c r="J290" s="238"/>
      <c r="K290" s="238"/>
      <c r="L290" s="238"/>
      <c r="M290" s="238"/>
      <c r="N290" s="238"/>
      <c r="O290" s="238"/>
      <c r="P290" s="239"/>
      <c r="Q290" s="1018"/>
      <c r="R290" s="1019"/>
      <c r="S290" s="1019"/>
      <c r="T290" s="1019"/>
      <c r="U290" s="1019"/>
      <c r="V290" s="1019"/>
      <c r="W290" s="1019"/>
      <c r="X290" s="1019"/>
      <c r="Y290" s="1019"/>
      <c r="Z290" s="1019"/>
      <c r="AA290" s="1020"/>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8"/>
      <c r="B291" s="256"/>
      <c r="C291" s="255"/>
      <c r="D291" s="256"/>
      <c r="E291" s="255"/>
      <c r="F291" s="330"/>
      <c r="G291" s="237"/>
      <c r="H291" s="238"/>
      <c r="I291" s="238"/>
      <c r="J291" s="238"/>
      <c r="K291" s="238"/>
      <c r="L291" s="238"/>
      <c r="M291" s="238"/>
      <c r="N291" s="238"/>
      <c r="O291" s="238"/>
      <c r="P291" s="239"/>
      <c r="Q291" s="1018"/>
      <c r="R291" s="1019"/>
      <c r="S291" s="1019"/>
      <c r="T291" s="1019"/>
      <c r="U291" s="1019"/>
      <c r="V291" s="1019"/>
      <c r="W291" s="1019"/>
      <c r="X291" s="1019"/>
      <c r="Y291" s="1019"/>
      <c r="Z291" s="1019"/>
      <c r="AA291" s="1020"/>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8"/>
      <c r="B292" s="256"/>
      <c r="C292" s="255"/>
      <c r="D292" s="256"/>
      <c r="E292" s="255"/>
      <c r="F292" s="330"/>
      <c r="G292" s="240"/>
      <c r="H292" s="168"/>
      <c r="I292" s="168"/>
      <c r="J292" s="168"/>
      <c r="K292" s="168"/>
      <c r="L292" s="168"/>
      <c r="M292" s="168"/>
      <c r="N292" s="168"/>
      <c r="O292" s="168"/>
      <c r="P292" s="241"/>
      <c r="Q292" s="1021"/>
      <c r="R292" s="1022"/>
      <c r="S292" s="1022"/>
      <c r="T292" s="1022"/>
      <c r="U292" s="1022"/>
      <c r="V292" s="1022"/>
      <c r="W292" s="1022"/>
      <c r="X292" s="1022"/>
      <c r="Y292" s="1022"/>
      <c r="Z292" s="1022"/>
      <c r="AA292" s="1023"/>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8"/>
      <c r="B293" s="256"/>
      <c r="C293" s="255"/>
      <c r="D293" s="256"/>
      <c r="E293" s="255"/>
      <c r="F293" s="330"/>
      <c r="G293" s="282"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9" t="s">
        <v>338</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8"/>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8"/>
      <c r="B295" s="256"/>
      <c r="C295" s="255"/>
      <c r="D295" s="256"/>
      <c r="E295" s="255"/>
      <c r="F295" s="330"/>
      <c r="G295" s="235"/>
      <c r="H295" s="165"/>
      <c r="I295" s="165"/>
      <c r="J295" s="165"/>
      <c r="K295" s="165"/>
      <c r="L295" s="165"/>
      <c r="M295" s="165"/>
      <c r="N295" s="165"/>
      <c r="O295" s="165"/>
      <c r="P295" s="236"/>
      <c r="Q295" s="1015"/>
      <c r="R295" s="1016"/>
      <c r="S295" s="1016"/>
      <c r="T295" s="1016"/>
      <c r="U295" s="1016"/>
      <c r="V295" s="1016"/>
      <c r="W295" s="1016"/>
      <c r="X295" s="1016"/>
      <c r="Y295" s="1016"/>
      <c r="Z295" s="1016"/>
      <c r="AA295" s="1017"/>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8"/>
      <c r="B296" s="256"/>
      <c r="C296" s="255"/>
      <c r="D296" s="256"/>
      <c r="E296" s="255"/>
      <c r="F296" s="330"/>
      <c r="G296" s="237"/>
      <c r="H296" s="238"/>
      <c r="I296" s="238"/>
      <c r="J296" s="238"/>
      <c r="K296" s="238"/>
      <c r="L296" s="238"/>
      <c r="M296" s="238"/>
      <c r="N296" s="238"/>
      <c r="O296" s="238"/>
      <c r="P296" s="239"/>
      <c r="Q296" s="1018"/>
      <c r="R296" s="1019"/>
      <c r="S296" s="1019"/>
      <c r="T296" s="1019"/>
      <c r="U296" s="1019"/>
      <c r="V296" s="1019"/>
      <c r="W296" s="1019"/>
      <c r="X296" s="1019"/>
      <c r="Y296" s="1019"/>
      <c r="Z296" s="1019"/>
      <c r="AA296" s="1020"/>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8"/>
      <c r="B297" s="256"/>
      <c r="C297" s="255"/>
      <c r="D297" s="256"/>
      <c r="E297" s="255"/>
      <c r="F297" s="330"/>
      <c r="G297" s="237"/>
      <c r="H297" s="238"/>
      <c r="I297" s="238"/>
      <c r="J297" s="238"/>
      <c r="K297" s="238"/>
      <c r="L297" s="238"/>
      <c r="M297" s="238"/>
      <c r="N297" s="238"/>
      <c r="O297" s="238"/>
      <c r="P297" s="239"/>
      <c r="Q297" s="1018"/>
      <c r="R297" s="1019"/>
      <c r="S297" s="1019"/>
      <c r="T297" s="1019"/>
      <c r="U297" s="1019"/>
      <c r="V297" s="1019"/>
      <c r="W297" s="1019"/>
      <c r="X297" s="1019"/>
      <c r="Y297" s="1019"/>
      <c r="Z297" s="1019"/>
      <c r="AA297" s="1020"/>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8"/>
      <c r="B298" s="256"/>
      <c r="C298" s="255"/>
      <c r="D298" s="256"/>
      <c r="E298" s="255"/>
      <c r="F298" s="330"/>
      <c r="G298" s="237"/>
      <c r="H298" s="238"/>
      <c r="I298" s="238"/>
      <c r="J298" s="238"/>
      <c r="K298" s="238"/>
      <c r="L298" s="238"/>
      <c r="M298" s="238"/>
      <c r="N298" s="238"/>
      <c r="O298" s="238"/>
      <c r="P298" s="239"/>
      <c r="Q298" s="1018"/>
      <c r="R298" s="1019"/>
      <c r="S298" s="1019"/>
      <c r="T298" s="1019"/>
      <c r="U298" s="1019"/>
      <c r="V298" s="1019"/>
      <c r="W298" s="1019"/>
      <c r="X298" s="1019"/>
      <c r="Y298" s="1019"/>
      <c r="Z298" s="1019"/>
      <c r="AA298" s="1020"/>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8"/>
      <c r="B299" s="256"/>
      <c r="C299" s="255"/>
      <c r="D299" s="256"/>
      <c r="E299" s="255"/>
      <c r="F299" s="330"/>
      <c r="G299" s="240"/>
      <c r="H299" s="168"/>
      <c r="I299" s="168"/>
      <c r="J299" s="168"/>
      <c r="K299" s="168"/>
      <c r="L299" s="168"/>
      <c r="M299" s="168"/>
      <c r="N299" s="168"/>
      <c r="O299" s="168"/>
      <c r="P299" s="241"/>
      <c r="Q299" s="1021"/>
      <c r="R299" s="1022"/>
      <c r="S299" s="1022"/>
      <c r="T299" s="1022"/>
      <c r="U299" s="1022"/>
      <c r="V299" s="1022"/>
      <c r="W299" s="1022"/>
      <c r="X299" s="1022"/>
      <c r="Y299" s="1022"/>
      <c r="Z299" s="1022"/>
      <c r="AA299" s="1023"/>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8"/>
      <c r="B300" s="256"/>
      <c r="C300" s="255"/>
      <c r="D300" s="256"/>
      <c r="E300" s="255"/>
      <c r="F300" s="330"/>
      <c r="G300" s="282"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9" t="s">
        <v>338</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8"/>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8"/>
      <c r="B302" s="256"/>
      <c r="C302" s="255"/>
      <c r="D302" s="256"/>
      <c r="E302" s="255"/>
      <c r="F302" s="330"/>
      <c r="G302" s="235"/>
      <c r="H302" s="165"/>
      <c r="I302" s="165"/>
      <c r="J302" s="165"/>
      <c r="K302" s="165"/>
      <c r="L302" s="165"/>
      <c r="M302" s="165"/>
      <c r="N302" s="165"/>
      <c r="O302" s="165"/>
      <c r="P302" s="236"/>
      <c r="Q302" s="1015"/>
      <c r="R302" s="1016"/>
      <c r="S302" s="1016"/>
      <c r="T302" s="1016"/>
      <c r="U302" s="1016"/>
      <c r="V302" s="1016"/>
      <c r="W302" s="1016"/>
      <c r="X302" s="1016"/>
      <c r="Y302" s="1016"/>
      <c r="Z302" s="1016"/>
      <c r="AA302" s="1017"/>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8"/>
      <c r="B303" s="256"/>
      <c r="C303" s="255"/>
      <c r="D303" s="256"/>
      <c r="E303" s="255"/>
      <c r="F303" s="330"/>
      <c r="G303" s="237"/>
      <c r="H303" s="238"/>
      <c r="I303" s="238"/>
      <c r="J303" s="238"/>
      <c r="K303" s="238"/>
      <c r="L303" s="238"/>
      <c r="M303" s="238"/>
      <c r="N303" s="238"/>
      <c r="O303" s="238"/>
      <c r="P303" s="239"/>
      <c r="Q303" s="1018"/>
      <c r="R303" s="1019"/>
      <c r="S303" s="1019"/>
      <c r="T303" s="1019"/>
      <c r="U303" s="1019"/>
      <c r="V303" s="1019"/>
      <c r="W303" s="1019"/>
      <c r="X303" s="1019"/>
      <c r="Y303" s="1019"/>
      <c r="Z303" s="1019"/>
      <c r="AA303" s="1020"/>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8"/>
      <c r="B304" s="256"/>
      <c r="C304" s="255"/>
      <c r="D304" s="256"/>
      <c r="E304" s="255"/>
      <c r="F304" s="330"/>
      <c r="G304" s="237"/>
      <c r="H304" s="238"/>
      <c r="I304" s="238"/>
      <c r="J304" s="238"/>
      <c r="K304" s="238"/>
      <c r="L304" s="238"/>
      <c r="M304" s="238"/>
      <c r="N304" s="238"/>
      <c r="O304" s="238"/>
      <c r="P304" s="239"/>
      <c r="Q304" s="1018"/>
      <c r="R304" s="1019"/>
      <c r="S304" s="1019"/>
      <c r="T304" s="1019"/>
      <c r="U304" s="1019"/>
      <c r="V304" s="1019"/>
      <c r="W304" s="1019"/>
      <c r="X304" s="1019"/>
      <c r="Y304" s="1019"/>
      <c r="Z304" s="1019"/>
      <c r="AA304" s="1020"/>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8"/>
      <c r="B305" s="256"/>
      <c r="C305" s="255"/>
      <c r="D305" s="256"/>
      <c r="E305" s="255"/>
      <c r="F305" s="330"/>
      <c r="G305" s="237"/>
      <c r="H305" s="238"/>
      <c r="I305" s="238"/>
      <c r="J305" s="238"/>
      <c r="K305" s="238"/>
      <c r="L305" s="238"/>
      <c r="M305" s="238"/>
      <c r="N305" s="238"/>
      <c r="O305" s="238"/>
      <c r="P305" s="239"/>
      <c r="Q305" s="1018"/>
      <c r="R305" s="1019"/>
      <c r="S305" s="1019"/>
      <c r="T305" s="1019"/>
      <c r="U305" s="1019"/>
      <c r="V305" s="1019"/>
      <c r="W305" s="1019"/>
      <c r="X305" s="1019"/>
      <c r="Y305" s="1019"/>
      <c r="Z305" s="1019"/>
      <c r="AA305" s="1020"/>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8"/>
      <c r="B306" s="256"/>
      <c r="C306" s="255"/>
      <c r="D306" s="256"/>
      <c r="E306" s="331"/>
      <c r="F306" s="332"/>
      <c r="G306" s="240"/>
      <c r="H306" s="168"/>
      <c r="I306" s="168"/>
      <c r="J306" s="168"/>
      <c r="K306" s="168"/>
      <c r="L306" s="168"/>
      <c r="M306" s="168"/>
      <c r="N306" s="168"/>
      <c r="O306" s="168"/>
      <c r="P306" s="241"/>
      <c r="Q306" s="1021"/>
      <c r="R306" s="1022"/>
      <c r="S306" s="1022"/>
      <c r="T306" s="1022"/>
      <c r="U306" s="1022"/>
      <c r="V306" s="1022"/>
      <c r="W306" s="1022"/>
      <c r="X306" s="1022"/>
      <c r="Y306" s="1022"/>
      <c r="Z306" s="1022"/>
      <c r="AA306" s="1023"/>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8"/>
      <c r="B310" s="256"/>
      <c r="C310" s="255"/>
      <c r="D310" s="256"/>
      <c r="E310" s="324" t="s">
        <v>268</v>
      </c>
      <c r="F310" s="325"/>
      <c r="G310" s="995"/>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8"/>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8"/>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28"/>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8"/>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8"/>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8"/>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28"/>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8"/>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8"/>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8"/>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28"/>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8"/>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8"/>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8"/>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28"/>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8"/>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8"/>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8"/>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28"/>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8"/>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8"/>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8"/>
      <c r="B332" s="256"/>
      <c r="C332" s="255"/>
      <c r="D332" s="256"/>
      <c r="E332" s="255"/>
      <c r="F332" s="330"/>
      <c r="G332" s="282"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9"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8"/>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8"/>
      <c r="B334" s="256"/>
      <c r="C334" s="255"/>
      <c r="D334" s="256"/>
      <c r="E334" s="255"/>
      <c r="F334" s="330"/>
      <c r="G334" s="235"/>
      <c r="H334" s="165"/>
      <c r="I334" s="165"/>
      <c r="J334" s="165"/>
      <c r="K334" s="165"/>
      <c r="L334" s="165"/>
      <c r="M334" s="165"/>
      <c r="N334" s="165"/>
      <c r="O334" s="165"/>
      <c r="P334" s="236"/>
      <c r="Q334" s="1015"/>
      <c r="R334" s="1016"/>
      <c r="S334" s="1016"/>
      <c r="T334" s="1016"/>
      <c r="U334" s="1016"/>
      <c r="V334" s="1016"/>
      <c r="W334" s="1016"/>
      <c r="X334" s="1016"/>
      <c r="Y334" s="1016"/>
      <c r="Z334" s="1016"/>
      <c r="AA334" s="1017"/>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8"/>
      <c r="B335" s="256"/>
      <c r="C335" s="255"/>
      <c r="D335" s="256"/>
      <c r="E335" s="255"/>
      <c r="F335" s="330"/>
      <c r="G335" s="237"/>
      <c r="H335" s="238"/>
      <c r="I335" s="238"/>
      <c r="J335" s="238"/>
      <c r="K335" s="238"/>
      <c r="L335" s="238"/>
      <c r="M335" s="238"/>
      <c r="N335" s="238"/>
      <c r="O335" s="238"/>
      <c r="P335" s="239"/>
      <c r="Q335" s="1018"/>
      <c r="R335" s="1019"/>
      <c r="S335" s="1019"/>
      <c r="T335" s="1019"/>
      <c r="U335" s="1019"/>
      <c r="V335" s="1019"/>
      <c r="W335" s="1019"/>
      <c r="X335" s="1019"/>
      <c r="Y335" s="1019"/>
      <c r="Z335" s="1019"/>
      <c r="AA335" s="1020"/>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8"/>
      <c r="B336" s="256"/>
      <c r="C336" s="255"/>
      <c r="D336" s="256"/>
      <c r="E336" s="255"/>
      <c r="F336" s="330"/>
      <c r="G336" s="237"/>
      <c r="H336" s="238"/>
      <c r="I336" s="238"/>
      <c r="J336" s="238"/>
      <c r="K336" s="238"/>
      <c r="L336" s="238"/>
      <c r="M336" s="238"/>
      <c r="N336" s="238"/>
      <c r="O336" s="238"/>
      <c r="P336" s="239"/>
      <c r="Q336" s="1018"/>
      <c r="R336" s="1019"/>
      <c r="S336" s="1019"/>
      <c r="T336" s="1019"/>
      <c r="U336" s="1019"/>
      <c r="V336" s="1019"/>
      <c r="W336" s="1019"/>
      <c r="X336" s="1019"/>
      <c r="Y336" s="1019"/>
      <c r="Z336" s="1019"/>
      <c r="AA336" s="1020"/>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8"/>
      <c r="B337" s="256"/>
      <c r="C337" s="255"/>
      <c r="D337" s="256"/>
      <c r="E337" s="255"/>
      <c r="F337" s="330"/>
      <c r="G337" s="237"/>
      <c r="H337" s="238"/>
      <c r="I337" s="238"/>
      <c r="J337" s="238"/>
      <c r="K337" s="238"/>
      <c r="L337" s="238"/>
      <c r="M337" s="238"/>
      <c r="N337" s="238"/>
      <c r="O337" s="238"/>
      <c r="P337" s="239"/>
      <c r="Q337" s="1018"/>
      <c r="R337" s="1019"/>
      <c r="S337" s="1019"/>
      <c r="T337" s="1019"/>
      <c r="U337" s="1019"/>
      <c r="V337" s="1019"/>
      <c r="W337" s="1019"/>
      <c r="X337" s="1019"/>
      <c r="Y337" s="1019"/>
      <c r="Z337" s="1019"/>
      <c r="AA337" s="1020"/>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8"/>
      <c r="B338" s="256"/>
      <c r="C338" s="255"/>
      <c r="D338" s="256"/>
      <c r="E338" s="255"/>
      <c r="F338" s="330"/>
      <c r="G338" s="240"/>
      <c r="H338" s="168"/>
      <c r="I338" s="168"/>
      <c r="J338" s="168"/>
      <c r="K338" s="168"/>
      <c r="L338" s="168"/>
      <c r="M338" s="168"/>
      <c r="N338" s="168"/>
      <c r="O338" s="168"/>
      <c r="P338" s="241"/>
      <c r="Q338" s="1021"/>
      <c r="R338" s="1022"/>
      <c r="S338" s="1022"/>
      <c r="T338" s="1022"/>
      <c r="U338" s="1022"/>
      <c r="V338" s="1022"/>
      <c r="W338" s="1022"/>
      <c r="X338" s="1022"/>
      <c r="Y338" s="1022"/>
      <c r="Z338" s="1022"/>
      <c r="AA338" s="1023"/>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8"/>
      <c r="B339" s="256"/>
      <c r="C339" s="255"/>
      <c r="D339" s="256"/>
      <c r="E339" s="255"/>
      <c r="F339" s="330"/>
      <c r="G339" s="282"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9" t="s">
        <v>338</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8"/>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8"/>
      <c r="B341" s="256"/>
      <c r="C341" s="255"/>
      <c r="D341" s="256"/>
      <c r="E341" s="255"/>
      <c r="F341" s="330"/>
      <c r="G341" s="235"/>
      <c r="H341" s="165"/>
      <c r="I341" s="165"/>
      <c r="J341" s="165"/>
      <c r="K341" s="165"/>
      <c r="L341" s="165"/>
      <c r="M341" s="165"/>
      <c r="N341" s="165"/>
      <c r="O341" s="165"/>
      <c r="P341" s="236"/>
      <c r="Q341" s="1015"/>
      <c r="R341" s="1016"/>
      <c r="S341" s="1016"/>
      <c r="T341" s="1016"/>
      <c r="U341" s="1016"/>
      <c r="V341" s="1016"/>
      <c r="W341" s="1016"/>
      <c r="X341" s="1016"/>
      <c r="Y341" s="1016"/>
      <c r="Z341" s="1016"/>
      <c r="AA341" s="1017"/>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8"/>
      <c r="B342" s="256"/>
      <c r="C342" s="255"/>
      <c r="D342" s="256"/>
      <c r="E342" s="255"/>
      <c r="F342" s="330"/>
      <c r="G342" s="237"/>
      <c r="H342" s="238"/>
      <c r="I342" s="238"/>
      <c r="J342" s="238"/>
      <c r="K342" s="238"/>
      <c r="L342" s="238"/>
      <c r="M342" s="238"/>
      <c r="N342" s="238"/>
      <c r="O342" s="238"/>
      <c r="P342" s="239"/>
      <c r="Q342" s="1018"/>
      <c r="R342" s="1019"/>
      <c r="S342" s="1019"/>
      <c r="T342" s="1019"/>
      <c r="U342" s="1019"/>
      <c r="V342" s="1019"/>
      <c r="W342" s="1019"/>
      <c r="X342" s="1019"/>
      <c r="Y342" s="1019"/>
      <c r="Z342" s="1019"/>
      <c r="AA342" s="1020"/>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8"/>
      <c r="B343" s="256"/>
      <c r="C343" s="255"/>
      <c r="D343" s="256"/>
      <c r="E343" s="255"/>
      <c r="F343" s="330"/>
      <c r="G343" s="237"/>
      <c r="H343" s="238"/>
      <c r="I343" s="238"/>
      <c r="J343" s="238"/>
      <c r="K343" s="238"/>
      <c r="L343" s="238"/>
      <c r="M343" s="238"/>
      <c r="N343" s="238"/>
      <c r="O343" s="238"/>
      <c r="P343" s="239"/>
      <c r="Q343" s="1018"/>
      <c r="R343" s="1019"/>
      <c r="S343" s="1019"/>
      <c r="T343" s="1019"/>
      <c r="U343" s="1019"/>
      <c r="V343" s="1019"/>
      <c r="W343" s="1019"/>
      <c r="X343" s="1019"/>
      <c r="Y343" s="1019"/>
      <c r="Z343" s="1019"/>
      <c r="AA343" s="1020"/>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8"/>
      <c r="B344" s="256"/>
      <c r="C344" s="255"/>
      <c r="D344" s="256"/>
      <c r="E344" s="255"/>
      <c r="F344" s="330"/>
      <c r="G344" s="237"/>
      <c r="H344" s="238"/>
      <c r="I344" s="238"/>
      <c r="J344" s="238"/>
      <c r="K344" s="238"/>
      <c r="L344" s="238"/>
      <c r="M344" s="238"/>
      <c r="N344" s="238"/>
      <c r="O344" s="238"/>
      <c r="P344" s="239"/>
      <c r="Q344" s="1018"/>
      <c r="R344" s="1019"/>
      <c r="S344" s="1019"/>
      <c r="T344" s="1019"/>
      <c r="U344" s="1019"/>
      <c r="V344" s="1019"/>
      <c r="W344" s="1019"/>
      <c r="X344" s="1019"/>
      <c r="Y344" s="1019"/>
      <c r="Z344" s="1019"/>
      <c r="AA344" s="1020"/>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8"/>
      <c r="B345" s="256"/>
      <c r="C345" s="255"/>
      <c r="D345" s="256"/>
      <c r="E345" s="255"/>
      <c r="F345" s="330"/>
      <c r="G345" s="240"/>
      <c r="H345" s="168"/>
      <c r="I345" s="168"/>
      <c r="J345" s="168"/>
      <c r="K345" s="168"/>
      <c r="L345" s="168"/>
      <c r="M345" s="168"/>
      <c r="N345" s="168"/>
      <c r="O345" s="168"/>
      <c r="P345" s="241"/>
      <c r="Q345" s="1021"/>
      <c r="R345" s="1022"/>
      <c r="S345" s="1022"/>
      <c r="T345" s="1022"/>
      <c r="U345" s="1022"/>
      <c r="V345" s="1022"/>
      <c r="W345" s="1022"/>
      <c r="X345" s="1022"/>
      <c r="Y345" s="1022"/>
      <c r="Z345" s="1022"/>
      <c r="AA345" s="1023"/>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8"/>
      <c r="B346" s="256"/>
      <c r="C346" s="255"/>
      <c r="D346" s="256"/>
      <c r="E346" s="255"/>
      <c r="F346" s="330"/>
      <c r="G346" s="282"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9" t="s">
        <v>338</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8"/>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8"/>
      <c r="B348" s="256"/>
      <c r="C348" s="255"/>
      <c r="D348" s="256"/>
      <c r="E348" s="255"/>
      <c r="F348" s="330"/>
      <c r="G348" s="235"/>
      <c r="H348" s="165"/>
      <c r="I348" s="165"/>
      <c r="J348" s="165"/>
      <c r="K348" s="165"/>
      <c r="L348" s="165"/>
      <c r="M348" s="165"/>
      <c r="N348" s="165"/>
      <c r="O348" s="165"/>
      <c r="P348" s="236"/>
      <c r="Q348" s="1015"/>
      <c r="R348" s="1016"/>
      <c r="S348" s="1016"/>
      <c r="T348" s="1016"/>
      <c r="U348" s="1016"/>
      <c r="V348" s="1016"/>
      <c r="W348" s="1016"/>
      <c r="X348" s="1016"/>
      <c r="Y348" s="1016"/>
      <c r="Z348" s="1016"/>
      <c r="AA348" s="1017"/>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8"/>
      <c r="B349" s="256"/>
      <c r="C349" s="255"/>
      <c r="D349" s="256"/>
      <c r="E349" s="255"/>
      <c r="F349" s="330"/>
      <c r="G349" s="237"/>
      <c r="H349" s="238"/>
      <c r="I349" s="238"/>
      <c r="J349" s="238"/>
      <c r="K349" s="238"/>
      <c r="L349" s="238"/>
      <c r="M349" s="238"/>
      <c r="N349" s="238"/>
      <c r="O349" s="238"/>
      <c r="P349" s="239"/>
      <c r="Q349" s="1018"/>
      <c r="R349" s="1019"/>
      <c r="S349" s="1019"/>
      <c r="T349" s="1019"/>
      <c r="U349" s="1019"/>
      <c r="V349" s="1019"/>
      <c r="W349" s="1019"/>
      <c r="X349" s="1019"/>
      <c r="Y349" s="1019"/>
      <c r="Z349" s="1019"/>
      <c r="AA349" s="1020"/>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8"/>
      <c r="B350" s="256"/>
      <c r="C350" s="255"/>
      <c r="D350" s="256"/>
      <c r="E350" s="255"/>
      <c r="F350" s="330"/>
      <c r="G350" s="237"/>
      <c r="H350" s="238"/>
      <c r="I350" s="238"/>
      <c r="J350" s="238"/>
      <c r="K350" s="238"/>
      <c r="L350" s="238"/>
      <c r="M350" s="238"/>
      <c r="N350" s="238"/>
      <c r="O350" s="238"/>
      <c r="P350" s="239"/>
      <c r="Q350" s="1018"/>
      <c r="R350" s="1019"/>
      <c r="S350" s="1019"/>
      <c r="T350" s="1019"/>
      <c r="U350" s="1019"/>
      <c r="V350" s="1019"/>
      <c r="W350" s="1019"/>
      <c r="X350" s="1019"/>
      <c r="Y350" s="1019"/>
      <c r="Z350" s="1019"/>
      <c r="AA350" s="1020"/>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8"/>
      <c r="B351" s="256"/>
      <c r="C351" s="255"/>
      <c r="D351" s="256"/>
      <c r="E351" s="255"/>
      <c r="F351" s="330"/>
      <c r="G351" s="237"/>
      <c r="H351" s="238"/>
      <c r="I351" s="238"/>
      <c r="J351" s="238"/>
      <c r="K351" s="238"/>
      <c r="L351" s="238"/>
      <c r="M351" s="238"/>
      <c r="N351" s="238"/>
      <c r="O351" s="238"/>
      <c r="P351" s="239"/>
      <c r="Q351" s="1018"/>
      <c r="R351" s="1019"/>
      <c r="S351" s="1019"/>
      <c r="T351" s="1019"/>
      <c r="U351" s="1019"/>
      <c r="V351" s="1019"/>
      <c r="W351" s="1019"/>
      <c r="X351" s="1019"/>
      <c r="Y351" s="1019"/>
      <c r="Z351" s="1019"/>
      <c r="AA351" s="1020"/>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8"/>
      <c r="B352" s="256"/>
      <c r="C352" s="255"/>
      <c r="D352" s="256"/>
      <c r="E352" s="255"/>
      <c r="F352" s="330"/>
      <c r="G352" s="240"/>
      <c r="H352" s="168"/>
      <c r="I352" s="168"/>
      <c r="J352" s="168"/>
      <c r="K352" s="168"/>
      <c r="L352" s="168"/>
      <c r="M352" s="168"/>
      <c r="N352" s="168"/>
      <c r="O352" s="168"/>
      <c r="P352" s="241"/>
      <c r="Q352" s="1021"/>
      <c r="R352" s="1022"/>
      <c r="S352" s="1022"/>
      <c r="T352" s="1022"/>
      <c r="U352" s="1022"/>
      <c r="V352" s="1022"/>
      <c r="W352" s="1022"/>
      <c r="X352" s="1022"/>
      <c r="Y352" s="1022"/>
      <c r="Z352" s="1022"/>
      <c r="AA352" s="1023"/>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8"/>
      <c r="B353" s="256"/>
      <c r="C353" s="255"/>
      <c r="D353" s="256"/>
      <c r="E353" s="255"/>
      <c r="F353" s="330"/>
      <c r="G353" s="282"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9" t="s">
        <v>338</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8"/>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8"/>
      <c r="B355" s="256"/>
      <c r="C355" s="255"/>
      <c r="D355" s="256"/>
      <c r="E355" s="255"/>
      <c r="F355" s="330"/>
      <c r="G355" s="235"/>
      <c r="H355" s="165"/>
      <c r="I355" s="165"/>
      <c r="J355" s="165"/>
      <c r="K355" s="165"/>
      <c r="L355" s="165"/>
      <c r="M355" s="165"/>
      <c r="N355" s="165"/>
      <c r="O355" s="165"/>
      <c r="P355" s="236"/>
      <c r="Q355" s="1015"/>
      <c r="R355" s="1016"/>
      <c r="S355" s="1016"/>
      <c r="T355" s="1016"/>
      <c r="U355" s="1016"/>
      <c r="V355" s="1016"/>
      <c r="W355" s="1016"/>
      <c r="X355" s="1016"/>
      <c r="Y355" s="1016"/>
      <c r="Z355" s="1016"/>
      <c r="AA355" s="1017"/>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8"/>
      <c r="B356" s="256"/>
      <c r="C356" s="255"/>
      <c r="D356" s="256"/>
      <c r="E356" s="255"/>
      <c r="F356" s="330"/>
      <c r="G356" s="237"/>
      <c r="H356" s="238"/>
      <c r="I356" s="238"/>
      <c r="J356" s="238"/>
      <c r="K356" s="238"/>
      <c r="L356" s="238"/>
      <c r="M356" s="238"/>
      <c r="N356" s="238"/>
      <c r="O356" s="238"/>
      <c r="P356" s="239"/>
      <c r="Q356" s="1018"/>
      <c r="R356" s="1019"/>
      <c r="S356" s="1019"/>
      <c r="T356" s="1019"/>
      <c r="U356" s="1019"/>
      <c r="V356" s="1019"/>
      <c r="W356" s="1019"/>
      <c r="X356" s="1019"/>
      <c r="Y356" s="1019"/>
      <c r="Z356" s="1019"/>
      <c r="AA356" s="1020"/>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8"/>
      <c r="B357" s="256"/>
      <c r="C357" s="255"/>
      <c r="D357" s="256"/>
      <c r="E357" s="255"/>
      <c r="F357" s="330"/>
      <c r="G357" s="237"/>
      <c r="H357" s="238"/>
      <c r="I357" s="238"/>
      <c r="J357" s="238"/>
      <c r="K357" s="238"/>
      <c r="L357" s="238"/>
      <c r="M357" s="238"/>
      <c r="N357" s="238"/>
      <c r="O357" s="238"/>
      <c r="P357" s="239"/>
      <c r="Q357" s="1018"/>
      <c r="R357" s="1019"/>
      <c r="S357" s="1019"/>
      <c r="T357" s="1019"/>
      <c r="U357" s="1019"/>
      <c r="V357" s="1019"/>
      <c r="W357" s="1019"/>
      <c r="X357" s="1019"/>
      <c r="Y357" s="1019"/>
      <c r="Z357" s="1019"/>
      <c r="AA357" s="1020"/>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8"/>
      <c r="B358" s="256"/>
      <c r="C358" s="255"/>
      <c r="D358" s="256"/>
      <c r="E358" s="255"/>
      <c r="F358" s="330"/>
      <c r="G358" s="237"/>
      <c r="H358" s="238"/>
      <c r="I358" s="238"/>
      <c r="J358" s="238"/>
      <c r="K358" s="238"/>
      <c r="L358" s="238"/>
      <c r="M358" s="238"/>
      <c r="N358" s="238"/>
      <c r="O358" s="238"/>
      <c r="P358" s="239"/>
      <c r="Q358" s="1018"/>
      <c r="R358" s="1019"/>
      <c r="S358" s="1019"/>
      <c r="T358" s="1019"/>
      <c r="U358" s="1019"/>
      <c r="V358" s="1019"/>
      <c r="W358" s="1019"/>
      <c r="X358" s="1019"/>
      <c r="Y358" s="1019"/>
      <c r="Z358" s="1019"/>
      <c r="AA358" s="1020"/>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8"/>
      <c r="B359" s="256"/>
      <c r="C359" s="255"/>
      <c r="D359" s="256"/>
      <c r="E359" s="255"/>
      <c r="F359" s="330"/>
      <c r="G359" s="240"/>
      <c r="H359" s="168"/>
      <c r="I359" s="168"/>
      <c r="J359" s="168"/>
      <c r="K359" s="168"/>
      <c r="L359" s="168"/>
      <c r="M359" s="168"/>
      <c r="N359" s="168"/>
      <c r="O359" s="168"/>
      <c r="P359" s="241"/>
      <c r="Q359" s="1021"/>
      <c r="R359" s="1022"/>
      <c r="S359" s="1022"/>
      <c r="T359" s="1022"/>
      <c r="U359" s="1022"/>
      <c r="V359" s="1022"/>
      <c r="W359" s="1022"/>
      <c r="X359" s="1022"/>
      <c r="Y359" s="1022"/>
      <c r="Z359" s="1022"/>
      <c r="AA359" s="1023"/>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8"/>
      <c r="B360" s="256"/>
      <c r="C360" s="255"/>
      <c r="D360" s="256"/>
      <c r="E360" s="255"/>
      <c r="F360" s="330"/>
      <c r="G360" s="282"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9" t="s">
        <v>338</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8"/>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8"/>
      <c r="B362" s="256"/>
      <c r="C362" s="255"/>
      <c r="D362" s="256"/>
      <c r="E362" s="255"/>
      <c r="F362" s="330"/>
      <c r="G362" s="235"/>
      <c r="H362" s="165"/>
      <c r="I362" s="165"/>
      <c r="J362" s="165"/>
      <c r="K362" s="165"/>
      <c r="L362" s="165"/>
      <c r="M362" s="165"/>
      <c r="N362" s="165"/>
      <c r="O362" s="165"/>
      <c r="P362" s="236"/>
      <c r="Q362" s="1015"/>
      <c r="R362" s="1016"/>
      <c r="S362" s="1016"/>
      <c r="T362" s="1016"/>
      <c r="U362" s="1016"/>
      <c r="V362" s="1016"/>
      <c r="W362" s="1016"/>
      <c r="X362" s="1016"/>
      <c r="Y362" s="1016"/>
      <c r="Z362" s="1016"/>
      <c r="AA362" s="1017"/>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8"/>
      <c r="B363" s="256"/>
      <c r="C363" s="255"/>
      <c r="D363" s="256"/>
      <c r="E363" s="255"/>
      <c r="F363" s="330"/>
      <c r="G363" s="237"/>
      <c r="H363" s="238"/>
      <c r="I363" s="238"/>
      <c r="J363" s="238"/>
      <c r="K363" s="238"/>
      <c r="L363" s="238"/>
      <c r="M363" s="238"/>
      <c r="N363" s="238"/>
      <c r="O363" s="238"/>
      <c r="P363" s="239"/>
      <c r="Q363" s="1018"/>
      <c r="R363" s="1019"/>
      <c r="S363" s="1019"/>
      <c r="T363" s="1019"/>
      <c r="U363" s="1019"/>
      <c r="V363" s="1019"/>
      <c r="W363" s="1019"/>
      <c r="X363" s="1019"/>
      <c r="Y363" s="1019"/>
      <c r="Z363" s="1019"/>
      <c r="AA363" s="1020"/>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8"/>
      <c r="B364" s="256"/>
      <c r="C364" s="255"/>
      <c r="D364" s="256"/>
      <c r="E364" s="255"/>
      <c r="F364" s="330"/>
      <c r="G364" s="237"/>
      <c r="H364" s="238"/>
      <c r="I364" s="238"/>
      <c r="J364" s="238"/>
      <c r="K364" s="238"/>
      <c r="L364" s="238"/>
      <c r="M364" s="238"/>
      <c r="N364" s="238"/>
      <c r="O364" s="238"/>
      <c r="P364" s="239"/>
      <c r="Q364" s="1018"/>
      <c r="R364" s="1019"/>
      <c r="S364" s="1019"/>
      <c r="T364" s="1019"/>
      <c r="U364" s="1019"/>
      <c r="V364" s="1019"/>
      <c r="W364" s="1019"/>
      <c r="X364" s="1019"/>
      <c r="Y364" s="1019"/>
      <c r="Z364" s="1019"/>
      <c r="AA364" s="1020"/>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8"/>
      <c r="B365" s="256"/>
      <c r="C365" s="255"/>
      <c r="D365" s="256"/>
      <c r="E365" s="255"/>
      <c r="F365" s="330"/>
      <c r="G365" s="237"/>
      <c r="H365" s="238"/>
      <c r="I365" s="238"/>
      <c r="J365" s="238"/>
      <c r="K365" s="238"/>
      <c r="L365" s="238"/>
      <c r="M365" s="238"/>
      <c r="N365" s="238"/>
      <c r="O365" s="238"/>
      <c r="P365" s="239"/>
      <c r="Q365" s="1018"/>
      <c r="R365" s="1019"/>
      <c r="S365" s="1019"/>
      <c r="T365" s="1019"/>
      <c r="U365" s="1019"/>
      <c r="V365" s="1019"/>
      <c r="W365" s="1019"/>
      <c r="X365" s="1019"/>
      <c r="Y365" s="1019"/>
      <c r="Z365" s="1019"/>
      <c r="AA365" s="1020"/>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8"/>
      <c r="B366" s="256"/>
      <c r="C366" s="255"/>
      <c r="D366" s="256"/>
      <c r="E366" s="331"/>
      <c r="F366" s="332"/>
      <c r="G366" s="240"/>
      <c r="H366" s="168"/>
      <c r="I366" s="168"/>
      <c r="J366" s="168"/>
      <c r="K366" s="168"/>
      <c r="L366" s="168"/>
      <c r="M366" s="168"/>
      <c r="N366" s="168"/>
      <c r="O366" s="168"/>
      <c r="P366" s="241"/>
      <c r="Q366" s="1021"/>
      <c r="R366" s="1022"/>
      <c r="S366" s="1022"/>
      <c r="T366" s="1022"/>
      <c r="U366" s="1022"/>
      <c r="V366" s="1022"/>
      <c r="W366" s="1022"/>
      <c r="X366" s="1022"/>
      <c r="Y366" s="1022"/>
      <c r="Z366" s="1022"/>
      <c r="AA366" s="1023"/>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8"/>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8"/>
      <c r="B370" s="256"/>
      <c r="C370" s="255"/>
      <c r="D370" s="256"/>
      <c r="E370" s="324" t="s">
        <v>268</v>
      </c>
      <c r="F370" s="325"/>
      <c r="G370" s="995"/>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8"/>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8"/>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28"/>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8"/>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8"/>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8"/>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28"/>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8"/>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8"/>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8"/>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28"/>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8"/>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8"/>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8"/>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28"/>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8"/>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8"/>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8"/>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28"/>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8"/>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8"/>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8"/>
      <c r="B392" s="256"/>
      <c r="C392" s="255"/>
      <c r="D392" s="256"/>
      <c r="E392" s="255"/>
      <c r="F392" s="330"/>
      <c r="G392" s="282"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9"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8"/>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8"/>
      <c r="B394" s="256"/>
      <c r="C394" s="255"/>
      <c r="D394" s="256"/>
      <c r="E394" s="255"/>
      <c r="F394" s="330"/>
      <c r="G394" s="235"/>
      <c r="H394" s="165"/>
      <c r="I394" s="165"/>
      <c r="J394" s="165"/>
      <c r="K394" s="165"/>
      <c r="L394" s="165"/>
      <c r="M394" s="165"/>
      <c r="N394" s="165"/>
      <c r="O394" s="165"/>
      <c r="P394" s="236"/>
      <c r="Q394" s="1015"/>
      <c r="R394" s="1016"/>
      <c r="S394" s="1016"/>
      <c r="T394" s="1016"/>
      <c r="U394" s="1016"/>
      <c r="V394" s="1016"/>
      <c r="W394" s="1016"/>
      <c r="X394" s="1016"/>
      <c r="Y394" s="1016"/>
      <c r="Z394" s="1016"/>
      <c r="AA394" s="1017"/>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8"/>
      <c r="B395" s="256"/>
      <c r="C395" s="255"/>
      <c r="D395" s="256"/>
      <c r="E395" s="255"/>
      <c r="F395" s="330"/>
      <c r="G395" s="237"/>
      <c r="H395" s="238"/>
      <c r="I395" s="238"/>
      <c r="J395" s="238"/>
      <c r="K395" s="238"/>
      <c r="L395" s="238"/>
      <c r="M395" s="238"/>
      <c r="N395" s="238"/>
      <c r="O395" s="238"/>
      <c r="P395" s="239"/>
      <c r="Q395" s="1018"/>
      <c r="R395" s="1019"/>
      <c r="S395" s="1019"/>
      <c r="T395" s="1019"/>
      <c r="U395" s="1019"/>
      <c r="V395" s="1019"/>
      <c r="W395" s="1019"/>
      <c r="X395" s="1019"/>
      <c r="Y395" s="1019"/>
      <c r="Z395" s="1019"/>
      <c r="AA395" s="1020"/>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8"/>
      <c r="B396" s="256"/>
      <c r="C396" s="255"/>
      <c r="D396" s="256"/>
      <c r="E396" s="255"/>
      <c r="F396" s="330"/>
      <c r="G396" s="237"/>
      <c r="H396" s="238"/>
      <c r="I396" s="238"/>
      <c r="J396" s="238"/>
      <c r="K396" s="238"/>
      <c r="L396" s="238"/>
      <c r="M396" s="238"/>
      <c r="N396" s="238"/>
      <c r="O396" s="238"/>
      <c r="P396" s="239"/>
      <c r="Q396" s="1018"/>
      <c r="R396" s="1019"/>
      <c r="S396" s="1019"/>
      <c r="T396" s="1019"/>
      <c r="U396" s="1019"/>
      <c r="V396" s="1019"/>
      <c r="W396" s="1019"/>
      <c r="X396" s="1019"/>
      <c r="Y396" s="1019"/>
      <c r="Z396" s="1019"/>
      <c r="AA396" s="1020"/>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8"/>
      <c r="B397" s="256"/>
      <c r="C397" s="255"/>
      <c r="D397" s="256"/>
      <c r="E397" s="255"/>
      <c r="F397" s="330"/>
      <c r="G397" s="237"/>
      <c r="H397" s="238"/>
      <c r="I397" s="238"/>
      <c r="J397" s="238"/>
      <c r="K397" s="238"/>
      <c r="L397" s="238"/>
      <c r="M397" s="238"/>
      <c r="N397" s="238"/>
      <c r="O397" s="238"/>
      <c r="P397" s="239"/>
      <c r="Q397" s="1018"/>
      <c r="R397" s="1019"/>
      <c r="S397" s="1019"/>
      <c r="T397" s="1019"/>
      <c r="U397" s="1019"/>
      <c r="V397" s="1019"/>
      <c r="W397" s="1019"/>
      <c r="X397" s="1019"/>
      <c r="Y397" s="1019"/>
      <c r="Z397" s="1019"/>
      <c r="AA397" s="1020"/>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8"/>
      <c r="B398" s="256"/>
      <c r="C398" s="255"/>
      <c r="D398" s="256"/>
      <c r="E398" s="255"/>
      <c r="F398" s="330"/>
      <c r="G398" s="240"/>
      <c r="H398" s="168"/>
      <c r="I398" s="168"/>
      <c r="J398" s="168"/>
      <c r="K398" s="168"/>
      <c r="L398" s="168"/>
      <c r="M398" s="168"/>
      <c r="N398" s="168"/>
      <c r="O398" s="168"/>
      <c r="P398" s="241"/>
      <c r="Q398" s="1021"/>
      <c r="R398" s="1022"/>
      <c r="S398" s="1022"/>
      <c r="T398" s="1022"/>
      <c r="U398" s="1022"/>
      <c r="V398" s="1022"/>
      <c r="W398" s="1022"/>
      <c r="X398" s="1022"/>
      <c r="Y398" s="1022"/>
      <c r="Z398" s="1022"/>
      <c r="AA398" s="1023"/>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8"/>
      <c r="B399" s="256"/>
      <c r="C399" s="255"/>
      <c r="D399" s="256"/>
      <c r="E399" s="255"/>
      <c r="F399" s="330"/>
      <c r="G399" s="282"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9" t="s">
        <v>338</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8"/>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8"/>
      <c r="B401" s="256"/>
      <c r="C401" s="255"/>
      <c r="D401" s="256"/>
      <c r="E401" s="255"/>
      <c r="F401" s="330"/>
      <c r="G401" s="235"/>
      <c r="H401" s="165"/>
      <c r="I401" s="165"/>
      <c r="J401" s="165"/>
      <c r="K401" s="165"/>
      <c r="L401" s="165"/>
      <c r="M401" s="165"/>
      <c r="N401" s="165"/>
      <c r="O401" s="165"/>
      <c r="P401" s="236"/>
      <c r="Q401" s="1015"/>
      <c r="R401" s="1016"/>
      <c r="S401" s="1016"/>
      <c r="T401" s="1016"/>
      <c r="U401" s="1016"/>
      <c r="V401" s="1016"/>
      <c r="W401" s="1016"/>
      <c r="X401" s="1016"/>
      <c r="Y401" s="1016"/>
      <c r="Z401" s="1016"/>
      <c r="AA401" s="1017"/>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8"/>
      <c r="B402" s="256"/>
      <c r="C402" s="255"/>
      <c r="D402" s="256"/>
      <c r="E402" s="255"/>
      <c r="F402" s="330"/>
      <c r="G402" s="237"/>
      <c r="H402" s="238"/>
      <c r="I402" s="238"/>
      <c r="J402" s="238"/>
      <c r="K402" s="238"/>
      <c r="L402" s="238"/>
      <c r="M402" s="238"/>
      <c r="N402" s="238"/>
      <c r="O402" s="238"/>
      <c r="P402" s="239"/>
      <c r="Q402" s="1018"/>
      <c r="R402" s="1019"/>
      <c r="S402" s="1019"/>
      <c r="T402" s="1019"/>
      <c r="U402" s="1019"/>
      <c r="V402" s="1019"/>
      <c r="W402" s="1019"/>
      <c r="X402" s="1019"/>
      <c r="Y402" s="1019"/>
      <c r="Z402" s="1019"/>
      <c r="AA402" s="1020"/>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8"/>
      <c r="B403" s="256"/>
      <c r="C403" s="255"/>
      <c r="D403" s="256"/>
      <c r="E403" s="255"/>
      <c r="F403" s="330"/>
      <c r="G403" s="237"/>
      <c r="H403" s="238"/>
      <c r="I403" s="238"/>
      <c r="J403" s="238"/>
      <c r="K403" s="238"/>
      <c r="L403" s="238"/>
      <c r="M403" s="238"/>
      <c r="N403" s="238"/>
      <c r="O403" s="238"/>
      <c r="P403" s="239"/>
      <c r="Q403" s="1018"/>
      <c r="R403" s="1019"/>
      <c r="S403" s="1019"/>
      <c r="T403" s="1019"/>
      <c r="U403" s="1019"/>
      <c r="V403" s="1019"/>
      <c r="W403" s="1019"/>
      <c r="X403" s="1019"/>
      <c r="Y403" s="1019"/>
      <c r="Z403" s="1019"/>
      <c r="AA403" s="1020"/>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8"/>
      <c r="B404" s="256"/>
      <c r="C404" s="255"/>
      <c r="D404" s="256"/>
      <c r="E404" s="255"/>
      <c r="F404" s="330"/>
      <c r="G404" s="237"/>
      <c r="H404" s="238"/>
      <c r="I404" s="238"/>
      <c r="J404" s="238"/>
      <c r="K404" s="238"/>
      <c r="L404" s="238"/>
      <c r="M404" s="238"/>
      <c r="N404" s="238"/>
      <c r="O404" s="238"/>
      <c r="P404" s="239"/>
      <c r="Q404" s="1018"/>
      <c r="R404" s="1019"/>
      <c r="S404" s="1019"/>
      <c r="T404" s="1019"/>
      <c r="U404" s="1019"/>
      <c r="V404" s="1019"/>
      <c r="W404" s="1019"/>
      <c r="X404" s="1019"/>
      <c r="Y404" s="1019"/>
      <c r="Z404" s="1019"/>
      <c r="AA404" s="1020"/>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8"/>
      <c r="B405" s="256"/>
      <c r="C405" s="255"/>
      <c r="D405" s="256"/>
      <c r="E405" s="255"/>
      <c r="F405" s="330"/>
      <c r="G405" s="240"/>
      <c r="H405" s="168"/>
      <c r="I405" s="168"/>
      <c r="J405" s="168"/>
      <c r="K405" s="168"/>
      <c r="L405" s="168"/>
      <c r="M405" s="168"/>
      <c r="N405" s="168"/>
      <c r="O405" s="168"/>
      <c r="P405" s="241"/>
      <c r="Q405" s="1021"/>
      <c r="R405" s="1022"/>
      <c r="S405" s="1022"/>
      <c r="T405" s="1022"/>
      <c r="U405" s="1022"/>
      <c r="V405" s="1022"/>
      <c r="W405" s="1022"/>
      <c r="X405" s="1022"/>
      <c r="Y405" s="1022"/>
      <c r="Z405" s="1022"/>
      <c r="AA405" s="1023"/>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8"/>
      <c r="B406" s="256"/>
      <c r="C406" s="255"/>
      <c r="D406" s="256"/>
      <c r="E406" s="255"/>
      <c r="F406" s="330"/>
      <c r="G406" s="282"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9" t="s">
        <v>338</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8"/>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8"/>
      <c r="B408" s="256"/>
      <c r="C408" s="255"/>
      <c r="D408" s="256"/>
      <c r="E408" s="255"/>
      <c r="F408" s="330"/>
      <c r="G408" s="235"/>
      <c r="H408" s="165"/>
      <c r="I408" s="165"/>
      <c r="J408" s="165"/>
      <c r="K408" s="165"/>
      <c r="L408" s="165"/>
      <c r="M408" s="165"/>
      <c r="N408" s="165"/>
      <c r="O408" s="165"/>
      <c r="P408" s="236"/>
      <c r="Q408" s="1015"/>
      <c r="R408" s="1016"/>
      <c r="S408" s="1016"/>
      <c r="T408" s="1016"/>
      <c r="U408" s="1016"/>
      <c r="V408" s="1016"/>
      <c r="W408" s="1016"/>
      <c r="X408" s="1016"/>
      <c r="Y408" s="1016"/>
      <c r="Z408" s="1016"/>
      <c r="AA408" s="1017"/>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8"/>
      <c r="B409" s="256"/>
      <c r="C409" s="255"/>
      <c r="D409" s="256"/>
      <c r="E409" s="255"/>
      <c r="F409" s="330"/>
      <c r="G409" s="237"/>
      <c r="H409" s="238"/>
      <c r="I409" s="238"/>
      <c r="J409" s="238"/>
      <c r="K409" s="238"/>
      <c r="L409" s="238"/>
      <c r="M409" s="238"/>
      <c r="N409" s="238"/>
      <c r="O409" s="238"/>
      <c r="P409" s="239"/>
      <c r="Q409" s="1018"/>
      <c r="R409" s="1019"/>
      <c r="S409" s="1019"/>
      <c r="T409" s="1019"/>
      <c r="U409" s="1019"/>
      <c r="V409" s="1019"/>
      <c r="W409" s="1019"/>
      <c r="X409" s="1019"/>
      <c r="Y409" s="1019"/>
      <c r="Z409" s="1019"/>
      <c r="AA409" s="1020"/>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8"/>
      <c r="B410" s="256"/>
      <c r="C410" s="255"/>
      <c r="D410" s="256"/>
      <c r="E410" s="255"/>
      <c r="F410" s="330"/>
      <c r="G410" s="237"/>
      <c r="H410" s="238"/>
      <c r="I410" s="238"/>
      <c r="J410" s="238"/>
      <c r="K410" s="238"/>
      <c r="L410" s="238"/>
      <c r="M410" s="238"/>
      <c r="N410" s="238"/>
      <c r="O410" s="238"/>
      <c r="P410" s="239"/>
      <c r="Q410" s="1018"/>
      <c r="R410" s="1019"/>
      <c r="S410" s="1019"/>
      <c r="T410" s="1019"/>
      <c r="U410" s="1019"/>
      <c r="V410" s="1019"/>
      <c r="W410" s="1019"/>
      <c r="X410" s="1019"/>
      <c r="Y410" s="1019"/>
      <c r="Z410" s="1019"/>
      <c r="AA410" s="1020"/>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8"/>
      <c r="B411" s="256"/>
      <c r="C411" s="255"/>
      <c r="D411" s="256"/>
      <c r="E411" s="255"/>
      <c r="F411" s="330"/>
      <c r="G411" s="237"/>
      <c r="H411" s="238"/>
      <c r="I411" s="238"/>
      <c r="J411" s="238"/>
      <c r="K411" s="238"/>
      <c r="L411" s="238"/>
      <c r="M411" s="238"/>
      <c r="N411" s="238"/>
      <c r="O411" s="238"/>
      <c r="P411" s="239"/>
      <c r="Q411" s="1018"/>
      <c r="R411" s="1019"/>
      <c r="S411" s="1019"/>
      <c r="T411" s="1019"/>
      <c r="U411" s="1019"/>
      <c r="V411" s="1019"/>
      <c r="W411" s="1019"/>
      <c r="X411" s="1019"/>
      <c r="Y411" s="1019"/>
      <c r="Z411" s="1019"/>
      <c r="AA411" s="1020"/>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8"/>
      <c r="B412" s="256"/>
      <c r="C412" s="255"/>
      <c r="D412" s="256"/>
      <c r="E412" s="255"/>
      <c r="F412" s="330"/>
      <c r="G412" s="240"/>
      <c r="H412" s="168"/>
      <c r="I412" s="168"/>
      <c r="J412" s="168"/>
      <c r="K412" s="168"/>
      <c r="L412" s="168"/>
      <c r="M412" s="168"/>
      <c r="N412" s="168"/>
      <c r="O412" s="168"/>
      <c r="P412" s="241"/>
      <c r="Q412" s="1021"/>
      <c r="R412" s="1022"/>
      <c r="S412" s="1022"/>
      <c r="T412" s="1022"/>
      <c r="U412" s="1022"/>
      <c r="V412" s="1022"/>
      <c r="W412" s="1022"/>
      <c r="X412" s="1022"/>
      <c r="Y412" s="1022"/>
      <c r="Z412" s="1022"/>
      <c r="AA412" s="1023"/>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8"/>
      <c r="B413" s="256"/>
      <c r="C413" s="255"/>
      <c r="D413" s="256"/>
      <c r="E413" s="255"/>
      <c r="F413" s="330"/>
      <c r="G413" s="282"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9" t="s">
        <v>338</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8"/>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8"/>
      <c r="B415" s="256"/>
      <c r="C415" s="255"/>
      <c r="D415" s="256"/>
      <c r="E415" s="255"/>
      <c r="F415" s="330"/>
      <c r="G415" s="235"/>
      <c r="H415" s="165"/>
      <c r="I415" s="165"/>
      <c r="J415" s="165"/>
      <c r="K415" s="165"/>
      <c r="L415" s="165"/>
      <c r="M415" s="165"/>
      <c r="N415" s="165"/>
      <c r="O415" s="165"/>
      <c r="P415" s="236"/>
      <c r="Q415" s="1015"/>
      <c r="R415" s="1016"/>
      <c r="S415" s="1016"/>
      <c r="T415" s="1016"/>
      <c r="U415" s="1016"/>
      <c r="V415" s="1016"/>
      <c r="W415" s="1016"/>
      <c r="X415" s="1016"/>
      <c r="Y415" s="1016"/>
      <c r="Z415" s="1016"/>
      <c r="AA415" s="1017"/>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8"/>
      <c r="B416" s="256"/>
      <c r="C416" s="255"/>
      <c r="D416" s="256"/>
      <c r="E416" s="255"/>
      <c r="F416" s="330"/>
      <c r="G416" s="237"/>
      <c r="H416" s="238"/>
      <c r="I416" s="238"/>
      <c r="J416" s="238"/>
      <c r="K416" s="238"/>
      <c r="L416" s="238"/>
      <c r="M416" s="238"/>
      <c r="N416" s="238"/>
      <c r="O416" s="238"/>
      <c r="P416" s="239"/>
      <c r="Q416" s="1018"/>
      <c r="R416" s="1019"/>
      <c r="S416" s="1019"/>
      <c r="T416" s="1019"/>
      <c r="U416" s="1019"/>
      <c r="V416" s="1019"/>
      <c r="W416" s="1019"/>
      <c r="X416" s="1019"/>
      <c r="Y416" s="1019"/>
      <c r="Z416" s="1019"/>
      <c r="AA416" s="1020"/>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8"/>
      <c r="B417" s="256"/>
      <c r="C417" s="255"/>
      <c r="D417" s="256"/>
      <c r="E417" s="255"/>
      <c r="F417" s="330"/>
      <c r="G417" s="237"/>
      <c r="H417" s="238"/>
      <c r="I417" s="238"/>
      <c r="J417" s="238"/>
      <c r="K417" s="238"/>
      <c r="L417" s="238"/>
      <c r="M417" s="238"/>
      <c r="N417" s="238"/>
      <c r="O417" s="238"/>
      <c r="P417" s="239"/>
      <c r="Q417" s="1018"/>
      <c r="R417" s="1019"/>
      <c r="S417" s="1019"/>
      <c r="T417" s="1019"/>
      <c r="U417" s="1019"/>
      <c r="V417" s="1019"/>
      <c r="W417" s="1019"/>
      <c r="X417" s="1019"/>
      <c r="Y417" s="1019"/>
      <c r="Z417" s="1019"/>
      <c r="AA417" s="1020"/>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8"/>
      <c r="B418" s="256"/>
      <c r="C418" s="255"/>
      <c r="D418" s="256"/>
      <c r="E418" s="255"/>
      <c r="F418" s="330"/>
      <c r="G418" s="237"/>
      <c r="H418" s="238"/>
      <c r="I418" s="238"/>
      <c r="J418" s="238"/>
      <c r="K418" s="238"/>
      <c r="L418" s="238"/>
      <c r="M418" s="238"/>
      <c r="N418" s="238"/>
      <c r="O418" s="238"/>
      <c r="P418" s="239"/>
      <c r="Q418" s="1018"/>
      <c r="R418" s="1019"/>
      <c r="S418" s="1019"/>
      <c r="T418" s="1019"/>
      <c r="U418" s="1019"/>
      <c r="V418" s="1019"/>
      <c r="W418" s="1019"/>
      <c r="X418" s="1019"/>
      <c r="Y418" s="1019"/>
      <c r="Z418" s="1019"/>
      <c r="AA418" s="1020"/>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8"/>
      <c r="B419" s="256"/>
      <c r="C419" s="255"/>
      <c r="D419" s="256"/>
      <c r="E419" s="255"/>
      <c r="F419" s="330"/>
      <c r="G419" s="240"/>
      <c r="H419" s="168"/>
      <c r="I419" s="168"/>
      <c r="J419" s="168"/>
      <c r="K419" s="168"/>
      <c r="L419" s="168"/>
      <c r="M419" s="168"/>
      <c r="N419" s="168"/>
      <c r="O419" s="168"/>
      <c r="P419" s="241"/>
      <c r="Q419" s="1021"/>
      <c r="R419" s="1022"/>
      <c r="S419" s="1022"/>
      <c r="T419" s="1022"/>
      <c r="U419" s="1022"/>
      <c r="V419" s="1022"/>
      <c r="W419" s="1022"/>
      <c r="X419" s="1022"/>
      <c r="Y419" s="1022"/>
      <c r="Z419" s="1022"/>
      <c r="AA419" s="1023"/>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8"/>
      <c r="B420" s="256"/>
      <c r="C420" s="255"/>
      <c r="D420" s="256"/>
      <c r="E420" s="255"/>
      <c r="F420" s="330"/>
      <c r="G420" s="282"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9" t="s">
        <v>338</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8"/>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8"/>
      <c r="B422" s="256"/>
      <c r="C422" s="255"/>
      <c r="D422" s="256"/>
      <c r="E422" s="255"/>
      <c r="F422" s="330"/>
      <c r="G422" s="235"/>
      <c r="H422" s="165"/>
      <c r="I422" s="165"/>
      <c r="J422" s="165"/>
      <c r="K422" s="165"/>
      <c r="L422" s="165"/>
      <c r="M422" s="165"/>
      <c r="N422" s="165"/>
      <c r="O422" s="165"/>
      <c r="P422" s="236"/>
      <c r="Q422" s="1015"/>
      <c r="R422" s="1016"/>
      <c r="S422" s="1016"/>
      <c r="T422" s="1016"/>
      <c r="U422" s="1016"/>
      <c r="V422" s="1016"/>
      <c r="W422" s="1016"/>
      <c r="X422" s="1016"/>
      <c r="Y422" s="1016"/>
      <c r="Z422" s="1016"/>
      <c r="AA422" s="1017"/>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8"/>
      <c r="B423" s="256"/>
      <c r="C423" s="255"/>
      <c r="D423" s="256"/>
      <c r="E423" s="255"/>
      <c r="F423" s="330"/>
      <c r="G423" s="237"/>
      <c r="H423" s="238"/>
      <c r="I423" s="238"/>
      <c r="J423" s="238"/>
      <c r="K423" s="238"/>
      <c r="L423" s="238"/>
      <c r="M423" s="238"/>
      <c r="N423" s="238"/>
      <c r="O423" s="238"/>
      <c r="P423" s="239"/>
      <c r="Q423" s="1018"/>
      <c r="R423" s="1019"/>
      <c r="S423" s="1019"/>
      <c r="T423" s="1019"/>
      <c r="U423" s="1019"/>
      <c r="V423" s="1019"/>
      <c r="W423" s="1019"/>
      <c r="X423" s="1019"/>
      <c r="Y423" s="1019"/>
      <c r="Z423" s="1019"/>
      <c r="AA423" s="1020"/>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8"/>
      <c r="B424" s="256"/>
      <c r="C424" s="255"/>
      <c r="D424" s="256"/>
      <c r="E424" s="255"/>
      <c r="F424" s="330"/>
      <c r="G424" s="237"/>
      <c r="H424" s="238"/>
      <c r="I424" s="238"/>
      <c r="J424" s="238"/>
      <c r="K424" s="238"/>
      <c r="L424" s="238"/>
      <c r="M424" s="238"/>
      <c r="N424" s="238"/>
      <c r="O424" s="238"/>
      <c r="P424" s="239"/>
      <c r="Q424" s="1018"/>
      <c r="R424" s="1019"/>
      <c r="S424" s="1019"/>
      <c r="T424" s="1019"/>
      <c r="U424" s="1019"/>
      <c r="V424" s="1019"/>
      <c r="W424" s="1019"/>
      <c r="X424" s="1019"/>
      <c r="Y424" s="1019"/>
      <c r="Z424" s="1019"/>
      <c r="AA424" s="1020"/>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8"/>
      <c r="B425" s="256"/>
      <c r="C425" s="255"/>
      <c r="D425" s="256"/>
      <c r="E425" s="255"/>
      <c r="F425" s="330"/>
      <c r="G425" s="237"/>
      <c r="H425" s="238"/>
      <c r="I425" s="238"/>
      <c r="J425" s="238"/>
      <c r="K425" s="238"/>
      <c r="L425" s="238"/>
      <c r="M425" s="238"/>
      <c r="N425" s="238"/>
      <c r="O425" s="238"/>
      <c r="P425" s="239"/>
      <c r="Q425" s="1018"/>
      <c r="R425" s="1019"/>
      <c r="S425" s="1019"/>
      <c r="T425" s="1019"/>
      <c r="U425" s="1019"/>
      <c r="V425" s="1019"/>
      <c r="W425" s="1019"/>
      <c r="X425" s="1019"/>
      <c r="Y425" s="1019"/>
      <c r="Z425" s="1019"/>
      <c r="AA425" s="1020"/>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8"/>
      <c r="B426" s="256"/>
      <c r="C426" s="255"/>
      <c r="D426" s="256"/>
      <c r="E426" s="331"/>
      <c r="F426" s="332"/>
      <c r="G426" s="240"/>
      <c r="H426" s="168"/>
      <c r="I426" s="168"/>
      <c r="J426" s="168"/>
      <c r="K426" s="168"/>
      <c r="L426" s="168"/>
      <c r="M426" s="168"/>
      <c r="N426" s="168"/>
      <c r="O426" s="168"/>
      <c r="P426" s="241"/>
      <c r="Q426" s="1021"/>
      <c r="R426" s="1022"/>
      <c r="S426" s="1022"/>
      <c r="T426" s="1022"/>
      <c r="U426" s="1022"/>
      <c r="V426" s="1022"/>
      <c r="W426" s="1022"/>
      <c r="X426" s="1022"/>
      <c r="Y426" s="1022"/>
      <c r="Z426" s="1022"/>
      <c r="AA426" s="1023"/>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0.75" hidden="1" customHeight="1" x14ac:dyDescent="0.15">
      <c r="A429" s="1028"/>
      <c r="B429" s="256"/>
      <c r="C429" s="331"/>
      <c r="D429" s="102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8"/>
      <c r="B430" s="256"/>
      <c r="C430" s="253" t="s">
        <v>422</v>
      </c>
      <c r="D430" s="254"/>
      <c r="E430" s="242" t="s">
        <v>400</v>
      </c>
      <c r="F430" s="468"/>
      <c r="G430" s="244" t="s">
        <v>255</v>
      </c>
      <c r="H430" s="162"/>
      <c r="I430" s="162"/>
      <c r="J430" s="469" t="s">
        <v>559</v>
      </c>
      <c r="K430" s="246"/>
      <c r="L430" s="246"/>
      <c r="M430" s="246"/>
      <c r="N430" s="246"/>
      <c r="O430" s="246"/>
      <c r="P430" s="246"/>
      <c r="Q430" s="246"/>
      <c r="R430" s="246"/>
      <c r="S430" s="246"/>
      <c r="T430" s="247"/>
      <c r="U430" s="470"/>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2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559</v>
      </c>
      <c r="AF432" s="140"/>
      <c r="AG432" s="141" t="s">
        <v>236</v>
      </c>
      <c r="AH432" s="176"/>
      <c r="AI432" s="186"/>
      <c r="AJ432" s="186"/>
      <c r="AK432" s="186"/>
      <c r="AL432" s="181"/>
      <c r="AM432" s="186"/>
      <c r="AN432" s="186"/>
      <c r="AO432" s="186"/>
      <c r="AP432" s="181"/>
      <c r="AQ432" s="262" t="s">
        <v>559</v>
      </c>
      <c r="AR432" s="140"/>
      <c r="AS432" s="141" t="s">
        <v>236</v>
      </c>
      <c r="AT432" s="176"/>
      <c r="AU432" s="262" t="s">
        <v>559</v>
      </c>
      <c r="AV432" s="140"/>
      <c r="AW432" s="141" t="s">
        <v>181</v>
      </c>
      <c r="AX432" s="142"/>
    </row>
    <row r="433" spans="1:50" ht="23.25" customHeight="1" x14ac:dyDescent="0.15">
      <c r="A433" s="1028"/>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559</v>
      </c>
      <c r="AF433" s="120"/>
      <c r="AG433" s="120"/>
      <c r="AH433" s="120"/>
      <c r="AI433" s="259" t="s">
        <v>559</v>
      </c>
      <c r="AJ433" s="120"/>
      <c r="AK433" s="120"/>
      <c r="AL433" s="120"/>
      <c r="AM433" s="259" t="s">
        <v>559</v>
      </c>
      <c r="AN433" s="120"/>
      <c r="AO433" s="120"/>
      <c r="AP433" s="120"/>
      <c r="AQ433" s="259" t="s">
        <v>559</v>
      </c>
      <c r="AR433" s="120"/>
      <c r="AS433" s="120"/>
      <c r="AT433" s="121"/>
      <c r="AU433" s="260" t="s">
        <v>559</v>
      </c>
      <c r="AV433" s="120"/>
      <c r="AW433" s="120"/>
      <c r="AX433" s="219"/>
    </row>
    <row r="434" spans="1:50" ht="23.25" customHeight="1" x14ac:dyDescent="0.15">
      <c r="A434" s="102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559</v>
      </c>
      <c r="AC434" s="137"/>
      <c r="AD434" s="137"/>
      <c r="AE434" s="259" t="s">
        <v>559</v>
      </c>
      <c r="AF434" s="120"/>
      <c r="AG434" s="120"/>
      <c r="AH434" s="120"/>
      <c r="AI434" s="259" t="s">
        <v>559</v>
      </c>
      <c r="AJ434" s="120"/>
      <c r="AK434" s="120"/>
      <c r="AL434" s="120"/>
      <c r="AM434" s="259" t="s">
        <v>559</v>
      </c>
      <c r="AN434" s="120"/>
      <c r="AO434" s="120"/>
      <c r="AP434" s="120"/>
      <c r="AQ434" s="259" t="s">
        <v>559</v>
      </c>
      <c r="AR434" s="120"/>
      <c r="AS434" s="120"/>
      <c r="AT434" s="121"/>
      <c r="AU434" s="260" t="s">
        <v>559</v>
      </c>
      <c r="AV434" s="120"/>
      <c r="AW434" s="120"/>
      <c r="AX434" s="219"/>
    </row>
    <row r="435" spans="1:50" ht="23.25" customHeight="1" x14ac:dyDescent="0.15">
      <c r="A435" s="102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559</v>
      </c>
      <c r="AF435" s="120"/>
      <c r="AG435" s="120"/>
      <c r="AH435" s="120"/>
      <c r="AI435" s="259" t="s">
        <v>559</v>
      </c>
      <c r="AJ435" s="120"/>
      <c r="AK435" s="120"/>
      <c r="AL435" s="120"/>
      <c r="AM435" s="259" t="s">
        <v>559</v>
      </c>
      <c r="AN435" s="120"/>
      <c r="AO435" s="120"/>
      <c r="AP435" s="120"/>
      <c r="AQ435" s="259" t="s">
        <v>559</v>
      </c>
      <c r="AR435" s="120"/>
      <c r="AS435" s="120"/>
      <c r="AT435" s="121"/>
      <c r="AU435" s="260" t="s">
        <v>559</v>
      </c>
      <c r="AV435" s="120"/>
      <c r="AW435" s="120"/>
      <c r="AX435" s="219"/>
    </row>
    <row r="436" spans="1:50" ht="18.75" hidden="1" customHeight="1" x14ac:dyDescent="0.15">
      <c r="A436" s="102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2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2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2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2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2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236</v>
      </c>
      <c r="AH457" s="176"/>
      <c r="AI457" s="186"/>
      <c r="AJ457" s="186"/>
      <c r="AK457" s="186"/>
      <c r="AL457" s="181"/>
      <c r="AM457" s="186"/>
      <c r="AN457" s="186"/>
      <c r="AO457" s="186"/>
      <c r="AP457" s="181"/>
      <c r="AQ457" s="262" t="s">
        <v>559</v>
      </c>
      <c r="AR457" s="140"/>
      <c r="AS457" s="141" t="s">
        <v>236</v>
      </c>
      <c r="AT457" s="176"/>
      <c r="AU457" s="263" t="s">
        <v>559</v>
      </c>
      <c r="AV457" s="140"/>
      <c r="AW457" s="141" t="s">
        <v>181</v>
      </c>
      <c r="AX457" s="142"/>
    </row>
    <row r="458" spans="1:50" ht="23.25" customHeight="1" x14ac:dyDescent="0.15">
      <c r="A458" s="1028"/>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559</v>
      </c>
      <c r="AF458" s="120"/>
      <c r="AG458" s="120"/>
      <c r="AH458" s="120"/>
      <c r="AI458" s="259" t="s">
        <v>559</v>
      </c>
      <c r="AJ458" s="120"/>
      <c r="AK458" s="120"/>
      <c r="AL458" s="120"/>
      <c r="AM458" s="259" t="s">
        <v>559</v>
      </c>
      <c r="AN458" s="120"/>
      <c r="AO458" s="120"/>
      <c r="AP458" s="120"/>
      <c r="AQ458" s="259" t="s">
        <v>559</v>
      </c>
      <c r="AR458" s="120"/>
      <c r="AS458" s="120"/>
      <c r="AT458" s="121"/>
      <c r="AU458" s="260" t="s">
        <v>559</v>
      </c>
      <c r="AV458" s="120"/>
      <c r="AW458" s="120"/>
      <c r="AX458" s="219"/>
    </row>
    <row r="459" spans="1:50" ht="23.25" customHeight="1" x14ac:dyDescent="0.15">
      <c r="A459" s="102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559</v>
      </c>
      <c r="AF459" s="120"/>
      <c r="AG459" s="120"/>
      <c r="AH459" s="120"/>
      <c r="AI459" s="259" t="s">
        <v>559</v>
      </c>
      <c r="AJ459" s="120"/>
      <c r="AK459" s="120"/>
      <c r="AL459" s="120"/>
      <c r="AM459" s="259" t="s">
        <v>559</v>
      </c>
      <c r="AN459" s="120"/>
      <c r="AO459" s="120"/>
      <c r="AP459" s="120"/>
      <c r="AQ459" s="259" t="s">
        <v>559</v>
      </c>
      <c r="AR459" s="120"/>
      <c r="AS459" s="120"/>
      <c r="AT459" s="121"/>
      <c r="AU459" s="260" t="s">
        <v>559</v>
      </c>
      <c r="AV459" s="120"/>
      <c r="AW459" s="120"/>
      <c r="AX459" s="219"/>
    </row>
    <row r="460" spans="1:50" ht="23.25" customHeight="1" x14ac:dyDescent="0.15">
      <c r="A460" s="102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559</v>
      </c>
      <c r="AF460" s="120"/>
      <c r="AG460" s="120"/>
      <c r="AH460" s="120"/>
      <c r="AI460" s="259" t="s">
        <v>559</v>
      </c>
      <c r="AJ460" s="120"/>
      <c r="AK460" s="120"/>
      <c r="AL460" s="120"/>
      <c r="AM460" s="259" t="s">
        <v>559</v>
      </c>
      <c r="AN460" s="120"/>
      <c r="AO460" s="120"/>
      <c r="AP460" s="120"/>
      <c r="AQ460" s="259" t="s">
        <v>559</v>
      </c>
      <c r="AR460" s="120"/>
      <c r="AS460" s="120"/>
      <c r="AT460" s="121"/>
      <c r="AU460" s="260" t="s">
        <v>559</v>
      </c>
      <c r="AV460" s="120"/>
      <c r="AW460" s="120"/>
      <c r="AX460" s="219"/>
    </row>
    <row r="461" spans="1:50" ht="18.75" hidden="1" customHeight="1" x14ac:dyDescent="0.15">
      <c r="A461" s="102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2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2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2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2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8"/>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8"/>
      <c r="B482" s="256"/>
      <c r="C482" s="255"/>
      <c r="D482" s="256"/>
      <c r="E482" s="340"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8"/>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2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2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2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2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2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2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2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2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2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2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8"/>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8"/>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2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2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2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2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2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2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2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2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2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2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8"/>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8"/>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2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2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2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2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2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2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2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2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2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2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8"/>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8"/>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2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2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2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2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2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2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2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2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2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2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8"/>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1"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7" t="s">
        <v>598</v>
      </c>
      <c r="AE702" s="928"/>
      <c r="AF702" s="928"/>
      <c r="AG702" s="907" t="s">
        <v>583</v>
      </c>
      <c r="AH702" s="908"/>
      <c r="AI702" s="908"/>
      <c r="AJ702" s="908"/>
      <c r="AK702" s="908"/>
      <c r="AL702" s="908"/>
      <c r="AM702" s="908"/>
      <c r="AN702" s="908"/>
      <c r="AO702" s="908"/>
      <c r="AP702" s="908"/>
      <c r="AQ702" s="908"/>
      <c r="AR702" s="908"/>
      <c r="AS702" s="908"/>
      <c r="AT702" s="908"/>
      <c r="AU702" s="908"/>
      <c r="AV702" s="908"/>
      <c r="AW702" s="908"/>
      <c r="AX702" s="909"/>
    </row>
    <row r="703" spans="1:50" ht="51"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598</v>
      </c>
      <c r="AE703" s="159"/>
      <c r="AF703" s="159"/>
      <c r="AG703" s="686" t="s">
        <v>584</v>
      </c>
      <c r="AH703" s="687"/>
      <c r="AI703" s="687"/>
      <c r="AJ703" s="687"/>
      <c r="AK703" s="687"/>
      <c r="AL703" s="687"/>
      <c r="AM703" s="687"/>
      <c r="AN703" s="687"/>
      <c r="AO703" s="687"/>
      <c r="AP703" s="687"/>
      <c r="AQ703" s="687"/>
      <c r="AR703" s="687"/>
      <c r="AS703" s="687"/>
      <c r="AT703" s="687"/>
      <c r="AU703" s="687"/>
      <c r="AV703" s="687"/>
      <c r="AW703" s="687"/>
      <c r="AX703" s="688"/>
    </row>
    <row r="704" spans="1:50" ht="51"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598</v>
      </c>
      <c r="AE704" s="605"/>
      <c r="AF704" s="605"/>
      <c r="AG704" s="448" t="s">
        <v>585</v>
      </c>
      <c r="AH704" s="238"/>
      <c r="AI704" s="238"/>
      <c r="AJ704" s="238"/>
      <c r="AK704" s="238"/>
      <c r="AL704" s="238"/>
      <c r="AM704" s="238"/>
      <c r="AN704" s="238"/>
      <c r="AO704" s="238"/>
      <c r="AP704" s="238"/>
      <c r="AQ704" s="238"/>
      <c r="AR704" s="238"/>
      <c r="AS704" s="238"/>
      <c r="AT704" s="238"/>
      <c r="AU704" s="238"/>
      <c r="AV704" s="238"/>
      <c r="AW704" s="238"/>
      <c r="AX704" s="449"/>
    </row>
    <row r="705" spans="1:50" ht="46.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598</v>
      </c>
      <c r="AE705" s="755"/>
      <c r="AF705" s="755"/>
      <c r="AG705" s="164" t="s">
        <v>586</v>
      </c>
      <c r="AH705" s="165"/>
      <c r="AI705" s="165"/>
      <c r="AJ705" s="165"/>
      <c r="AK705" s="165"/>
      <c r="AL705" s="165"/>
      <c r="AM705" s="165"/>
      <c r="AN705" s="165"/>
      <c r="AO705" s="165"/>
      <c r="AP705" s="165"/>
      <c r="AQ705" s="165"/>
      <c r="AR705" s="165"/>
      <c r="AS705" s="165"/>
      <c r="AT705" s="165"/>
      <c r="AU705" s="165"/>
      <c r="AV705" s="165"/>
      <c r="AW705" s="165"/>
      <c r="AX705" s="166"/>
    </row>
    <row r="706" spans="1:50" ht="51" customHeight="1" x14ac:dyDescent="0.15">
      <c r="A706" s="677"/>
      <c r="B706" s="792"/>
      <c r="C706" s="633"/>
      <c r="D706" s="634"/>
      <c r="E706" s="705" t="s">
        <v>381</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654</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4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649</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2.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598</v>
      </c>
      <c r="AE708" s="690"/>
      <c r="AF708" s="690"/>
      <c r="AG708" s="545" t="s">
        <v>587</v>
      </c>
      <c r="AH708" s="546"/>
      <c r="AI708" s="546"/>
      <c r="AJ708" s="546"/>
      <c r="AK708" s="546"/>
      <c r="AL708" s="546"/>
      <c r="AM708" s="546"/>
      <c r="AN708" s="546"/>
      <c r="AO708" s="546"/>
      <c r="AP708" s="546"/>
      <c r="AQ708" s="546"/>
      <c r="AR708" s="546"/>
      <c r="AS708" s="546"/>
      <c r="AT708" s="546"/>
      <c r="AU708" s="546"/>
      <c r="AV708" s="546"/>
      <c r="AW708" s="546"/>
      <c r="AX708" s="547"/>
    </row>
    <row r="709" spans="1:50" ht="52.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598</v>
      </c>
      <c r="AE709" s="159"/>
      <c r="AF709" s="159"/>
      <c r="AG709" s="686" t="s">
        <v>587</v>
      </c>
      <c r="AH709" s="687"/>
      <c r="AI709" s="687"/>
      <c r="AJ709" s="687"/>
      <c r="AK709" s="687"/>
      <c r="AL709" s="687"/>
      <c r="AM709" s="687"/>
      <c r="AN709" s="687"/>
      <c r="AO709" s="687"/>
      <c r="AP709" s="687"/>
      <c r="AQ709" s="687"/>
      <c r="AR709" s="687"/>
      <c r="AS709" s="687"/>
      <c r="AT709" s="687"/>
      <c r="AU709" s="687"/>
      <c r="AV709" s="687"/>
      <c r="AW709" s="687"/>
      <c r="AX709" s="688"/>
    </row>
    <row r="710" spans="1:50" ht="52.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598</v>
      </c>
      <c r="AE710" s="159"/>
      <c r="AF710" s="159"/>
      <c r="AG710" s="686" t="s">
        <v>587</v>
      </c>
      <c r="AH710" s="687"/>
      <c r="AI710" s="687"/>
      <c r="AJ710" s="687"/>
      <c r="AK710" s="687"/>
      <c r="AL710" s="687"/>
      <c r="AM710" s="687"/>
      <c r="AN710" s="687"/>
      <c r="AO710" s="687"/>
      <c r="AP710" s="687"/>
      <c r="AQ710" s="687"/>
      <c r="AR710" s="687"/>
      <c r="AS710" s="687"/>
      <c r="AT710" s="687"/>
      <c r="AU710" s="687"/>
      <c r="AV710" s="687"/>
      <c r="AW710" s="687"/>
      <c r="AX710" s="688"/>
    </row>
    <row r="711" spans="1:50" ht="5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598</v>
      </c>
      <c r="AE711" s="159"/>
      <c r="AF711" s="159"/>
      <c r="AG711" s="686" t="s">
        <v>587</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348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598</v>
      </c>
      <c r="AE712" s="605"/>
      <c r="AF712" s="605"/>
      <c r="AG712" s="613" t="s">
        <v>588</v>
      </c>
      <c r="AH712" s="614"/>
      <c r="AI712" s="614"/>
      <c r="AJ712" s="614"/>
      <c r="AK712" s="614"/>
      <c r="AL712" s="614"/>
      <c r="AM712" s="614"/>
      <c r="AN712" s="614"/>
      <c r="AO712" s="614"/>
      <c r="AP712" s="614"/>
      <c r="AQ712" s="614"/>
      <c r="AR712" s="614"/>
      <c r="AS712" s="614"/>
      <c r="AT712" s="614"/>
      <c r="AU712" s="614"/>
      <c r="AV712" s="614"/>
      <c r="AW712" s="614"/>
      <c r="AX712" s="615"/>
    </row>
    <row r="713" spans="1:50" ht="41.25" customHeight="1" x14ac:dyDescent="0.15">
      <c r="A713" s="677"/>
      <c r="B713" s="678"/>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648</v>
      </c>
      <c r="AE713" s="159"/>
      <c r="AF713" s="160"/>
      <c r="AG713" s="686" t="s">
        <v>564</v>
      </c>
      <c r="AH713" s="687"/>
      <c r="AI713" s="687"/>
      <c r="AJ713" s="687"/>
      <c r="AK713" s="687"/>
      <c r="AL713" s="687"/>
      <c r="AM713" s="687"/>
      <c r="AN713" s="687"/>
      <c r="AO713" s="687"/>
      <c r="AP713" s="687"/>
      <c r="AQ713" s="687"/>
      <c r="AR713" s="687"/>
      <c r="AS713" s="687"/>
      <c r="AT713" s="687"/>
      <c r="AU713" s="687"/>
      <c r="AV713" s="687"/>
      <c r="AW713" s="687"/>
      <c r="AX713" s="688"/>
    </row>
    <row r="714" spans="1:50" ht="48" customHeight="1" x14ac:dyDescent="0.15">
      <c r="A714" s="679"/>
      <c r="B714" s="680"/>
      <c r="C714" s="793" t="s">
        <v>326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598</v>
      </c>
      <c r="AE714" s="611"/>
      <c r="AF714" s="612"/>
      <c r="AG714" s="711" t="s">
        <v>587</v>
      </c>
      <c r="AH714" s="712"/>
      <c r="AI714" s="712"/>
      <c r="AJ714" s="712"/>
      <c r="AK714" s="712"/>
      <c r="AL714" s="712"/>
      <c r="AM714" s="712"/>
      <c r="AN714" s="712"/>
      <c r="AO714" s="712"/>
      <c r="AP714" s="712"/>
      <c r="AQ714" s="712"/>
      <c r="AR714" s="712"/>
      <c r="AS714" s="712"/>
      <c r="AT714" s="712"/>
      <c r="AU714" s="712"/>
      <c r="AV714" s="712"/>
      <c r="AW714" s="712"/>
      <c r="AX714" s="713"/>
    </row>
    <row r="715" spans="1:50" ht="46.5" customHeight="1" x14ac:dyDescent="0.15">
      <c r="A715" s="640" t="s">
        <v>40</v>
      </c>
      <c r="B715" s="676"/>
      <c r="C715" s="681" t="s">
        <v>327</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598</v>
      </c>
      <c r="AE715" s="690"/>
      <c r="AF715" s="799"/>
      <c r="AG715" s="545" t="s">
        <v>589</v>
      </c>
      <c r="AH715" s="546"/>
      <c r="AI715" s="546"/>
      <c r="AJ715" s="546"/>
      <c r="AK715" s="546"/>
      <c r="AL715" s="546"/>
      <c r="AM715" s="546"/>
      <c r="AN715" s="546"/>
      <c r="AO715" s="546"/>
      <c r="AP715" s="546"/>
      <c r="AQ715" s="546"/>
      <c r="AR715" s="546"/>
      <c r="AS715" s="546"/>
      <c r="AT715" s="546"/>
      <c r="AU715" s="546"/>
      <c r="AV715" s="546"/>
      <c r="AW715" s="546"/>
      <c r="AX715" s="547"/>
    </row>
    <row r="716" spans="1:50" ht="46.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598</v>
      </c>
      <c r="AE716" s="781"/>
      <c r="AF716" s="781"/>
      <c r="AG716" s="686" t="s">
        <v>590</v>
      </c>
      <c r="AH716" s="687"/>
      <c r="AI716" s="687"/>
      <c r="AJ716" s="687"/>
      <c r="AK716" s="687"/>
      <c r="AL716" s="687"/>
      <c r="AM716" s="687"/>
      <c r="AN716" s="687"/>
      <c r="AO716" s="687"/>
      <c r="AP716" s="687"/>
      <c r="AQ716" s="687"/>
      <c r="AR716" s="687"/>
      <c r="AS716" s="687"/>
      <c r="AT716" s="687"/>
      <c r="AU716" s="687"/>
      <c r="AV716" s="687"/>
      <c r="AW716" s="687"/>
      <c r="AX716" s="688"/>
    </row>
    <row r="717" spans="1:50" ht="42"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598</v>
      </c>
      <c r="AE717" s="159"/>
      <c r="AF717" s="159"/>
      <c r="AG717" s="686" t="s">
        <v>591</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598</v>
      </c>
      <c r="AE718" s="159"/>
      <c r="AF718" s="159"/>
      <c r="AG718" s="167" t="s">
        <v>592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c r="AE719" s="690"/>
      <c r="AF719" s="690"/>
      <c r="AG719" s="164" t="s">
        <v>564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8" t="s">
        <v>341</v>
      </c>
      <c r="D720" s="966"/>
      <c r="E720" s="966"/>
      <c r="F720" s="969"/>
      <c r="G720" s="965" t="s">
        <v>342</v>
      </c>
      <c r="H720" s="966"/>
      <c r="I720" s="966"/>
      <c r="J720" s="966"/>
      <c r="K720" s="966"/>
      <c r="L720" s="966"/>
      <c r="M720" s="966"/>
      <c r="N720" s="965" t="s">
        <v>345</v>
      </c>
      <c r="O720" s="966"/>
      <c r="P720" s="966"/>
      <c r="Q720" s="966"/>
      <c r="R720" s="966"/>
      <c r="S720" s="966"/>
      <c r="T720" s="966"/>
      <c r="U720" s="966"/>
      <c r="V720" s="966"/>
      <c r="W720" s="966"/>
      <c r="X720" s="966"/>
      <c r="Y720" s="966"/>
      <c r="Z720" s="966"/>
      <c r="AA720" s="966"/>
      <c r="AB720" s="966"/>
      <c r="AC720" s="966"/>
      <c r="AD720" s="966"/>
      <c r="AE720" s="966"/>
      <c r="AF720" s="967"/>
      <c r="AG720" s="448"/>
      <c r="AH720" s="238"/>
      <c r="AI720" s="238"/>
      <c r="AJ720" s="238"/>
      <c r="AK720" s="238"/>
      <c r="AL720" s="238"/>
      <c r="AM720" s="238"/>
      <c r="AN720" s="238"/>
      <c r="AO720" s="238"/>
      <c r="AP720" s="238"/>
      <c r="AQ720" s="238"/>
      <c r="AR720" s="238"/>
      <c r="AS720" s="238"/>
      <c r="AT720" s="238"/>
      <c r="AU720" s="238"/>
      <c r="AV720" s="238"/>
      <c r="AW720" s="238"/>
      <c r="AX720" s="449"/>
    </row>
    <row r="721" spans="1:50" ht="21.75" customHeight="1" x14ac:dyDescent="0.15">
      <c r="A721" s="672"/>
      <c r="B721" s="673"/>
      <c r="C721" s="950"/>
      <c r="D721" s="951"/>
      <c r="E721" s="951"/>
      <c r="F721" s="952"/>
      <c r="G721" s="970"/>
      <c r="H721" s="971"/>
      <c r="I721" s="82" t="str">
        <f>IF(OR(G721="　", G721=""), "", "-")</f>
        <v/>
      </c>
      <c r="J721" s="949"/>
      <c r="K721" s="949"/>
      <c r="L721" s="82" t="str">
        <f>IF(M721="","","-")</f>
        <v/>
      </c>
      <c r="M721" s="83"/>
      <c r="N721" s="946"/>
      <c r="O721" s="947"/>
      <c r="P721" s="947"/>
      <c r="Q721" s="947"/>
      <c r="R721" s="947"/>
      <c r="S721" s="947"/>
      <c r="T721" s="947"/>
      <c r="U721" s="947"/>
      <c r="V721" s="947"/>
      <c r="W721" s="947"/>
      <c r="X721" s="947"/>
      <c r="Y721" s="947"/>
      <c r="Z721" s="947"/>
      <c r="AA721" s="947"/>
      <c r="AB721" s="947"/>
      <c r="AC721" s="947"/>
      <c r="AD721" s="947"/>
      <c r="AE721" s="947"/>
      <c r="AF721" s="948"/>
      <c r="AG721" s="448"/>
      <c r="AH721" s="238"/>
      <c r="AI721" s="238"/>
      <c r="AJ721" s="238"/>
      <c r="AK721" s="238"/>
      <c r="AL721" s="238"/>
      <c r="AM721" s="238"/>
      <c r="AN721" s="238"/>
      <c r="AO721" s="238"/>
      <c r="AP721" s="238"/>
      <c r="AQ721" s="238"/>
      <c r="AR721" s="238"/>
      <c r="AS721" s="238"/>
      <c r="AT721" s="238"/>
      <c r="AU721" s="238"/>
      <c r="AV721" s="238"/>
      <c r="AW721" s="238"/>
      <c r="AX721" s="449"/>
    </row>
    <row r="722" spans="1:50" ht="21.75" customHeight="1" x14ac:dyDescent="0.15">
      <c r="A722" s="672"/>
      <c r="B722" s="673"/>
      <c r="C722" s="950"/>
      <c r="D722" s="951"/>
      <c r="E722" s="951"/>
      <c r="F722" s="952"/>
      <c r="G722" s="970"/>
      <c r="H722" s="971"/>
      <c r="I722" s="82" t="str">
        <f t="shared" ref="I722:I725" si="4">IF(OR(G722="　", G722=""), "", "-")</f>
        <v/>
      </c>
      <c r="J722" s="949"/>
      <c r="K722" s="949"/>
      <c r="L722" s="82" t="str">
        <f t="shared" ref="L722:L725" si="5">IF(M722="","","-")</f>
        <v/>
      </c>
      <c r="M722" s="83"/>
      <c r="N722" s="946"/>
      <c r="O722" s="947"/>
      <c r="P722" s="947"/>
      <c r="Q722" s="947"/>
      <c r="R722" s="947"/>
      <c r="S722" s="947"/>
      <c r="T722" s="947"/>
      <c r="U722" s="947"/>
      <c r="V722" s="947"/>
      <c r="W722" s="947"/>
      <c r="X722" s="947"/>
      <c r="Y722" s="947"/>
      <c r="Z722" s="947"/>
      <c r="AA722" s="947"/>
      <c r="AB722" s="947"/>
      <c r="AC722" s="947"/>
      <c r="AD722" s="947"/>
      <c r="AE722" s="947"/>
      <c r="AF722" s="948"/>
      <c r="AG722" s="448"/>
      <c r="AH722" s="238"/>
      <c r="AI722" s="238"/>
      <c r="AJ722" s="238"/>
      <c r="AK722" s="238"/>
      <c r="AL722" s="238"/>
      <c r="AM722" s="238"/>
      <c r="AN722" s="238"/>
      <c r="AO722" s="238"/>
      <c r="AP722" s="238"/>
      <c r="AQ722" s="238"/>
      <c r="AR722" s="238"/>
      <c r="AS722" s="238"/>
      <c r="AT722" s="238"/>
      <c r="AU722" s="238"/>
      <c r="AV722" s="238"/>
      <c r="AW722" s="238"/>
      <c r="AX722" s="449"/>
    </row>
    <row r="723" spans="1:50" ht="21.75" customHeight="1" x14ac:dyDescent="0.15">
      <c r="A723" s="672"/>
      <c r="B723" s="673"/>
      <c r="C723" s="950"/>
      <c r="D723" s="951"/>
      <c r="E723" s="951"/>
      <c r="F723" s="952"/>
      <c r="G723" s="970"/>
      <c r="H723" s="971"/>
      <c r="I723" s="82" t="str">
        <f t="shared" si="4"/>
        <v/>
      </c>
      <c r="J723" s="949"/>
      <c r="K723" s="949"/>
      <c r="L723" s="82" t="str">
        <f t="shared" si="5"/>
        <v/>
      </c>
      <c r="M723" s="83"/>
      <c r="N723" s="946"/>
      <c r="O723" s="947"/>
      <c r="P723" s="947"/>
      <c r="Q723" s="947"/>
      <c r="R723" s="947"/>
      <c r="S723" s="947"/>
      <c r="T723" s="947"/>
      <c r="U723" s="947"/>
      <c r="V723" s="947"/>
      <c r="W723" s="947"/>
      <c r="X723" s="947"/>
      <c r="Y723" s="947"/>
      <c r="Z723" s="947"/>
      <c r="AA723" s="947"/>
      <c r="AB723" s="947"/>
      <c r="AC723" s="947"/>
      <c r="AD723" s="947"/>
      <c r="AE723" s="947"/>
      <c r="AF723" s="948"/>
      <c r="AG723" s="448"/>
      <c r="AH723" s="238"/>
      <c r="AI723" s="238"/>
      <c r="AJ723" s="238"/>
      <c r="AK723" s="238"/>
      <c r="AL723" s="238"/>
      <c r="AM723" s="238"/>
      <c r="AN723" s="238"/>
      <c r="AO723" s="238"/>
      <c r="AP723" s="238"/>
      <c r="AQ723" s="238"/>
      <c r="AR723" s="238"/>
      <c r="AS723" s="238"/>
      <c r="AT723" s="238"/>
      <c r="AU723" s="238"/>
      <c r="AV723" s="238"/>
      <c r="AW723" s="238"/>
      <c r="AX723" s="449"/>
    </row>
    <row r="724" spans="1:50" ht="21.75" customHeight="1" x14ac:dyDescent="0.15">
      <c r="A724" s="672"/>
      <c r="B724" s="673"/>
      <c r="C724" s="950"/>
      <c r="D724" s="951"/>
      <c r="E724" s="951"/>
      <c r="F724" s="952"/>
      <c r="G724" s="970"/>
      <c r="H724" s="971"/>
      <c r="I724" s="82" t="str">
        <f t="shared" si="4"/>
        <v/>
      </c>
      <c r="J724" s="949"/>
      <c r="K724" s="949"/>
      <c r="L724" s="82" t="str">
        <f t="shared" si="5"/>
        <v/>
      </c>
      <c r="M724" s="83"/>
      <c r="N724" s="946"/>
      <c r="O724" s="947"/>
      <c r="P724" s="947"/>
      <c r="Q724" s="947"/>
      <c r="R724" s="947"/>
      <c r="S724" s="947"/>
      <c r="T724" s="947"/>
      <c r="U724" s="947"/>
      <c r="V724" s="947"/>
      <c r="W724" s="947"/>
      <c r="X724" s="947"/>
      <c r="Y724" s="947"/>
      <c r="Z724" s="947"/>
      <c r="AA724" s="947"/>
      <c r="AB724" s="947"/>
      <c r="AC724" s="947"/>
      <c r="AD724" s="947"/>
      <c r="AE724" s="947"/>
      <c r="AF724" s="948"/>
      <c r="AG724" s="448"/>
      <c r="AH724" s="238"/>
      <c r="AI724" s="238"/>
      <c r="AJ724" s="238"/>
      <c r="AK724" s="238"/>
      <c r="AL724" s="238"/>
      <c r="AM724" s="238"/>
      <c r="AN724" s="238"/>
      <c r="AO724" s="238"/>
      <c r="AP724" s="238"/>
      <c r="AQ724" s="238"/>
      <c r="AR724" s="238"/>
      <c r="AS724" s="238"/>
      <c r="AT724" s="238"/>
      <c r="AU724" s="238"/>
      <c r="AV724" s="238"/>
      <c r="AW724" s="238"/>
      <c r="AX724" s="449"/>
    </row>
    <row r="725" spans="1:50" ht="21.75" customHeight="1" x14ac:dyDescent="0.15">
      <c r="A725" s="674"/>
      <c r="B725" s="675"/>
      <c r="C725" s="953"/>
      <c r="D725" s="954"/>
      <c r="E725" s="954"/>
      <c r="F725" s="955"/>
      <c r="G725" s="992"/>
      <c r="H725" s="993"/>
      <c r="I725" s="84" t="str">
        <f t="shared" si="4"/>
        <v/>
      </c>
      <c r="J725" s="994"/>
      <c r="K725" s="994"/>
      <c r="L725" s="84" t="str">
        <f t="shared" si="5"/>
        <v/>
      </c>
      <c r="M725" s="85"/>
      <c r="N725" s="985"/>
      <c r="O725" s="986"/>
      <c r="P725" s="986"/>
      <c r="Q725" s="986"/>
      <c r="R725" s="986"/>
      <c r="S725" s="986"/>
      <c r="T725" s="986"/>
      <c r="U725" s="986"/>
      <c r="V725" s="986"/>
      <c r="W725" s="986"/>
      <c r="X725" s="986"/>
      <c r="Y725" s="986"/>
      <c r="Z725" s="986"/>
      <c r="AA725" s="986"/>
      <c r="AB725" s="986"/>
      <c r="AC725" s="986"/>
      <c r="AD725" s="986"/>
      <c r="AE725" s="986"/>
      <c r="AF725" s="98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650</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651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0.1" customHeight="1" thickBot="1" x14ac:dyDescent="0.2">
      <c r="A729" s="787" t="s">
        <v>700</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95.25" customHeight="1" thickBot="1" x14ac:dyDescent="0.2">
      <c r="A731" s="637" t="s">
        <v>701</v>
      </c>
      <c r="B731" s="638"/>
      <c r="C731" s="638"/>
      <c r="D731" s="638"/>
      <c r="E731" s="639"/>
      <c r="F731" s="702" t="s">
        <v>702</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90" customHeight="1" thickBot="1" x14ac:dyDescent="0.2">
      <c r="A733" s="771" t="s">
        <v>703</v>
      </c>
      <c r="B733" s="772"/>
      <c r="C733" s="772"/>
      <c r="D733" s="772"/>
      <c r="E733" s="773"/>
      <c r="F733" s="788" t="s">
        <v>704</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243" customHeight="1" thickBot="1" x14ac:dyDescent="0.2">
      <c r="A735" s="630" t="s">
        <v>698</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403</v>
      </c>
      <c r="B737" s="101"/>
      <c r="C737" s="101"/>
      <c r="D737" s="102"/>
      <c r="E737" s="103" t="s">
        <v>564</v>
      </c>
      <c r="F737" s="103"/>
      <c r="G737" s="103"/>
      <c r="H737" s="103"/>
      <c r="I737" s="103"/>
      <c r="J737" s="103"/>
      <c r="K737" s="103"/>
      <c r="L737" s="103"/>
      <c r="M737" s="103"/>
      <c r="N737" s="109" t="s">
        <v>398</v>
      </c>
      <c r="O737" s="109"/>
      <c r="P737" s="109"/>
      <c r="Q737" s="109"/>
      <c r="R737" s="103" t="s">
        <v>564</v>
      </c>
      <c r="S737" s="103"/>
      <c r="T737" s="103"/>
      <c r="U737" s="103"/>
      <c r="V737" s="103"/>
      <c r="W737" s="103"/>
      <c r="X737" s="103"/>
      <c r="Y737" s="103"/>
      <c r="Z737" s="103"/>
      <c r="AA737" s="109" t="s">
        <v>397</v>
      </c>
      <c r="AB737" s="109"/>
      <c r="AC737" s="109"/>
      <c r="AD737" s="109"/>
      <c r="AE737" s="103" t="s">
        <v>564</v>
      </c>
      <c r="AF737" s="103"/>
      <c r="AG737" s="103"/>
      <c r="AH737" s="103"/>
      <c r="AI737" s="103"/>
      <c r="AJ737" s="103"/>
      <c r="AK737" s="103"/>
      <c r="AL737" s="103"/>
      <c r="AM737" s="103"/>
      <c r="AN737" s="109" t="s">
        <v>396</v>
      </c>
      <c r="AO737" s="109"/>
      <c r="AP737" s="109"/>
      <c r="AQ737" s="109"/>
      <c r="AR737" s="110" t="s">
        <v>593</v>
      </c>
      <c r="AS737" s="111"/>
      <c r="AT737" s="111"/>
      <c r="AU737" s="111"/>
      <c r="AV737" s="111"/>
      <c r="AW737" s="111"/>
      <c r="AX737" s="112"/>
      <c r="AY737" s="88"/>
      <c r="AZ737" s="88"/>
    </row>
    <row r="738" spans="1:52" ht="24.75" customHeight="1" x14ac:dyDescent="0.15">
      <c r="A738" s="100" t="s">
        <v>395</v>
      </c>
      <c r="B738" s="101"/>
      <c r="C738" s="101"/>
      <c r="D738" s="102"/>
      <c r="E738" s="103" t="s">
        <v>594</v>
      </c>
      <c r="F738" s="103"/>
      <c r="G738" s="103"/>
      <c r="H738" s="103"/>
      <c r="I738" s="103"/>
      <c r="J738" s="103"/>
      <c r="K738" s="103"/>
      <c r="L738" s="103"/>
      <c r="M738" s="103"/>
      <c r="N738" s="109" t="s">
        <v>394</v>
      </c>
      <c r="O738" s="109"/>
      <c r="P738" s="109"/>
      <c r="Q738" s="109"/>
      <c r="R738" s="103" t="s">
        <v>595</v>
      </c>
      <c r="S738" s="103"/>
      <c r="T738" s="103"/>
      <c r="U738" s="103"/>
      <c r="V738" s="103"/>
      <c r="W738" s="103"/>
      <c r="X738" s="103"/>
      <c r="Y738" s="103"/>
      <c r="Z738" s="103"/>
      <c r="AA738" s="109" t="s">
        <v>393</v>
      </c>
      <c r="AB738" s="109"/>
      <c r="AC738" s="109"/>
      <c r="AD738" s="109"/>
      <c r="AE738" s="103" t="s">
        <v>596</v>
      </c>
      <c r="AF738" s="103"/>
      <c r="AG738" s="103"/>
      <c r="AH738" s="103"/>
      <c r="AI738" s="103"/>
      <c r="AJ738" s="103"/>
      <c r="AK738" s="103"/>
      <c r="AL738" s="103"/>
      <c r="AM738" s="103"/>
      <c r="AN738" s="109" t="s">
        <v>392</v>
      </c>
      <c r="AO738" s="109"/>
      <c r="AP738" s="109"/>
      <c r="AQ738" s="109"/>
      <c r="AR738" s="110">
        <v>67</v>
      </c>
      <c r="AS738" s="111"/>
      <c r="AT738" s="111"/>
      <c r="AU738" s="111"/>
      <c r="AV738" s="111"/>
      <c r="AW738" s="111"/>
      <c r="AX738" s="112"/>
    </row>
    <row r="739" spans="1:52" ht="24.75" customHeight="1" x14ac:dyDescent="0.15">
      <c r="A739" s="100" t="s">
        <v>391</v>
      </c>
      <c r="B739" s="101"/>
      <c r="C739" s="101"/>
      <c r="D739" s="102"/>
      <c r="E739" s="103">
        <v>69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597</v>
      </c>
      <c r="F740" s="125"/>
      <c r="G740" s="125"/>
      <c r="H740" s="92" t="str">
        <f>IF(E740="", "", "(")</f>
        <v>(</v>
      </c>
      <c r="I740" s="125"/>
      <c r="J740" s="125"/>
      <c r="K740" s="92" t="str">
        <f>IF(OR(I740="　", I740=""), "", "-")</f>
        <v/>
      </c>
      <c r="L740" s="126">
        <v>83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8.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8.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8.5"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8.5"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7"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61.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0.2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2.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7.2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0.2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386</v>
      </c>
      <c r="B780" s="783"/>
      <c r="C780" s="783"/>
      <c r="D780" s="783"/>
      <c r="E780" s="783"/>
      <c r="F780" s="784"/>
      <c r="G780" s="459" t="s">
        <v>655</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656</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620</v>
      </c>
      <c r="H782" s="472"/>
      <c r="I782" s="472"/>
      <c r="J782" s="472"/>
      <c r="K782" s="473"/>
      <c r="L782" s="474" t="s">
        <v>625</v>
      </c>
      <c r="M782" s="475"/>
      <c r="N782" s="475"/>
      <c r="O782" s="475"/>
      <c r="P782" s="475"/>
      <c r="Q782" s="475"/>
      <c r="R782" s="475"/>
      <c r="S782" s="475"/>
      <c r="T782" s="475"/>
      <c r="U782" s="475"/>
      <c r="V782" s="475"/>
      <c r="W782" s="475"/>
      <c r="X782" s="476"/>
      <c r="Y782" s="477">
        <v>17.969605999999999</v>
      </c>
      <c r="Z782" s="478"/>
      <c r="AA782" s="478"/>
      <c r="AB782" s="576"/>
      <c r="AC782" s="471" t="s">
        <v>631</v>
      </c>
      <c r="AD782" s="472"/>
      <c r="AE782" s="472"/>
      <c r="AF782" s="472"/>
      <c r="AG782" s="473"/>
      <c r="AH782" s="474" t="s">
        <v>634</v>
      </c>
      <c r="AI782" s="475"/>
      <c r="AJ782" s="475"/>
      <c r="AK782" s="475"/>
      <c r="AL782" s="475"/>
      <c r="AM782" s="475"/>
      <c r="AN782" s="475"/>
      <c r="AO782" s="475"/>
      <c r="AP782" s="475"/>
      <c r="AQ782" s="475"/>
      <c r="AR782" s="475"/>
      <c r="AS782" s="475"/>
      <c r="AT782" s="476"/>
      <c r="AU782" s="477">
        <v>6.6</v>
      </c>
      <c r="AV782" s="478"/>
      <c r="AW782" s="478"/>
      <c r="AX782" s="479"/>
    </row>
    <row r="783" spans="1:50" ht="55.5" customHeight="1" x14ac:dyDescent="0.15">
      <c r="A783" s="575"/>
      <c r="B783" s="785"/>
      <c r="C783" s="785"/>
      <c r="D783" s="785"/>
      <c r="E783" s="785"/>
      <c r="F783" s="786"/>
      <c r="G783" s="371" t="s">
        <v>622</v>
      </c>
      <c r="H783" s="372"/>
      <c r="I783" s="372"/>
      <c r="J783" s="372"/>
      <c r="K783" s="373"/>
      <c r="L783" s="425" t="s">
        <v>630</v>
      </c>
      <c r="M783" s="426"/>
      <c r="N783" s="426"/>
      <c r="O783" s="426"/>
      <c r="P783" s="426"/>
      <c r="Q783" s="426"/>
      <c r="R783" s="426"/>
      <c r="S783" s="426"/>
      <c r="T783" s="426"/>
      <c r="U783" s="426"/>
      <c r="V783" s="426"/>
      <c r="W783" s="426"/>
      <c r="X783" s="427"/>
      <c r="Y783" s="422">
        <v>6.3</v>
      </c>
      <c r="Z783" s="423"/>
      <c r="AA783" s="423"/>
      <c r="AB783" s="429"/>
      <c r="AC783" s="371" t="s">
        <v>705</v>
      </c>
      <c r="AD783" s="372"/>
      <c r="AE783" s="372"/>
      <c r="AF783" s="372"/>
      <c r="AG783" s="373"/>
      <c r="AH783" s="425" t="s">
        <v>635</v>
      </c>
      <c r="AI783" s="426"/>
      <c r="AJ783" s="426"/>
      <c r="AK783" s="426"/>
      <c r="AL783" s="426"/>
      <c r="AM783" s="426"/>
      <c r="AN783" s="426"/>
      <c r="AO783" s="426"/>
      <c r="AP783" s="426"/>
      <c r="AQ783" s="426"/>
      <c r="AR783" s="426"/>
      <c r="AS783" s="426"/>
      <c r="AT783" s="427"/>
      <c r="AU783" s="422">
        <v>2</v>
      </c>
      <c r="AV783" s="423"/>
      <c r="AW783" s="423"/>
      <c r="AX783" s="424"/>
    </row>
    <row r="784" spans="1:50" ht="24.75" customHeight="1" x14ac:dyDescent="0.15">
      <c r="A784" s="575"/>
      <c r="B784" s="785"/>
      <c r="C784" s="785"/>
      <c r="D784" s="785"/>
      <c r="E784" s="785"/>
      <c r="F784" s="786"/>
      <c r="G784" s="371" t="s">
        <v>619</v>
      </c>
      <c r="H784" s="372"/>
      <c r="I784" s="372"/>
      <c r="J784" s="372"/>
      <c r="K784" s="373"/>
      <c r="L784" s="425" t="s">
        <v>626</v>
      </c>
      <c r="M784" s="426"/>
      <c r="N784" s="426"/>
      <c r="O784" s="426"/>
      <c r="P784" s="426"/>
      <c r="Q784" s="426"/>
      <c r="R784" s="426"/>
      <c r="S784" s="426"/>
      <c r="T784" s="426"/>
      <c r="U784" s="426"/>
      <c r="V784" s="426"/>
      <c r="W784" s="426"/>
      <c r="X784" s="427"/>
      <c r="Y784" s="422">
        <v>4.0149999999999997</v>
      </c>
      <c r="Z784" s="423"/>
      <c r="AA784" s="423"/>
      <c r="AB784" s="429"/>
      <c r="AC784" s="371" t="s">
        <v>632</v>
      </c>
      <c r="AD784" s="372"/>
      <c r="AE784" s="372"/>
      <c r="AF784" s="372"/>
      <c r="AG784" s="373"/>
      <c r="AH784" s="425" t="s">
        <v>636</v>
      </c>
      <c r="AI784" s="426"/>
      <c r="AJ784" s="426"/>
      <c r="AK784" s="426"/>
      <c r="AL784" s="426"/>
      <c r="AM784" s="426"/>
      <c r="AN784" s="426"/>
      <c r="AO784" s="426"/>
      <c r="AP784" s="426"/>
      <c r="AQ784" s="426"/>
      <c r="AR784" s="426"/>
      <c r="AS784" s="426"/>
      <c r="AT784" s="427"/>
      <c r="AU784" s="422">
        <v>0.9</v>
      </c>
      <c r="AV784" s="423"/>
      <c r="AW784" s="423"/>
      <c r="AX784" s="424"/>
    </row>
    <row r="785" spans="1:50" ht="24.75" customHeight="1" x14ac:dyDescent="0.15">
      <c r="A785" s="575"/>
      <c r="B785" s="785"/>
      <c r="C785" s="785"/>
      <c r="D785" s="785"/>
      <c r="E785" s="785"/>
      <c r="F785" s="786"/>
      <c r="G785" s="371" t="s">
        <v>621</v>
      </c>
      <c r="H785" s="372"/>
      <c r="I785" s="372"/>
      <c r="J785" s="372"/>
      <c r="K785" s="373"/>
      <c r="L785" s="425" t="s">
        <v>627</v>
      </c>
      <c r="M785" s="426"/>
      <c r="N785" s="426"/>
      <c r="O785" s="426"/>
      <c r="P785" s="426"/>
      <c r="Q785" s="426"/>
      <c r="R785" s="426"/>
      <c r="S785" s="426"/>
      <c r="T785" s="426"/>
      <c r="U785" s="426"/>
      <c r="V785" s="426"/>
      <c r="W785" s="426"/>
      <c r="X785" s="427"/>
      <c r="Y785" s="422">
        <v>0.6</v>
      </c>
      <c r="Z785" s="423"/>
      <c r="AA785" s="423"/>
      <c r="AB785" s="429"/>
      <c r="AC785" s="371" t="s">
        <v>633</v>
      </c>
      <c r="AD785" s="372"/>
      <c r="AE785" s="372"/>
      <c r="AF785" s="372"/>
      <c r="AG785" s="373"/>
      <c r="AH785" s="425" t="s">
        <v>637</v>
      </c>
      <c r="AI785" s="426"/>
      <c r="AJ785" s="426"/>
      <c r="AK785" s="426"/>
      <c r="AL785" s="426"/>
      <c r="AM785" s="426"/>
      <c r="AN785" s="426"/>
      <c r="AO785" s="426"/>
      <c r="AP785" s="426"/>
      <c r="AQ785" s="426"/>
      <c r="AR785" s="426"/>
      <c r="AS785" s="426"/>
      <c r="AT785" s="427"/>
      <c r="AU785" s="422">
        <v>0.5</v>
      </c>
      <c r="AV785" s="423"/>
      <c r="AW785" s="423"/>
      <c r="AX785" s="424"/>
    </row>
    <row r="786" spans="1:50" ht="24.75" customHeight="1" x14ac:dyDescent="0.15">
      <c r="A786" s="575"/>
      <c r="B786" s="785"/>
      <c r="C786" s="785"/>
      <c r="D786" s="785"/>
      <c r="E786" s="785"/>
      <c r="F786" s="786"/>
      <c r="G786" s="371" t="s">
        <v>623</v>
      </c>
      <c r="H786" s="372"/>
      <c r="I786" s="372"/>
      <c r="J786" s="372"/>
      <c r="K786" s="373"/>
      <c r="L786" s="425" t="s">
        <v>628</v>
      </c>
      <c r="M786" s="426"/>
      <c r="N786" s="426"/>
      <c r="O786" s="426"/>
      <c r="P786" s="426"/>
      <c r="Q786" s="426"/>
      <c r="R786" s="426"/>
      <c r="S786" s="426"/>
      <c r="T786" s="426"/>
      <c r="U786" s="426"/>
      <c r="V786" s="426"/>
      <c r="W786" s="426"/>
      <c r="X786" s="427"/>
      <c r="Y786" s="422">
        <v>0.5</v>
      </c>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customHeight="1" x14ac:dyDescent="0.15">
      <c r="A787" s="575"/>
      <c r="B787" s="785"/>
      <c r="C787" s="785"/>
      <c r="D787" s="785"/>
      <c r="E787" s="785"/>
      <c r="F787" s="786"/>
      <c r="G787" s="371" t="s">
        <v>624</v>
      </c>
      <c r="H787" s="372"/>
      <c r="I787" s="372"/>
      <c r="J787" s="372"/>
      <c r="K787" s="373"/>
      <c r="L787" s="425" t="s">
        <v>629</v>
      </c>
      <c r="M787" s="426"/>
      <c r="N787" s="426"/>
      <c r="O787" s="426"/>
      <c r="P787" s="426"/>
      <c r="Q787" s="426"/>
      <c r="R787" s="426"/>
      <c r="S787" s="426"/>
      <c r="T787" s="426"/>
      <c r="U787" s="426"/>
      <c r="V787" s="426"/>
      <c r="W787" s="426"/>
      <c r="X787" s="427"/>
      <c r="Y787" s="422">
        <v>0.4</v>
      </c>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1.5" customHeight="1" x14ac:dyDescent="0.15">
      <c r="A788" s="575"/>
      <c r="B788" s="785"/>
      <c r="C788" s="785"/>
      <c r="D788" s="785"/>
      <c r="E788" s="785"/>
      <c r="F788" s="786"/>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1.5" hidden="1" customHeight="1" x14ac:dyDescent="0.15">
      <c r="A789" s="575"/>
      <c r="B789" s="785"/>
      <c r="C789" s="785"/>
      <c r="D789" s="785"/>
      <c r="E789" s="785"/>
      <c r="F789" s="786"/>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1.5" hidden="1" customHeight="1" x14ac:dyDescent="0.15">
      <c r="A790" s="575"/>
      <c r="B790" s="785"/>
      <c r="C790" s="785"/>
      <c r="D790" s="785"/>
      <c r="E790" s="785"/>
      <c r="F790" s="786"/>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1.5" hidden="1" customHeight="1" x14ac:dyDescent="0.15">
      <c r="A791" s="575"/>
      <c r="B791" s="785"/>
      <c r="C791" s="785"/>
      <c r="D791" s="785"/>
      <c r="E791" s="785"/>
      <c r="F791" s="786"/>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5.5" customHeight="1" thickBot="1" x14ac:dyDescent="0.2">
      <c r="A792" s="575"/>
      <c r="B792" s="785"/>
      <c r="C792" s="785"/>
      <c r="D792" s="785"/>
      <c r="E792" s="785"/>
      <c r="F792" s="786"/>
      <c r="G792" s="433" t="s">
        <v>20</v>
      </c>
      <c r="H792" s="434"/>
      <c r="I792" s="434"/>
      <c r="J792" s="434"/>
      <c r="K792" s="434"/>
      <c r="L792" s="435"/>
      <c r="M792" s="436"/>
      <c r="N792" s="436"/>
      <c r="O792" s="436"/>
      <c r="P792" s="436"/>
      <c r="Q792" s="436"/>
      <c r="R792" s="436"/>
      <c r="S792" s="436"/>
      <c r="T792" s="436"/>
      <c r="U792" s="436"/>
      <c r="V792" s="436"/>
      <c r="W792" s="436"/>
      <c r="X792" s="437"/>
      <c r="Y792" s="438">
        <f>SUM(Y782:AB791)</f>
        <v>29.784606</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10</v>
      </c>
      <c r="AV792" s="439"/>
      <c r="AW792" s="439"/>
      <c r="AX792" s="441"/>
    </row>
    <row r="793" spans="1:50" ht="27" customHeight="1" x14ac:dyDescent="0.15">
      <c r="A793" s="575"/>
      <c r="B793" s="785"/>
      <c r="C793" s="785"/>
      <c r="D793" s="785"/>
      <c r="E793" s="785"/>
      <c r="F793" s="786"/>
      <c r="G793" s="459" t="s">
        <v>675</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699</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30"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3.25" customHeight="1" x14ac:dyDescent="0.15">
      <c r="A795" s="575"/>
      <c r="B795" s="785"/>
      <c r="C795" s="785"/>
      <c r="D795" s="785"/>
      <c r="E795" s="785"/>
      <c r="F795" s="786"/>
      <c r="G795" s="471" t="s">
        <v>621</v>
      </c>
      <c r="H795" s="472"/>
      <c r="I795" s="472"/>
      <c r="J795" s="472"/>
      <c r="K795" s="473"/>
      <c r="L795" s="474" t="s">
        <v>676</v>
      </c>
      <c r="M795" s="475"/>
      <c r="N795" s="475"/>
      <c r="O795" s="475"/>
      <c r="P795" s="475"/>
      <c r="Q795" s="475"/>
      <c r="R795" s="475"/>
      <c r="S795" s="475"/>
      <c r="T795" s="475"/>
      <c r="U795" s="475"/>
      <c r="V795" s="475"/>
      <c r="W795" s="475"/>
      <c r="X795" s="476"/>
      <c r="Y795" s="477">
        <v>0.6</v>
      </c>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3.25" customHeight="1" x14ac:dyDescent="0.15">
      <c r="A796" s="575"/>
      <c r="B796" s="785"/>
      <c r="C796" s="785"/>
      <c r="D796" s="785"/>
      <c r="E796" s="785"/>
      <c r="F796" s="786"/>
      <c r="G796" s="371" t="s">
        <v>619</v>
      </c>
      <c r="H796" s="372"/>
      <c r="I796" s="372"/>
      <c r="J796" s="372"/>
      <c r="K796" s="373"/>
      <c r="L796" s="425" t="s">
        <v>677</v>
      </c>
      <c r="M796" s="426"/>
      <c r="N796" s="426"/>
      <c r="O796" s="426"/>
      <c r="P796" s="426"/>
      <c r="Q796" s="426"/>
      <c r="R796" s="426"/>
      <c r="S796" s="426"/>
      <c r="T796" s="426"/>
      <c r="U796" s="426"/>
      <c r="V796" s="426"/>
      <c r="W796" s="426"/>
      <c r="X796" s="427"/>
      <c r="Y796" s="422">
        <v>0.4</v>
      </c>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3.25" customHeight="1" x14ac:dyDescent="0.15">
      <c r="A797" s="575"/>
      <c r="B797" s="785"/>
      <c r="C797" s="785"/>
      <c r="D797" s="785"/>
      <c r="E797" s="785"/>
      <c r="F797" s="786"/>
      <c r="G797" s="371" t="s">
        <v>672</v>
      </c>
      <c r="H797" s="372"/>
      <c r="I797" s="372"/>
      <c r="J797" s="372"/>
      <c r="K797" s="373"/>
      <c r="L797" s="425" t="s">
        <v>628</v>
      </c>
      <c r="M797" s="426"/>
      <c r="N797" s="426"/>
      <c r="O797" s="426"/>
      <c r="P797" s="426"/>
      <c r="Q797" s="426"/>
      <c r="R797" s="426"/>
      <c r="S797" s="426"/>
      <c r="T797" s="426"/>
      <c r="U797" s="426"/>
      <c r="V797" s="426"/>
      <c r="W797" s="426"/>
      <c r="X797" s="427"/>
      <c r="Y797" s="422">
        <v>0.3</v>
      </c>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3.25" customHeight="1" x14ac:dyDescent="0.15">
      <c r="A798" s="575"/>
      <c r="B798" s="785"/>
      <c r="C798" s="785"/>
      <c r="D798" s="785"/>
      <c r="E798" s="785"/>
      <c r="F798" s="786"/>
      <c r="G798" s="371" t="s">
        <v>673</v>
      </c>
      <c r="H798" s="372"/>
      <c r="I798" s="372"/>
      <c r="J798" s="372"/>
      <c r="K798" s="373"/>
      <c r="L798" s="425" t="s">
        <v>678</v>
      </c>
      <c r="M798" s="426"/>
      <c r="N798" s="426"/>
      <c r="O798" s="426"/>
      <c r="P798" s="426"/>
      <c r="Q798" s="426"/>
      <c r="R798" s="426"/>
      <c r="S798" s="426"/>
      <c r="T798" s="426"/>
      <c r="U798" s="426"/>
      <c r="V798" s="426"/>
      <c r="W798" s="426"/>
      <c r="X798" s="427"/>
      <c r="Y798" s="422">
        <v>0.3</v>
      </c>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3.25" customHeight="1" x14ac:dyDescent="0.15">
      <c r="A799" s="575"/>
      <c r="B799" s="785"/>
      <c r="C799" s="785"/>
      <c r="D799" s="785"/>
      <c r="E799" s="785"/>
      <c r="F799" s="786"/>
      <c r="G799" s="371" t="s">
        <v>674</v>
      </c>
      <c r="H799" s="372"/>
      <c r="I799" s="372"/>
      <c r="J799" s="372"/>
      <c r="K799" s="373"/>
      <c r="L799" s="425" t="s">
        <v>679</v>
      </c>
      <c r="M799" s="426"/>
      <c r="N799" s="426"/>
      <c r="O799" s="426"/>
      <c r="P799" s="426"/>
      <c r="Q799" s="426"/>
      <c r="R799" s="426"/>
      <c r="S799" s="426"/>
      <c r="T799" s="426"/>
      <c r="U799" s="426"/>
      <c r="V799" s="426"/>
      <c r="W799" s="426"/>
      <c r="X799" s="427"/>
      <c r="Y799" s="422">
        <v>0.1</v>
      </c>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3.25" customHeight="1" x14ac:dyDescent="0.15">
      <c r="A800" s="575"/>
      <c r="B800" s="785"/>
      <c r="C800" s="785"/>
      <c r="D800" s="785"/>
      <c r="E800" s="785"/>
      <c r="F800" s="786"/>
      <c r="G800" s="371" t="s">
        <v>624</v>
      </c>
      <c r="H800" s="372"/>
      <c r="I800" s="372"/>
      <c r="J800" s="372"/>
      <c r="K800" s="373"/>
      <c r="L800" s="425" t="s">
        <v>680</v>
      </c>
      <c r="M800" s="426"/>
      <c r="N800" s="426"/>
      <c r="O800" s="426"/>
      <c r="P800" s="426"/>
      <c r="Q800" s="426"/>
      <c r="R800" s="426"/>
      <c r="S800" s="426"/>
      <c r="T800" s="426"/>
      <c r="U800" s="426"/>
      <c r="V800" s="426"/>
      <c r="W800" s="426"/>
      <c r="X800" s="427"/>
      <c r="Y800" s="422">
        <v>0.03</v>
      </c>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3.25" hidden="1" customHeight="1" x14ac:dyDescent="0.15">
      <c r="A801" s="575"/>
      <c r="B801" s="785"/>
      <c r="C801" s="785"/>
      <c r="D801" s="785"/>
      <c r="E801" s="785"/>
      <c r="F801" s="786"/>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3.25" hidden="1" customHeight="1" x14ac:dyDescent="0.15">
      <c r="A802" s="575"/>
      <c r="B802" s="785"/>
      <c r="C802" s="785"/>
      <c r="D802" s="785"/>
      <c r="E802" s="785"/>
      <c r="F802" s="786"/>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idden="1" x14ac:dyDescent="0.15">
      <c r="A803" s="575"/>
      <c r="B803" s="785"/>
      <c r="C803" s="785"/>
      <c r="D803" s="785"/>
      <c r="E803" s="785"/>
      <c r="F803" s="786"/>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idden="1" x14ac:dyDescent="0.15">
      <c r="A804" s="575"/>
      <c r="B804" s="785"/>
      <c r="C804" s="785"/>
      <c r="D804" s="785"/>
      <c r="E804" s="785"/>
      <c r="F804" s="786"/>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1.75" customHeight="1" x14ac:dyDescent="0.15">
      <c r="A805" s="575"/>
      <c r="B805" s="785"/>
      <c r="C805" s="785"/>
      <c r="D805" s="785"/>
      <c r="E805" s="785"/>
      <c r="F805" s="786"/>
      <c r="G805" s="433" t="s">
        <v>20</v>
      </c>
      <c r="H805" s="434"/>
      <c r="I805" s="434"/>
      <c r="J805" s="434"/>
      <c r="K805" s="434"/>
      <c r="L805" s="435"/>
      <c r="M805" s="436"/>
      <c r="N805" s="436"/>
      <c r="O805" s="436"/>
      <c r="P805" s="436"/>
      <c r="Q805" s="436"/>
      <c r="R805" s="436"/>
      <c r="S805" s="436"/>
      <c r="T805" s="436"/>
      <c r="U805" s="436"/>
      <c r="V805" s="436"/>
      <c r="W805" s="436"/>
      <c r="X805" s="437"/>
      <c r="Y805" s="438">
        <f>SUM(Y795:AB804)</f>
        <v>1.7300000000000002</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17.25" hidden="1" x14ac:dyDescent="0.15">
      <c r="A806" s="575"/>
      <c r="B806" s="785"/>
      <c r="C806" s="785"/>
      <c r="D806" s="785"/>
      <c r="E806" s="785"/>
      <c r="F806" s="786"/>
      <c r="G806" s="459" t="s">
        <v>321</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322</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idden="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idden="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idden="1" x14ac:dyDescent="0.15">
      <c r="A809" s="575"/>
      <c r="B809" s="785"/>
      <c r="C809" s="785"/>
      <c r="D809" s="785"/>
      <c r="E809" s="785"/>
      <c r="F809" s="786"/>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idden="1" x14ac:dyDescent="0.15">
      <c r="A810" s="575"/>
      <c r="B810" s="785"/>
      <c r="C810" s="785"/>
      <c r="D810" s="785"/>
      <c r="E810" s="785"/>
      <c r="F810" s="786"/>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idden="1" x14ac:dyDescent="0.15">
      <c r="A811" s="575"/>
      <c r="B811" s="785"/>
      <c r="C811" s="785"/>
      <c r="D811" s="785"/>
      <c r="E811" s="785"/>
      <c r="F811" s="786"/>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idden="1" x14ac:dyDescent="0.15">
      <c r="A812" s="575"/>
      <c r="B812" s="785"/>
      <c r="C812" s="785"/>
      <c r="D812" s="785"/>
      <c r="E812" s="785"/>
      <c r="F812" s="786"/>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idden="1" x14ac:dyDescent="0.15">
      <c r="A813" s="575"/>
      <c r="B813" s="785"/>
      <c r="C813" s="785"/>
      <c r="D813" s="785"/>
      <c r="E813" s="785"/>
      <c r="F813" s="786"/>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idden="1" x14ac:dyDescent="0.15">
      <c r="A814" s="575"/>
      <c r="B814" s="785"/>
      <c r="C814" s="785"/>
      <c r="D814" s="785"/>
      <c r="E814" s="785"/>
      <c r="F814" s="786"/>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idden="1" x14ac:dyDescent="0.15">
      <c r="A815" s="575"/>
      <c r="B815" s="785"/>
      <c r="C815" s="785"/>
      <c r="D815" s="785"/>
      <c r="E815" s="785"/>
      <c r="F815" s="786"/>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idden="1" x14ac:dyDescent="0.15">
      <c r="A816" s="575"/>
      <c r="B816" s="785"/>
      <c r="C816" s="785"/>
      <c r="D816" s="785"/>
      <c r="E816" s="785"/>
      <c r="F816" s="786"/>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idden="1" x14ac:dyDescent="0.15">
      <c r="A817" s="575"/>
      <c r="B817" s="785"/>
      <c r="C817" s="785"/>
      <c r="D817" s="785"/>
      <c r="E817" s="785"/>
      <c r="F817" s="786"/>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14.25" hidden="1" thickBot="1" x14ac:dyDescent="0.2">
      <c r="A818" s="575"/>
      <c r="B818" s="785"/>
      <c r="C818" s="785"/>
      <c r="D818" s="785"/>
      <c r="E818" s="785"/>
      <c r="F818" s="786"/>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17.25" hidden="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idden="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idden="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idden="1" x14ac:dyDescent="0.15">
      <c r="A822" s="575"/>
      <c r="B822" s="785"/>
      <c r="C822" s="785"/>
      <c r="D822" s="785"/>
      <c r="E822" s="785"/>
      <c r="F822" s="786"/>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idden="1" x14ac:dyDescent="0.15">
      <c r="A823" s="575"/>
      <c r="B823" s="785"/>
      <c r="C823" s="785"/>
      <c r="D823" s="785"/>
      <c r="E823" s="785"/>
      <c r="F823" s="786"/>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idden="1" x14ac:dyDescent="0.15">
      <c r="A824" s="575"/>
      <c r="B824" s="785"/>
      <c r="C824" s="785"/>
      <c r="D824" s="785"/>
      <c r="E824" s="785"/>
      <c r="F824" s="786"/>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idden="1" x14ac:dyDescent="0.15">
      <c r="A825" s="575"/>
      <c r="B825" s="785"/>
      <c r="C825" s="785"/>
      <c r="D825" s="785"/>
      <c r="E825" s="785"/>
      <c r="F825" s="786"/>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42.75" hidden="1" customHeight="1" x14ac:dyDescent="0.15">
      <c r="A826" s="575"/>
      <c r="B826" s="785"/>
      <c r="C826" s="785"/>
      <c r="D826" s="785"/>
      <c r="E826" s="785"/>
      <c r="F826" s="786"/>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0.25" hidden="1" customHeight="1" x14ac:dyDescent="0.15">
      <c r="A827" s="575"/>
      <c r="B827" s="785"/>
      <c r="C827" s="785"/>
      <c r="D827" s="785"/>
      <c r="E827" s="785"/>
      <c r="F827" s="786"/>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 hidden="1" customHeight="1" x14ac:dyDescent="0.15">
      <c r="A828" s="575"/>
      <c r="B828" s="785"/>
      <c r="C828" s="785"/>
      <c r="D828" s="785"/>
      <c r="E828" s="785"/>
      <c r="F828" s="786"/>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15.75" hidden="1" customHeight="1" x14ac:dyDescent="0.15">
      <c r="A829" s="575"/>
      <c r="B829" s="785"/>
      <c r="C829" s="785"/>
      <c r="D829" s="785"/>
      <c r="E829" s="785"/>
      <c r="F829" s="786"/>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18" hidden="1" customHeight="1" x14ac:dyDescent="0.15">
      <c r="A830" s="575"/>
      <c r="B830" s="785"/>
      <c r="C830" s="785"/>
      <c r="D830" s="785"/>
      <c r="E830" s="785"/>
      <c r="F830" s="786"/>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10.5" hidden="1" customHeight="1" x14ac:dyDescent="0.15">
      <c r="A831" s="575"/>
      <c r="B831" s="785"/>
      <c r="C831" s="785"/>
      <c r="D831" s="785"/>
      <c r="E831" s="785"/>
      <c r="F831" s="786"/>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19.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8" t="s">
        <v>346</v>
      </c>
      <c r="AM832" s="989"/>
      <c r="AN832" s="98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340</v>
      </c>
      <c r="AD837" s="287"/>
      <c r="AE837" s="287"/>
      <c r="AF837" s="287"/>
      <c r="AG837" s="287"/>
      <c r="AH837" s="367" t="s">
        <v>367</v>
      </c>
      <c r="AI837" s="369"/>
      <c r="AJ837" s="369"/>
      <c r="AK837" s="369"/>
      <c r="AL837" s="369" t="s">
        <v>21</v>
      </c>
      <c r="AM837" s="369"/>
      <c r="AN837" s="369"/>
      <c r="AO837" s="446"/>
      <c r="AP837" s="447" t="s">
        <v>301</v>
      </c>
      <c r="AQ837" s="447"/>
      <c r="AR837" s="447"/>
      <c r="AS837" s="447"/>
      <c r="AT837" s="447"/>
      <c r="AU837" s="447"/>
      <c r="AV837" s="447"/>
      <c r="AW837" s="447"/>
      <c r="AX837" s="447"/>
    </row>
    <row r="838" spans="1:50" ht="35.25" customHeight="1" x14ac:dyDescent="0.15">
      <c r="A838" s="428">
        <v>1</v>
      </c>
      <c r="B838" s="428">
        <v>1</v>
      </c>
      <c r="C838" s="922" t="s">
        <v>607</v>
      </c>
      <c r="D838" s="923"/>
      <c r="E838" s="923"/>
      <c r="F838" s="923"/>
      <c r="G838" s="923"/>
      <c r="H838" s="923"/>
      <c r="I838" s="924"/>
      <c r="J838" s="443">
        <v>7000020010006</v>
      </c>
      <c r="K838" s="444"/>
      <c r="L838" s="444"/>
      <c r="M838" s="444"/>
      <c r="N838" s="444"/>
      <c r="O838" s="444"/>
      <c r="P838" s="333" t="s">
        <v>643</v>
      </c>
      <c r="Q838" s="334"/>
      <c r="R838" s="334"/>
      <c r="S838" s="334"/>
      <c r="T838" s="334"/>
      <c r="U838" s="334"/>
      <c r="V838" s="334"/>
      <c r="W838" s="334"/>
      <c r="X838" s="334"/>
      <c r="Y838" s="335">
        <v>29.8</v>
      </c>
      <c r="Z838" s="336"/>
      <c r="AA838" s="336"/>
      <c r="AB838" s="337"/>
      <c r="AC838" s="348" t="s">
        <v>377</v>
      </c>
      <c r="AD838" s="349"/>
      <c r="AE838" s="349"/>
      <c r="AF838" s="349"/>
      <c r="AG838" s="349"/>
      <c r="AH838" s="350" t="s">
        <v>668</v>
      </c>
      <c r="AI838" s="351"/>
      <c r="AJ838" s="351"/>
      <c r="AK838" s="351"/>
      <c r="AL838" s="345">
        <v>100</v>
      </c>
      <c r="AM838" s="346"/>
      <c r="AN838" s="346"/>
      <c r="AO838" s="347"/>
      <c r="AP838" s="341" t="s">
        <v>664</v>
      </c>
      <c r="AQ838" s="341"/>
      <c r="AR838" s="341"/>
      <c r="AS838" s="341"/>
      <c r="AT838" s="341"/>
      <c r="AU838" s="341"/>
      <c r="AV838" s="341"/>
      <c r="AW838" s="341"/>
      <c r="AX838" s="341"/>
    </row>
    <row r="839" spans="1:50" ht="35.25" customHeight="1" x14ac:dyDescent="0.15">
      <c r="A839" s="428">
        <v>2</v>
      </c>
      <c r="B839" s="428">
        <v>1</v>
      </c>
      <c r="C839" s="922" t="s">
        <v>608</v>
      </c>
      <c r="D839" s="923"/>
      <c r="E839" s="923"/>
      <c r="F839" s="923"/>
      <c r="G839" s="923"/>
      <c r="H839" s="923"/>
      <c r="I839" s="924"/>
      <c r="J839" s="443">
        <v>4000020120006</v>
      </c>
      <c r="K839" s="444"/>
      <c r="L839" s="444"/>
      <c r="M839" s="444"/>
      <c r="N839" s="444"/>
      <c r="O839" s="444"/>
      <c r="P839" s="333" t="s">
        <v>645</v>
      </c>
      <c r="Q839" s="334"/>
      <c r="R839" s="334"/>
      <c r="S839" s="334"/>
      <c r="T839" s="334"/>
      <c r="U839" s="334"/>
      <c r="V839" s="334"/>
      <c r="W839" s="334"/>
      <c r="X839" s="334"/>
      <c r="Y839" s="335">
        <v>27.991707000000002</v>
      </c>
      <c r="Z839" s="336"/>
      <c r="AA839" s="336"/>
      <c r="AB839" s="337"/>
      <c r="AC839" s="348" t="s">
        <v>377</v>
      </c>
      <c r="AD839" s="349"/>
      <c r="AE839" s="349"/>
      <c r="AF839" s="349"/>
      <c r="AG839" s="349"/>
      <c r="AH839" s="350" t="s">
        <v>564</v>
      </c>
      <c r="AI839" s="351"/>
      <c r="AJ839" s="351"/>
      <c r="AK839" s="351"/>
      <c r="AL839" s="345">
        <v>100</v>
      </c>
      <c r="AM839" s="346"/>
      <c r="AN839" s="346"/>
      <c r="AO839" s="347"/>
      <c r="AP839" s="341" t="s">
        <v>564</v>
      </c>
      <c r="AQ839" s="341"/>
      <c r="AR839" s="341"/>
      <c r="AS839" s="341"/>
      <c r="AT839" s="341"/>
      <c r="AU839" s="341"/>
      <c r="AV839" s="341"/>
      <c r="AW839" s="341"/>
      <c r="AX839" s="341"/>
    </row>
    <row r="840" spans="1:50" ht="35.25" customHeight="1" x14ac:dyDescent="0.15">
      <c r="A840" s="428">
        <v>3</v>
      </c>
      <c r="B840" s="428">
        <v>1</v>
      </c>
      <c r="C840" s="922" t="s">
        <v>609</v>
      </c>
      <c r="D840" s="925"/>
      <c r="E840" s="925"/>
      <c r="F840" s="925"/>
      <c r="G840" s="925"/>
      <c r="H840" s="925"/>
      <c r="I840" s="926"/>
      <c r="J840" s="443">
        <v>7000020430005</v>
      </c>
      <c r="K840" s="444"/>
      <c r="L840" s="444"/>
      <c r="M840" s="444"/>
      <c r="N840" s="444"/>
      <c r="O840" s="444"/>
      <c r="P840" s="333" t="s">
        <v>644</v>
      </c>
      <c r="Q840" s="334"/>
      <c r="R840" s="334"/>
      <c r="S840" s="334"/>
      <c r="T840" s="334"/>
      <c r="U840" s="334"/>
      <c r="V840" s="334"/>
      <c r="W840" s="334"/>
      <c r="X840" s="334"/>
      <c r="Y840" s="335">
        <v>26</v>
      </c>
      <c r="Z840" s="336"/>
      <c r="AA840" s="336"/>
      <c r="AB840" s="337"/>
      <c r="AC840" s="348" t="s">
        <v>377</v>
      </c>
      <c r="AD840" s="349"/>
      <c r="AE840" s="349"/>
      <c r="AF840" s="349"/>
      <c r="AG840" s="349"/>
      <c r="AH840" s="350" t="s">
        <v>564</v>
      </c>
      <c r="AI840" s="351"/>
      <c r="AJ840" s="351"/>
      <c r="AK840" s="351"/>
      <c r="AL840" s="345">
        <v>100</v>
      </c>
      <c r="AM840" s="346"/>
      <c r="AN840" s="346"/>
      <c r="AO840" s="347"/>
      <c r="AP840" s="341" t="s">
        <v>564</v>
      </c>
      <c r="AQ840" s="341"/>
      <c r="AR840" s="341"/>
      <c r="AS840" s="341"/>
      <c r="AT840" s="341"/>
      <c r="AU840" s="341"/>
      <c r="AV840" s="341"/>
      <c r="AW840" s="341"/>
      <c r="AX840" s="341"/>
    </row>
    <row r="841" spans="1:50" ht="35.25" customHeight="1" x14ac:dyDescent="0.15">
      <c r="A841" s="428">
        <v>4</v>
      </c>
      <c r="B841" s="428">
        <v>1</v>
      </c>
      <c r="C841" s="922" t="s">
        <v>610</v>
      </c>
      <c r="D841" s="925"/>
      <c r="E841" s="925"/>
      <c r="F841" s="925"/>
      <c r="G841" s="925"/>
      <c r="H841" s="925"/>
      <c r="I841" s="926"/>
      <c r="J841" s="443">
        <v>1000020110001</v>
      </c>
      <c r="K841" s="444"/>
      <c r="L841" s="444"/>
      <c r="M841" s="444"/>
      <c r="N841" s="444"/>
      <c r="O841" s="444"/>
      <c r="P841" s="333" t="s">
        <v>638</v>
      </c>
      <c r="Q841" s="334"/>
      <c r="R841" s="334"/>
      <c r="S841" s="334"/>
      <c r="T841" s="334"/>
      <c r="U841" s="334"/>
      <c r="V841" s="334"/>
      <c r="W841" s="334"/>
      <c r="X841" s="334"/>
      <c r="Y841" s="335">
        <v>14</v>
      </c>
      <c r="Z841" s="336"/>
      <c r="AA841" s="336"/>
      <c r="AB841" s="337"/>
      <c r="AC841" s="348" t="s">
        <v>377</v>
      </c>
      <c r="AD841" s="349"/>
      <c r="AE841" s="349"/>
      <c r="AF841" s="349"/>
      <c r="AG841" s="349"/>
      <c r="AH841" s="350" t="s">
        <v>564</v>
      </c>
      <c r="AI841" s="351"/>
      <c r="AJ841" s="351"/>
      <c r="AK841" s="351"/>
      <c r="AL841" s="345">
        <v>100</v>
      </c>
      <c r="AM841" s="346"/>
      <c r="AN841" s="346"/>
      <c r="AO841" s="347"/>
      <c r="AP841" s="341" t="s">
        <v>564</v>
      </c>
      <c r="AQ841" s="341"/>
      <c r="AR841" s="341"/>
      <c r="AS841" s="341"/>
      <c r="AT841" s="341"/>
      <c r="AU841" s="341"/>
      <c r="AV841" s="341"/>
      <c r="AW841" s="341"/>
      <c r="AX841" s="341"/>
    </row>
    <row r="842" spans="1:50" ht="35.25" customHeight="1" x14ac:dyDescent="0.15">
      <c r="A842" s="428">
        <v>5</v>
      </c>
      <c r="B842" s="428">
        <v>1</v>
      </c>
      <c r="C842" s="922" t="s">
        <v>611</v>
      </c>
      <c r="D842" s="923"/>
      <c r="E842" s="923"/>
      <c r="F842" s="923"/>
      <c r="G842" s="923"/>
      <c r="H842" s="923"/>
      <c r="I842" s="924"/>
      <c r="J842" s="443">
        <v>7000020070009</v>
      </c>
      <c r="K842" s="444"/>
      <c r="L842" s="444"/>
      <c r="M842" s="444"/>
      <c r="N842" s="444"/>
      <c r="O842" s="444"/>
      <c r="P842" s="333" t="s">
        <v>646</v>
      </c>
      <c r="Q842" s="334"/>
      <c r="R842" s="334"/>
      <c r="S842" s="334"/>
      <c r="T842" s="334"/>
      <c r="U842" s="334"/>
      <c r="V842" s="334"/>
      <c r="W842" s="334"/>
      <c r="X842" s="334"/>
      <c r="Y842" s="335">
        <v>8.0290420000000005</v>
      </c>
      <c r="Z842" s="336"/>
      <c r="AA842" s="336"/>
      <c r="AB842" s="337"/>
      <c r="AC842" s="348" t="s">
        <v>377</v>
      </c>
      <c r="AD842" s="349"/>
      <c r="AE842" s="349"/>
      <c r="AF842" s="349"/>
      <c r="AG842" s="349"/>
      <c r="AH842" s="350" t="s">
        <v>564</v>
      </c>
      <c r="AI842" s="351"/>
      <c r="AJ842" s="351"/>
      <c r="AK842" s="351"/>
      <c r="AL842" s="345">
        <v>100</v>
      </c>
      <c r="AM842" s="346"/>
      <c r="AN842" s="346"/>
      <c r="AO842" s="347"/>
      <c r="AP842" s="341" t="s">
        <v>564</v>
      </c>
      <c r="AQ842" s="341"/>
      <c r="AR842" s="341"/>
      <c r="AS842" s="341"/>
      <c r="AT842" s="341"/>
      <c r="AU842" s="341"/>
      <c r="AV842" s="341"/>
      <c r="AW842" s="341"/>
      <c r="AX842" s="341"/>
    </row>
    <row r="843" spans="1:50" ht="35.25" customHeight="1" x14ac:dyDescent="0.15">
      <c r="A843" s="428">
        <v>6</v>
      </c>
      <c r="B843" s="428">
        <v>1</v>
      </c>
      <c r="C843" s="922" t="s">
        <v>612</v>
      </c>
      <c r="D843" s="923"/>
      <c r="E843" s="923"/>
      <c r="F843" s="923"/>
      <c r="G843" s="923"/>
      <c r="H843" s="923"/>
      <c r="I843" s="924"/>
      <c r="J843" s="443">
        <v>8000020280003</v>
      </c>
      <c r="K843" s="444"/>
      <c r="L843" s="444"/>
      <c r="M843" s="444"/>
      <c r="N843" s="444"/>
      <c r="O843" s="444"/>
      <c r="P843" s="333" t="s">
        <v>641</v>
      </c>
      <c r="Q843" s="334"/>
      <c r="R843" s="334"/>
      <c r="S843" s="334"/>
      <c r="T843" s="334"/>
      <c r="U843" s="334"/>
      <c r="V843" s="334"/>
      <c r="W843" s="334"/>
      <c r="X843" s="334"/>
      <c r="Y843" s="335">
        <v>8</v>
      </c>
      <c r="Z843" s="336"/>
      <c r="AA843" s="336"/>
      <c r="AB843" s="337"/>
      <c r="AC843" s="348" t="s">
        <v>377</v>
      </c>
      <c r="AD843" s="349"/>
      <c r="AE843" s="349"/>
      <c r="AF843" s="349"/>
      <c r="AG843" s="349"/>
      <c r="AH843" s="350" t="s">
        <v>564</v>
      </c>
      <c r="AI843" s="351"/>
      <c r="AJ843" s="351"/>
      <c r="AK843" s="351"/>
      <c r="AL843" s="345">
        <v>100</v>
      </c>
      <c r="AM843" s="346"/>
      <c r="AN843" s="346"/>
      <c r="AO843" s="347"/>
      <c r="AP843" s="341" t="s">
        <v>564</v>
      </c>
      <c r="AQ843" s="341"/>
      <c r="AR843" s="341"/>
      <c r="AS843" s="341"/>
      <c r="AT843" s="341"/>
      <c r="AU843" s="341"/>
      <c r="AV843" s="341"/>
      <c r="AW843" s="341"/>
      <c r="AX843" s="341"/>
    </row>
    <row r="844" spans="1:50" ht="35.25" customHeight="1" x14ac:dyDescent="0.15">
      <c r="A844" s="428">
        <v>7</v>
      </c>
      <c r="B844" s="428">
        <v>1</v>
      </c>
      <c r="C844" s="922" t="s">
        <v>613</v>
      </c>
      <c r="D844" s="923"/>
      <c r="E844" s="923"/>
      <c r="F844" s="923"/>
      <c r="G844" s="923"/>
      <c r="H844" s="923"/>
      <c r="I844" s="924"/>
      <c r="J844" s="443">
        <v>7000020340006</v>
      </c>
      <c r="K844" s="444"/>
      <c r="L844" s="444"/>
      <c r="M844" s="444"/>
      <c r="N844" s="444"/>
      <c r="O844" s="444"/>
      <c r="P844" s="333" t="s">
        <v>638</v>
      </c>
      <c r="Q844" s="334"/>
      <c r="R844" s="334"/>
      <c r="S844" s="334"/>
      <c r="T844" s="334"/>
      <c r="U844" s="334"/>
      <c r="V844" s="334"/>
      <c r="W844" s="334"/>
      <c r="X844" s="334"/>
      <c r="Y844" s="335">
        <v>7.0092939999999997</v>
      </c>
      <c r="Z844" s="336"/>
      <c r="AA844" s="336"/>
      <c r="AB844" s="337"/>
      <c r="AC844" s="348" t="s">
        <v>377</v>
      </c>
      <c r="AD844" s="349"/>
      <c r="AE844" s="349"/>
      <c r="AF844" s="349"/>
      <c r="AG844" s="349"/>
      <c r="AH844" s="350" t="s">
        <v>564</v>
      </c>
      <c r="AI844" s="351"/>
      <c r="AJ844" s="351"/>
      <c r="AK844" s="351"/>
      <c r="AL844" s="345">
        <v>100</v>
      </c>
      <c r="AM844" s="346"/>
      <c r="AN844" s="346"/>
      <c r="AO844" s="347"/>
      <c r="AP844" s="341" t="s">
        <v>564</v>
      </c>
      <c r="AQ844" s="341"/>
      <c r="AR844" s="341"/>
      <c r="AS844" s="341"/>
      <c r="AT844" s="341"/>
      <c r="AU844" s="341"/>
      <c r="AV844" s="341"/>
      <c r="AW844" s="341"/>
      <c r="AX844" s="341"/>
    </row>
    <row r="845" spans="1:50" ht="35.25" customHeight="1" x14ac:dyDescent="0.15">
      <c r="A845" s="428">
        <v>8</v>
      </c>
      <c r="B845" s="428">
        <v>1</v>
      </c>
      <c r="C845" s="922" t="s">
        <v>614</v>
      </c>
      <c r="D845" s="923"/>
      <c r="E845" s="923"/>
      <c r="F845" s="923"/>
      <c r="G845" s="923"/>
      <c r="H845" s="923"/>
      <c r="I845" s="924"/>
      <c r="J845" s="443">
        <v>5000020240001</v>
      </c>
      <c r="K845" s="444"/>
      <c r="L845" s="444"/>
      <c r="M845" s="444"/>
      <c r="N845" s="444"/>
      <c r="O845" s="444"/>
      <c r="P845" s="333" t="s">
        <v>640</v>
      </c>
      <c r="Q845" s="334"/>
      <c r="R845" s="334"/>
      <c r="S845" s="334"/>
      <c r="T845" s="334"/>
      <c r="U845" s="334"/>
      <c r="V845" s="334"/>
      <c r="W845" s="334"/>
      <c r="X845" s="334"/>
      <c r="Y845" s="335">
        <v>7</v>
      </c>
      <c r="Z845" s="336"/>
      <c r="AA845" s="336"/>
      <c r="AB845" s="337"/>
      <c r="AC845" s="348" t="s">
        <v>377</v>
      </c>
      <c r="AD845" s="349"/>
      <c r="AE845" s="349"/>
      <c r="AF845" s="349"/>
      <c r="AG845" s="349"/>
      <c r="AH845" s="350" t="s">
        <v>564</v>
      </c>
      <c r="AI845" s="351"/>
      <c r="AJ845" s="351"/>
      <c r="AK845" s="351"/>
      <c r="AL845" s="345">
        <v>100</v>
      </c>
      <c r="AM845" s="346"/>
      <c r="AN845" s="346"/>
      <c r="AO845" s="347"/>
      <c r="AP845" s="341" t="s">
        <v>564</v>
      </c>
      <c r="AQ845" s="341"/>
      <c r="AR845" s="341"/>
      <c r="AS845" s="341"/>
      <c r="AT845" s="341"/>
      <c r="AU845" s="341"/>
      <c r="AV845" s="341"/>
      <c r="AW845" s="341"/>
      <c r="AX845" s="341"/>
    </row>
    <row r="846" spans="1:50" ht="35.25" customHeight="1" x14ac:dyDescent="0.15">
      <c r="A846" s="428">
        <v>9</v>
      </c>
      <c r="B846" s="428">
        <v>1</v>
      </c>
      <c r="C846" s="922" t="s">
        <v>615</v>
      </c>
      <c r="D846" s="923"/>
      <c r="E846" s="923"/>
      <c r="F846" s="923"/>
      <c r="G846" s="923"/>
      <c r="H846" s="923"/>
      <c r="I846" s="924"/>
      <c r="J846" s="443">
        <v>1000020380008</v>
      </c>
      <c r="K846" s="444"/>
      <c r="L846" s="444"/>
      <c r="M846" s="444"/>
      <c r="N846" s="444"/>
      <c r="O846" s="444"/>
      <c r="P846" s="333" t="s">
        <v>639</v>
      </c>
      <c r="Q846" s="334"/>
      <c r="R846" s="334"/>
      <c r="S846" s="334"/>
      <c r="T846" s="334"/>
      <c r="U846" s="334"/>
      <c r="V846" s="334"/>
      <c r="W846" s="334"/>
      <c r="X846" s="334"/>
      <c r="Y846" s="335">
        <v>6</v>
      </c>
      <c r="Z846" s="336"/>
      <c r="AA846" s="336"/>
      <c r="AB846" s="337"/>
      <c r="AC846" s="348" t="s">
        <v>377</v>
      </c>
      <c r="AD846" s="349"/>
      <c r="AE846" s="349"/>
      <c r="AF846" s="349"/>
      <c r="AG846" s="349"/>
      <c r="AH846" s="350" t="s">
        <v>564</v>
      </c>
      <c r="AI846" s="351"/>
      <c r="AJ846" s="351"/>
      <c r="AK846" s="351"/>
      <c r="AL846" s="345">
        <v>100</v>
      </c>
      <c r="AM846" s="346"/>
      <c r="AN846" s="346"/>
      <c r="AO846" s="347"/>
      <c r="AP846" s="341" t="s">
        <v>564</v>
      </c>
      <c r="AQ846" s="341"/>
      <c r="AR846" s="341"/>
      <c r="AS846" s="341"/>
      <c r="AT846" s="341"/>
      <c r="AU846" s="341"/>
      <c r="AV846" s="341"/>
      <c r="AW846" s="341"/>
      <c r="AX846" s="341"/>
    </row>
    <row r="847" spans="1:50" ht="35.25" customHeight="1" x14ac:dyDescent="0.15">
      <c r="A847" s="428">
        <v>10</v>
      </c>
      <c r="B847" s="428">
        <v>1</v>
      </c>
      <c r="C847" s="922" t="s">
        <v>616</v>
      </c>
      <c r="D847" s="923"/>
      <c r="E847" s="923"/>
      <c r="F847" s="923"/>
      <c r="G847" s="923"/>
      <c r="H847" s="923"/>
      <c r="I847" s="924"/>
      <c r="J847" s="443">
        <v>2000020350001</v>
      </c>
      <c r="K847" s="444"/>
      <c r="L847" s="444"/>
      <c r="M847" s="444"/>
      <c r="N847" s="444"/>
      <c r="O847" s="444"/>
      <c r="P847" s="333" t="s">
        <v>642</v>
      </c>
      <c r="Q847" s="334"/>
      <c r="R847" s="334"/>
      <c r="S847" s="334"/>
      <c r="T847" s="334"/>
      <c r="U847" s="334"/>
      <c r="V847" s="334"/>
      <c r="W847" s="334"/>
      <c r="X847" s="334"/>
      <c r="Y847" s="335">
        <v>6</v>
      </c>
      <c r="Z847" s="336"/>
      <c r="AA847" s="336"/>
      <c r="AB847" s="337"/>
      <c r="AC847" s="348" t="s">
        <v>377</v>
      </c>
      <c r="AD847" s="349"/>
      <c r="AE847" s="349"/>
      <c r="AF847" s="349"/>
      <c r="AG847" s="349"/>
      <c r="AH847" s="350" t="s">
        <v>564</v>
      </c>
      <c r="AI847" s="351"/>
      <c r="AJ847" s="351"/>
      <c r="AK847" s="351"/>
      <c r="AL847" s="345">
        <v>100</v>
      </c>
      <c r="AM847" s="346"/>
      <c r="AN847" s="346"/>
      <c r="AO847" s="347"/>
      <c r="AP847" s="341" t="s">
        <v>564</v>
      </c>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18"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340</v>
      </c>
      <c r="AD870" s="287"/>
      <c r="AE870" s="287"/>
      <c r="AF870" s="287"/>
      <c r="AG870" s="287"/>
      <c r="AH870" s="367" t="s">
        <v>367</v>
      </c>
      <c r="AI870" s="369"/>
      <c r="AJ870" s="369"/>
      <c r="AK870" s="369"/>
      <c r="AL870" s="369" t="s">
        <v>21</v>
      </c>
      <c r="AM870" s="369"/>
      <c r="AN870" s="369"/>
      <c r="AO870" s="446"/>
      <c r="AP870" s="447" t="s">
        <v>301</v>
      </c>
      <c r="AQ870" s="447"/>
      <c r="AR870" s="447"/>
      <c r="AS870" s="447"/>
      <c r="AT870" s="447"/>
      <c r="AU870" s="447"/>
      <c r="AV870" s="447"/>
      <c r="AW870" s="447"/>
      <c r="AX870" s="447"/>
    </row>
    <row r="871" spans="1:50" ht="47.25" customHeight="1" x14ac:dyDescent="0.15">
      <c r="A871" s="428">
        <v>1</v>
      </c>
      <c r="B871" s="428">
        <v>1</v>
      </c>
      <c r="C871" s="445" t="s">
        <v>617</v>
      </c>
      <c r="D871" s="442"/>
      <c r="E871" s="442"/>
      <c r="F871" s="442"/>
      <c r="G871" s="442"/>
      <c r="H871" s="442"/>
      <c r="I871" s="442"/>
      <c r="J871" s="443">
        <v>7010401009665</v>
      </c>
      <c r="K871" s="444"/>
      <c r="L871" s="444"/>
      <c r="M871" s="444"/>
      <c r="N871" s="444"/>
      <c r="O871" s="444"/>
      <c r="P871" s="334" t="s">
        <v>618</v>
      </c>
      <c r="Q871" s="334"/>
      <c r="R871" s="334"/>
      <c r="S871" s="334"/>
      <c r="T871" s="334"/>
      <c r="U871" s="334"/>
      <c r="V871" s="334"/>
      <c r="W871" s="334"/>
      <c r="X871" s="334"/>
      <c r="Y871" s="335">
        <v>10</v>
      </c>
      <c r="Z871" s="336"/>
      <c r="AA871" s="336"/>
      <c r="AB871" s="337"/>
      <c r="AC871" s="348" t="s">
        <v>376</v>
      </c>
      <c r="AD871" s="349"/>
      <c r="AE871" s="349"/>
      <c r="AF871" s="349"/>
      <c r="AG871" s="349"/>
      <c r="AH871" s="350">
        <v>1</v>
      </c>
      <c r="AI871" s="351"/>
      <c r="AJ871" s="351"/>
      <c r="AK871" s="351"/>
      <c r="AL871" s="345">
        <v>100</v>
      </c>
      <c r="AM871" s="346"/>
      <c r="AN871" s="346"/>
      <c r="AO871" s="347"/>
      <c r="AP871" s="341" t="s">
        <v>667</v>
      </c>
      <c r="AQ871" s="341"/>
      <c r="AR871" s="341"/>
      <c r="AS871" s="341"/>
      <c r="AT871" s="341"/>
      <c r="AU871" s="341"/>
      <c r="AV871" s="341"/>
      <c r="AW871" s="341"/>
      <c r="AX871" s="341"/>
    </row>
    <row r="872" spans="1:50" ht="1.5" hidden="1" customHeight="1" x14ac:dyDescent="0.15">
      <c r="A872" s="428">
        <v>2</v>
      </c>
      <c r="B872" s="428">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8"/>
      <c r="AD872" s="348"/>
      <c r="AE872" s="348"/>
      <c r="AF872" s="348"/>
      <c r="AG872" s="348"/>
      <c r="AH872" s="350"/>
      <c r="AI872" s="351"/>
      <c r="AJ872" s="351"/>
      <c r="AK872" s="351"/>
      <c r="AL872" s="345"/>
      <c r="AM872" s="346"/>
      <c r="AN872" s="346"/>
      <c r="AO872" s="347"/>
      <c r="AP872" s="341"/>
      <c r="AQ872" s="341"/>
      <c r="AR872" s="341"/>
      <c r="AS872" s="341"/>
      <c r="AT872" s="341"/>
      <c r="AU872" s="341"/>
      <c r="AV872" s="341"/>
      <c r="AW872" s="341"/>
      <c r="AX872" s="341"/>
    </row>
    <row r="873" spans="1:50" ht="1.5" hidden="1" customHeight="1" x14ac:dyDescent="0.15">
      <c r="A873" s="428">
        <v>3</v>
      </c>
      <c r="B873" s="428">
        <v>1</v>
      </c>
      <c r="C873" s="445"/>
      <c r="D873" s="442"/>
      <c r="E873" s="442"/>
      <c r="F873" s="442"/>
      <c r="G873" s="442"/>
      <c r="H873" s="442"/>
      <c r="I873" s="442"/>
      <c r="J873" s="443"/>
      <c r="K873" s="444"/>
      <c r="L873" s="444"/>
      <c r="M873" s="444"/>
      <c r="N873" s="444"/>
      <c r="O873" s="444"/>
      <c r="P873" s="333"/>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1.5" hidden="1" customHeight="1" x14ac:dyDescent="0.15">
      <c r="A874" s="428">
        <v>4</v>
      </c>
      <c r="B874" s="428">
        <v>1</v>
      </c>
      <c r="C874" s="445"/>
      <c r="D874" s="442"/>
      <c r="E874" s="442"/>
      <c r="F874" s="442"/>
      <c r="G874" s="442"/>
      <c r="H874" s="442"/>
      <c r="I874" s="442"/>
      <c r="J874" s="443"/>
      <c r="K874" s="444"/>
      <c r="L874" s="444"/>
      <c r="M874" s="444"/>
      <c r="N874" s="444"/>
      <c r="O874" s="444"/>
      <c r="P874" s="333"/>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1.5" hidden="1" customHeight="1" x14ac:dyDescent="0.15">
      <c r="A875" s="428">
        <v>5</v>
      </c>
      <c r="B875" s="428">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1.5" hidden="1" customHeight="1" x14ac:dyDescent="0.15">
      <c r="A876" s="428">
        <v>6</v>
      </c>
      <c r="B876" s="428">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1.5" hidden="1" customHeight="1" x14ac:dyDescent="0.15">
      <c r="A877" s="428">
        <v>7</v>
      </c>
      <c r="B877" s="428">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1.5" hidden="1" customHeight="1" x14ac:dyDescent="0.15">
      <c r="A878" s="428">
        <v>8</v>
      </c>
      <c r="B878" s="428">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1.5" hidden="1" customHeight="1" x14ac:dyDescent="0.15">
      <c r="A879" s="428">
        <v>9</v>
      </c>
      <c r="B879" s="428">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1.5" hidden="1" customHeight="1" x14ac:dyDescent="0.15">
      <c r="A880" s="428">
        <v>10</v>
      </c>
      <c r="B880" s="428">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1.5" hidden="1" customHeight="1" x14ac:dyDescent="0.15">
      <c r="A881" s="428">
        <v>11</v>
      </c>
      <c r="B881" s="428">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1.5" hidden="1" customHeight="1" x14ac:dyDescent="0.15">
      <c r="A882" s="428">
        <v>12</v>
      </c>
      <c r="B882" s="428">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1.5" hidden="1" customHeight="1" x14ac:dyDescent="0.15">
      <c r="A883" s="428">
        <v>13</v>
      </c>
      <c r="B883" s="428">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1.5" hidden="1" customHeight="1" x14ac:dyDescent="0.15">
      <c r="A884" s="428">
        <v>14</v>
      </c>
      <c r="B884" s="428">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1.5" hidden="1" customHeight="1" x14ac:dyDescent="0.15">
      <c r="A885" s="428">
        <v>15</v>
      </c>
      <c r="B885" s="428">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1.5" hidden="1" customHeight="1" x14ac:dyDescent="0.15">
      <c r="A886" s="428">
        <v>16</v>
      </c>
      <c r="B886" s="428">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1.5" hidden="1" customHeight="1" x14ac:dyDescent="0.15">
      <c r="A887" s="428">
        <v>17</v>
      </c>
      <c r="B887" s="428">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1.5" hidden="1" customHeight="1" x14ac:dyDescent="0.15">
      <c r="A888" s="428">
        <v>18</v>
      </c>
      <c r="B888" s="428">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1.5" hidden="1" customHeight="1" x14ac:dyDescent="0.15">
      <c r="A889" s="428">
        <v>19</v>
      </c>
      <c r="B889" s="428">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1.5" hidden="1" customHeight="1" x14ac:dyDescent="0.15">
      <c r="A890" s="428">
        <v>20</v>
      </c>
      <c r="B890" s="428">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1.5" hidden="1" customHeight="1" x14ac:dyDescent="0.15">
      <c r="A891" s="428">
        <v>21</v>
      </c>
      <c r="B891" s="428">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1.5" hidden="1" customHeight="1" x14ac:dyDescent="0.15">
      <c r="A892" s="428">
        <v>22</v>
      </c>
      <c r="B892" s="428">
        <v>1</v>
      </c>
      <c r="C892" s="442"/>
      <c r="D892" s="442"/>
      <c r="E892" s="442"/>
      <c r="F892" s="442"/>
      <c r="G892" s="442"/>
      <c r="H892" s="442"/>
      <c r="I892" s="442"/>
      <c r="J892" s="443"/>
      <c r="K892" s="444"/>
      <c r="L892" s="444"/>
      <c r="M892" s="444"/>
      <c r="N892" s="444"/>
      <c r="O892" s="444"/>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1.5" hidden="1" customHeight="1" x14ac:dyDescent="0.15">
      <c r="A893" s="428">
        <v>23</v>
      </c>
      <c r="B893" s="428">
        <v>1</v>
      </c>
      <c r="C893" s="442"/>
      <c r="D893" s="442"/>
      <c r="E893" s="442"/>
      <c r="F893" s="442"/>
      <c r="G893" s="442"/>
      <c r="H893" s="442"/>
      <c r="I893" s="442"/>
      <c r="J893" s="443"/>
      <c r="K893" s="444"/>
      <c r="L893" s="444"/>
      <c r="M893" s="444"/>
      <c r="N893" s="444"/>
      <c r="O893" s="444"/>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1.5" hidden="1" customHeight="1" x14ac:dyDescent="0.15">
      <c r="A894" s="428">
        <v>24</v>
      </c>
      <c r="B894" s="428">
        <v>1</v>
      </c>
      <c r="C894" s="442"/>
      <c r="D894" s="442"/>
      <c r="E894" s="442"/>
      <c r="F894" s="442"/>
      <c r="G894" s="442"/>
      <c r="H894" s="442"/>
      <c r="I894" s="442"/>
      <c r="J894" s="443"/>
      <c r="K894" s="444"/>
      <c r="L894" s="444"/>
      <c r="M894" s="444"/>
      <c r="N894" s="444"/>
      <c r="O894" s="444"/>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1.5" hidden="1" customHeight="1" x14ac:dyDescent="0.15">
      <c r="A895" s="428">
        <v>25</v>
      </c>
      <c r="B895" s="428">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1.5" hidden="1" customHeight="1" x14ac:dyDescent="0.15">
      <c r="A896" s="428">
        <v>26</v>
      </c>
      <c r="B896" s="428">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1.5" hidden="1" customHeight="1" x14ac:dyDescent="0.15">
      <c r="A897" s="428">
        <v>27</v>
      </c>
      <c r="B897" s="428">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1.5" hidden="1" customHeight="1" x14ac:dyDescent="0.15">
      <c r="A898" s="428">
        <v>28</v>
      </c>
      <c r="B898" s="428">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1.5" hidden="1" customHeight="1" x14ac:dyDescent="0.15">
      <c r="A899" s="428">
        <v>29</v>
      </c>
      <c r="B899" s="428">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1.5" hidden="1" customHeight="1" x14ac:dyDescent="0.15">
      <c r="A900" s="428">
        <v>30</v>
      </c>
      <c r="B900" s="428">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1.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1"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62.25"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340</v>
      </c>
      <c r="AD903" s="287"/>
      <c r="AE903" s="287"/>
      <c r="AF903" s="287"/>
      <c r="AG903" s="287"/>
      <c r="AH903" s="367" t="s">
        <v>367</v>
      </c>
      <c r="AI903" s="369"/>
      <c r="AJ903" s="369"/>
      <c r="AK903" s="369"/>
      <c r="AL903" s="369" t="s">
        <v>21</v>
      </c>
      <c r="AM903" s="369"/>
      <c r="AN903" s="369"/>
      <c r="AO903" s="446"/>
      <c r="AP903" s="447" t="s">
        <v>301</v>
      </c>
      <c r="AQ903" s="447"/>
      <c r="AR903" s="447"/>
      <c r="AS903" s="447"/>
      <c r="AT903" s="447"/>
      <c r="AU903" s="447"/>
      <c r="AV903" s="447"/>
      <c r="AW903" s="447"/>
      <c r="AX903" s="447"/>
    </row>
    <row r="904" spans="1:50" ht="30" customHeight="1" x14ac:dyDescent="0.15">
      <c r="A904" s="428">
        <v>1</v>
      </c>
      <c r="B904" s="428">
        <v>1</v>
      </c>
      <c r="C904" s="445" t="s">
        <v>682</v>
      </c>
      <c r="D904" s="442"/>
      <c r="E904" s="442"/>
      <c r="F904" s="442"/>
      <c r="G904" s="442"/>
      <c r="H904" s="442"/>
      <c r="I904" s="442"/>
      <c r="J904" s="443">
        <v>7000020252069</v>
      </c>
      <c r="K904" s="444"/>
      <c r="L904" s="444"/>
      <c r="M904" s="444"/>
      <c r="N904" s="444"/>
      <c r="O904" s="444"/>
      <c r="P904" s="333" t="s">
        <v>692</v>
      </c>
      <c r="Q904" s="334"/>
      <c r="R904" s="334"/>
      <c r="S904" s="334"/>
      <c r="T904" s="334"/>
      <c r="U904" s="334"/>
      <c r="V904" s="334"/>
      <c r="W904" s="334"/>
      <c r="X904" s="334"/>
      <c r="Y904" s="335">
        <v>1.7</v>
      </c>
      <c r="Z904" s="336"/>
      <c r="AA904" s="336"/>
      <c r="AB904" s="337"/>
      <c r="AC904" s="348" t="s">
        <v>377</v>
      </c>
      <c r="AD904" s="349"/>
      <c r="AE904" s="349"/>
      <c r="AF904" s="349"/>
      <c r="AG904" s="349"/>
      <c r="AH904" s="350" t="s">
        <v>681</v>
      </c>
      <c r="AI904" s="351"/>
      <c r="AJ904" s="351"/>
      <c r="AK904" s="351"/>
      <c r="AL904" s="345" t="s">
        <v>681</v>
      </c>
      <c r="AM904" s="346"/>
      <c r="AN904" s="346"/>
      <c r="AO904" s="347"/>
      <c r="AP904" s="341"/>
      <c r="AQ904" s="341"/>
      <c r="AR904" s="341"/>
      <c r="AS904" s="341"/>
      <c r="AT904" s="341"/>
      <c r="AU904" s="341"/>
      <c r="AV904" s="341"/>
      <c r="AW904" s="341"/>
      <c r="AX904" s="341"/>
    </row>
    <row r="905" spans="1:50" ht="30" customHeight="1" x14ac:dyDescent="0.15">
      <c r="A905" s="428">
        <v>2</v>
      </c>
      <c r="B905" s="428">
        <v>1</v>
      </c>
      <c r="C905" s="445" t="s">
        <v>683</v>
      </c>
      <c r="D905" s="442"/>
      <c r="E905" s="442"/>
      <c r="F905" s="442"/>
      <c r="G905" s="442"/>
      <c r="H905" s="442"/>
      <c r="I905" s="442"/>
      <c r="J905" s="443">
        <v>2000020252123</v>
      </c>
      <c r="K905" s="444"/>
      <c r="L905" s="444"/>
      <c r="M905" s="444"/>
      <c r="N905" s="444"/>
      <c r="O905" s="444"/>
      <c r="P905" s="333" t="s">
        <v>693</v>
      </c>
      <c r="Q905" s="334"/>
      <c r="R905" s="334"/>
      <c r="S905" s="334"/>
      <c r="T905" s="334"/>
      <c r="U905" s="334"/>
      <c r="V905" s="334"/>
      <c r="W905" s="334"/>
      <c r="X905" s="334"/>
      <c r="Y905" s="335">
        <v>1.6</v>
      </c>
      <c r="Z905" s="336"/>
      <c r="AA905" s="336"/>
      <c r="AB905" s="337"/>
      <c r="AC905" s="348" t="s">
        <v>377</v>
      </c>
      <c r="AD905" s="349"/>
      <c r="AE905" s="349"/>
      <c r="AF905" s="349"/>
      <c r="AG905" s="349"/>
      <c r="AH905" s="350" t="s">
        <v>681</v>
      </c>
      <c r="AI905" s="351"/>
      <c r="AJ905" s="351"/>
      <c r="AK905" s="351"/>
      <c r="AL905" s="345" t="s">
        <v>681</v>
      </c>
      <c r="AM905" s="346"/>
      <c r="AN905" s="346"/>
      <c r="AO905" s="347"/>
      <c r="AP905" s="341"/>
      <c r="AQ905" s="341"/>
      <c r="AR905" s="341"/>
      <c r="AS905" s="341"/>
      <c r="AT905" s="341"/>
      <c r="AU905" s="341"/>
      <c r="AV905" s="341"/>
      <c r="AW905" s="341"/>
      <c r="AX905" s="341"/>
    </row>
    <row r="906" spans="1:50" ht="30" customHeight="1" x14ac:dyDescent="0.15">
      <c r="A906" s="428">
        <v>3</v>
      </c>
      <c r="B906" s="428">
        <v>1</v>
      </c>
      <c r="C906" s="445" t="s">
        <v>684</v>
      </c>
      <c r="D906" s="442"/>
      <c r="E906" s="442"/>
      <c r="F906" s="442"/>
      <c r="G906" s="442"/>
      <c r="H906" s="442"/>
      <c r="I906" s="442"/>
      <c r="J906" s="443">
        <v>1000020222119</v>
      </c>
      <c r="K906" s="444"/>
      <c r="L906" s="444"/>
      <c r="M906" s="444"/>
      <c r="N906" s="444"/>
      <c r="O906" s="444"/>
      <c r="P906" s="333" t="s">
        <v>692</v>
      </c>
      <c r="Q906" s="334"/>
      <c r="R906" s="334"/>
      <c r="S906" s="334"/>
      <c r="T906" s="334"/>
      <c r="U906" s="334"/>
      <c r="V906" s="334"/>
      <c r="W906" s="334"/>
      <c r="X906" s="334"/>
      <c r="Y906" s="335">
        <v>1.6</v>
      </c>
      <c r="Z906" s="336"/>
      <c r="AA906" s="336"/>
      <c r="AB906" s="337"/>
      <c r="AC906" s="348" t="s">
        <v>377</v>
      </c>
      <c r="AD906" s="349"/>
      <c r="AE906" s="349"/>
      <c r="AF906" s="349"/>
      <c r="AG906" s="349"/>
      <c r="AH906" s="350" t="s">
        <v>681</v>
      </c>
      <c r="AI906" s="351"/>
      <c r="AJ906" s="351"/>
      <c r="AK906" s="351"/>
      <c r="AL906" s="345" t="s">
        <v>681</v>
      </c>
      <c r="AM906" s="346"/>
      <c r="AN906" s="346"/>
      <c r="AO906" s="347"/>
      <c r="AP906" s="341"/>
      <c r="AQ906" s="341"/>
      <c r="AR906" s="341"/>
      <c r="AS906" s="341"/>
      <c r="AT906" s="341"/>
      <c r="AU906" s="341"/>
      <c r="AV906" s="341"/>
      <c r="AW906" s="341"/>
      <c r="AX906" s="341"/>
    </row>
    <row r="907" spans="1:50" ht="30" customHeight="1" x14ac:dyDescent="0.15">
      <c r="A907" s="428">
        <v>4</v>
      </c>
      <c r="B907" s="428">
        <v>1</v>
      </c>
      <c r="C907" s="445" t="s">
        <v>685</v>
      </c>
      <c r="D907" s="442"/>
      <c r="E907" s="442"/>
      <c r="F907" s="442"/>
      <c r="G907" s="442"/>
      <c r="H907" s="442"/>
      <c r="I907" s="442"/>
      <c r="J907" s="443">
        <v>2000020252115</v>
      </c>
      <c r="K907" s="444"/>
      <c r="L907" s="444"/>
      <c r="M907" s="444"/>
      <c r="N907" s="444"/>
      <c r="O907" s="444"/>
      <c r="P907" s="333" t="s">
        <v>693</v>
      </c>
      <c r="Q907" s="334"/>
      <c r="R907" s="334"/>
      <c r="S907" s="334"/>
      <c r="T907" s="334"/>
      <c r="U907" s="334"/>
      <c r="V907" s="334"/>
      <c r="W907" s="334"/>
      <c r="X907" s="334"/>
      <c r="Y907" s="335">
        <v>1.6</v>
      </c>
      <c r="Z907" s="336"/>
      <c r="AA907" s="336"/>
      <c r="AB907" s="337"/>
      <c r="AC907" s="348" t="s">
        <v>377</v>
      </c>
      <c r="AD907" s="349"/>
      <c r="AE907" s="349"/>
      <c r="AF907" s="349"/>
      <c r="AG907" s="349"/>
      <c r="AH907" s="350" t="s">
        <v>681</v>
      </c>
      <c r="AI907" s="351"/>
      <c r="AJ907" s="351"/>
      <c r="AK907" s="351"/>
      <c r="AL907" s="345" t="s">
        <v>681</v>
      </c>
      <c r="AM907" s="346"/>
      <c r="AN907" s="346"/>
      <c r="AO907" s="347"/>
      <c r="AP907" s="341"/>
      <c r="AQ907" s="341"/>
      <c r="AR907" s="341"/>
      <c r="AS907" s="341"/>
      <c r="AT907" s="341"/>
      <c r="AU907" s="341"/>
      <c r="AV907" s="341"/>
      <c r="AW907" s="341"/>
      <c r="AX907" s="341"/>
    </row>
    <row r="908" spans="1:50" ht="30" customHeight="1" x14ac:dyDescent="0.15">
      <c r="A908" s="428">
        <v>5</v>
      </c>
      <c r="B908" s="428">
        <v>1</v>
      </c>
      <c r="C908" s="445" t="s">
        <v>686</v>
      </c>
      <c r="D908" s="442"/>
      <c r="E908" s="442"/>
      <c r="F908" s="442"/>
      <c r="G908" s="442"/>
      <c r="H908" s="442"/>
      <c r="I908" s="442"/>
      <c r="J908" s="443">
        <v>6000020222089</v>
      </c>
      <c r="K908" s="444"/>
      <c r="L908" s="444"/>
      <c r="M908" s="444"/>
      <c r="N908" s="444"/>
      <c r="O908" s="444"/>
      <c r="P908" s="333" t="s">
        <v>693</v>
      </c>
      <c r="Q908" s="334"/>
      <c r="R908" s="334"/>
      <c r="S908" s="334"/>
      <c r="T908" s="334"/>
      <c r="U908" s="334"/>
      <c r="V908" s="334"/>
      <c r="W908" s="334"/>
      <c r="X908" s="334"/>
      <c r="Y908" s="335">
        <v>1.6</v>
      </c>
      <c r="Z908" s="336"/>
      <c r="AA908" s="336"/>
      <c r="AB908" s="337"/>
      <c r="AC908" s="348" t="s">
        <v>377</v>
      </c>
      <c r="AD908" s="349"/>
      <c r="AE908" s="349"/>
      <c r="AF908" s="349"/>
      <c r="AG908" s="349"/>
      <c r="AH908" s="350" t="s">
        <v>681</v>
      </c>
      <c r="AI908" s="351"/>
      <c r="AJ908" s="351"/>
      <c r="AK908" s="351"/>
      <c r="AL908" s="345" t="s">
        <v>681</v>
      </c>
      <c r="AM908" s="346"/>
      <c r="AN908" s="346"/>
      <c r="AO908" s="347"/>
      <c r="AP908" s="341"/>
      <c r="AQ908" s="341"/>
      <c r="AR908" s="341"/>
      <c r="AS908" s="341"/>
      <c r="AT908" s="341"/>
      <c r="AU908" s="341"/>
      <c r="AV908" s="341"/>
      <c r="AW908" s="341"/>
      <c r="AX908" s="341"/>
    </row>
    <row r="909" spans="1:50" ht="30" customHeight="1" x14ac:dyDescent="0.15">
      <c r="A909" s="428">
        <v>6</v>
      </c>
      <c r="B909" s="428">
        <v>1</v>
      </c>
      <c r="C909" s="445" t="s">
        <v>687</v>
      </c>
      <c r="D909" s="442"/>
      <c r="E909" s="442"/>
      <c r="F909" s="442"/>
      <c r="G909" s="442"/>
      <c r="H909" s="442"/>
      <c r="I909" s="442"/>
      <c r="J909" s="443">
        <v>9000020312011</v>
      </c>
      <c r="K909" s="444"/>
      <c r="L909" s="444"/>
      <c r="M909" s="444"/>
      <c r="N909" s="444"/>
      <c r="O909" s="444"/>
      <c r="P909" s="333" t="s">
        <v>694</v>
      </c>
      <c r="Q909" s="334"/>
      <c r="R909" s="334"/>
      <c r="S909" s="334"/>
      <c r="T909" s="334"/>
      <c r="U909" s="334"/>
      <c r="V909" s="334"/>
      <c r="W909" s="334"/>
      <c r="X909" s="334"/>
      <c r="Y909" s="335">
        <v>1.5</v>
      </c>
      <c r="Z909" s="336"/>
      <c r="AA909" s="336"/>
      <c r="AB909" s="337"/>
      <c r="AC909" s="348" t="s">
        <v>377</v>
      </c>
      <c r="AD909" s="349"/>
      <c r="AE909" s="349"/>
      <c r="AF909" s="349"/>
      <c r="AG909" s="349"/>
      <c r="AH909" s="350" t="s">
        <v>681</v>
      </c>
      <c r="AI909" s="351"/>
      <c r="AJ909" s="351"/>
      <c r="AK909" s="351"/>
      <c r="AL909" s="345" t="s">
        <v>681</v>
      </c>
      <c r="AM909" s="346"/>
      <c r="AN909" s="346"/>
      <c r="AO909" s="347"/>
      <c r="AP909" s="341"/>
      <c r="AQ909" s="341"/>
      <c r="AR909" s="341"/>
      <c r="AS909" s="341"/>
      <c r="AT909" s="341"/>
      <c r="AU909" s="341"/>
      <c r="AV909" s="341"/>
      <c r="AW909" s="341"/>
      <c r="AX909" s="341"/>
    </row>
    <row r="910" spans="1:50" ht="30" customHeight="1" x14ac:dyDescent="0.15">
      <c r="A910" s="428">
        <v>7</v>
      </c>
      <c r="B910" s="428">
        <v>1</v>
      </c>
      <c r="C910" s="445" t="s">
        <v>688</v>
      </c>
      <c r="D910" s="442"/>
      <c r="E910" s="442"/>
      <c r="F910" s="442"/>
      <c r="G910" s="442"/>
      <c r="H910" s="442"/>
      <c r="I910" s="442"/>
      <c r="J910" s="443">
        <v>4000020112119</v>
      </c>
      <c r="K910" s="444"/>
      <c r="L910" s="444"/>
      <c r="M910" s="444"/>
      <c r="N910" s="444"/>
      <c r="O910" s="444"/>
      <c r="P910" s="333" t="s">
        <v>695</v>
      </c>
      <c r="Q910" s="334"/>
      <c r="R910" s="334"/>
      <c r="S910" s="334"/>
      <c r="T910" s="334"/>
      <c r="U910" s="334"/>
      <c r="V910" s="334"/>
      <c r="W910" s="334"/>
      <c r="X910" s="334"/>
      <c r="Y910" s="335">
        <v>1.5</v>
      </c>
      <c r="Z910" s="336"/>
      <c r="AA910" s="336"/>
      <c r="AB910" s="337"/>
      <c r="AC910" s="348" t="s">
        <v>377</v>
      </c>
      <c r="AD910" s="349"/>
      <c r="AE910" s="349"/>
      <c r="AF910" s="349"/>
      <c r="AG910" s="349"/>
      <c r="AH910" s="350" t="s">
        <v>681</v>
      </c>
      <c r="AI910" s="351"/>
      <c r="AJ910" s="351"/>
      <c r="AK910" s="351"/>
      <c r="AL910" s="345" t="s">
        <v>681</v>
      </c>
      <c r="AM910" s="346"/>
      <c r="AN910" s="346"/>
      <c r="AO910" s="347"/>
      <c r="AP910" s="341"/>
      <c r="AQ910" s="341"/>
      <c r="AR910" s="341"/>
      <c r="AS910" s="341"/>
      <c r="AT910" s="341"/>
      <c r="AU910" s="341"/>
      <c r="AV910" s="341"/>
      <c r="AW910" s="341"/>
      <c r="AX910" s="341"/>
    </row>
    <row r="911" spans="1:50" ht="30" customHeight="1" x14ac:dyDescent="0.15">
      <c r="A911" s="428">
        <v>8</v>
      </c>
      <c r="B911" s="428">
        <v>1</v>
      </c>
      <c r="C911" s="445" t="s">
        <v>689</v>
      </c>
      <c r="D911" s="442"/>
      <c r="E911" s="442"/>
      <c r="F911" s="442"/>
      <c r="G911" s="442"/>
      <c r="H911" s="442"/>
      <c r="I911" s="442"/>
      <c r="J911" s="443">
        <v>2000020112186</v>
      </c>
      <c r="K911" s="444"/>
      <c r="L911" s="444"/>
      <c r="M911" s="444"/>
      <c r="N911" s="444"/>
      <c r="O911" s="444"/>
      <c r="P911" s="333" t="s">
        <v>696</v>
      </c>
      <c r="Q911" s="334"/>
      <c r="R911" s="334"/>
      <c r="S911" s="334"/>
      <c r="T911" s="334"/>
      <c r="U911" s="334"/>
      <c r="V911" s="334"/>
      <c r="W911" s="334"/>
      <c r="X911" s="334"/>
      <c r="Y911" s="335">
        <v>1.4</v>
      </c>
      <c r="Z911" s="336"/>
      <c r="AA911" s="336"/>
      <c r="AB911" s="337"/>
      <c r="AC911" s="348" t="s">
        <v>377</v>
      </c>
      <c r="AD911" s="349"/>
      <c r="AE911" s="349"/>
      <c r="AF911" s="349"/>
      <c r="AG911" s="349"/>
      <c r="AH911" s="350" t="s">
        <v>681</v>
      </c>
      <c r="AI911" s="351"/>
      <c r="AJ911" s="351"/>
      <c r="AK911" s="351"/>
      <c r="AL911" s="345" t="s">
        <v>681</v>
      </c>
      <c r="AM911" s="346"/>
      <c r="AN911" s="346"/>
      <c r="AO911" s="347"/>
      <c r="AP911" s="341"/>
      <c r="AQ911" s="341"/>
      <c r="AR911" s="341"/>
      <c r="AS911" s="341"/>
      <c r="AT911" s="341"/>
      <c r="AU911" s="341"/>
      <c r="AV911" s="341"/>
      <c r="AW911" s="341"/>
      <c r="AX911" s="341"/>
    </row>
    <row r="912" spans="1:50" ht="30" customHeight="1" x14ac:dyDescent="0.15">
      <c r="A912" s="428">
        <v>9</v>
      </c>
      <c r="B912" s="428">
        <v>1</v>
      </c>
      <c r="C912" s="445" t="s">
        <v>690</v>
      </c>
      <c r="D912" s="442"/>
      <c r="E912" s="442"/>
      <c r="F912" s="442"/>
      <c r="G912" s="442"/>
      <c r="H912" s="442"/>
      <c r="I912" s="442"/>
      <c r="J912" s="443">
        <v>1000020112402</v>
      </c>
      <c r="K912" s="444"/>
      <c r="L912" s="444"/>
      <c r="M912" s="444"/>
      <c r="N912" s="444"/>
      <c r="O912" s="444"/>
      <c r="P912" s="333" t="s">
        <v>696</v>
      </c>
      <c r="Q912" s="334"/>
      <c r="R912" s="334"/>
      <c r="S912" s="334"/>
      <c r="T912" s="334"/>
      <c r="U912" s="334"/>
      <c r="V912" s="334"/>
      <c r="W912" s="334"/>
      <c r="X912" s="334"/>
      <c r="Y912" s="335">
        <v>1.4</v>
      </c>
      <c r="Z912" s="336"/>
      <c r="AA912" s="336"/>
      <c r="AB912" s="337"/>
      <c r="AC912" s="348" t="s">
        <v>377</v>
      </c>
      <c r="AD912" s="349"/>
      <c r="AE912" s="349"/>
      <c r="AF912" s="349"/>
      <c r="AG912" s="349"/>
      <c r="AH912" s="350" t="s">
        <v>681</v>
      </c>
      <c r="AI912" s="351"/>
      <c r="AJ912" s="351"/>
      <c r="AK912" s="351"/>
      <c r="AL912" s="345" t="s">
        <v>681</v>
      </c>
      <c r="AM912" s="346"/>
      <c r="AN912" s="346"/>
      <c r="AO912" s="347"/>
      <c r="AP912" s="341"/>
      <c r="AQ912" s="341"/>
      <c r="AR912" s="341"/>
      <c r="AS912" s="341"/>
      <c r="AT912" s="341"/>
      <c r="AU912" s="341"/>
      <c r="AV912" s="341"/>
      <c r="AW912" s="341"/>
      <c r="AX912" s="341"/>
    </row>
    <row r="913" spans="1:50" ht="30" customHeight="1" x14ac:dyDescent="0.15">
      <c r="A913" s="428">
        <v>10</v>
      </c>
      <c r="B913" s="428">
        <v>1</v>
      </c>
      <c r="C913" s="445" t="s">
        <v>691</v>
      </c>
      <c r="D913" s="442"/>
      <c r="E913" s="442"/>
      <c r="F913" s="442"/>
      <c r="G913" s="442"/>
      <c r="H913" s="442"/>
      <c r="I913" s="442"/>
      <c r="J913" s="443">
        <v>3000020052159</v>
      </c>
      <c r="K913" s="444"/>
      <c r="L913" s="444"/>
      <c r="M913" s="444"/>
      <c r="N913" s="444"/>
      <c r="O913" s="444"/>
      <c r="P913" s="333" t="s">
        <v>697</v>
      </c>
      <c r="Q913" s="334"/>
      <c r="R913" s="334"/>
      <c r="S913" s="334"/>
      <c r="T913" s="334"/>
      <c r="U913" s="334"/>
      <c r="V913" s="334"/>
      <c r="W913" s="334"/>
      <c r="X913" s="334"/>
      <c r="Y913" s="335">
        <v>1.1000000000000001</v>
      </c>
      <c r="Z913" s="336"/>
      <c r="AA913" s="336"/>
      <c r="AB913" s="337"/>
      <c r="AC913" s="348" t="s">
        <v>377</v>
      </c>
      <c r="AD913" s="349"/>
      <c r="AE913" s="349"/>
      <c r="AF913" s="349"/>
      <c r="AG913" s="349"/>
      <c r="AH913" s="350" t="s">
        <v>681</v>
      </c>
      <c r="AI913" s="351"/>
      <c r="AJ913" s="351"/>
      <c r="AK913" s="351"/>
      <c r="AL913" s="345" t="s">
        <v>681</v>
      </c>
      <c r="AM913" s="346"/>
      <c r="AN913" s="346"/>
      <c r="AO913" s="347"/>
      <c r="AP913" s="341"/>
      <c r="AQ913" s="341"/>
      <c r="AR913" s="341"/>
      <c r="AS913" s="341"/>
      <c r="AT913" s="341"/>
      <c r="AU913" s="341"/>
      <c r="AV913" s="341"/>
      <c r="AW913" s="341"/>
      <c r="AX913" s="341"/>
    </row>
    <row r="914" spans="1:50" ht="0.75" hidden="1" customHeight="1" x14ac:dyDescent="0.15">
      <c r="A914" s="428">
        <v>11</v>
      </c>
      <c r="B914" s="428">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8" t="s">
        <v>377</v>
      </c>
      <c r="AD914" s="349"/>
      <c r="AE914" s="349"/>
      <c r="AF914" s="349"/>
      <c r="AG914" s="349"/>
      <c r="AH914" s="343"/>
      <c r="AI914" s="344"/>
      <c r="AJ914" s="344"/>
      <c r="AK914" s="344"/>
      <c r="AL914" s="345">
        <v>100</v>
      </c>
      <c r="AM914" s="346"/>
      <c r="AN914" s="346"/>
      <c r="AO914" s="347"/>
      <c r="AP914" s="341"/>
      <c r="AQ914" s="341"/>
      <c r="AR914" s="341"/>
      <c r="AS914" s="341"/>
      <c r="AT914" s="341"/>
      <c r="AU914" s="341"/>
      <c r="AV914" s="341"/>
      <c r="AW914" s="341"/>
      <c r="AX914" s="341"/>
    </row>
    <row r="915" spans="1:50" ht="0.75" hidden="1" customHeight="1" x14ac:dyDescent="0.15">
      <c r="A915" s="428">
        <v>12</v>
      </c>
      <c r="B915" s="428">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8" t="s">
        <v>377</v>
      </c>
      <c r="AD915" s="349"/>
      <c r="AE915" s="349"/>
      <c r="AF915" s="349"/>
      <c r="AG915" s="349"/>
      <c r="AH915" s="343"/>
      <c r="AI915" s="344"/>
      <c r="AJ915" s="344"/>
      <c r="AK915" s="344"/>
      <c r="AL915" s="345">
        <v>100</v>
      </c>
      <c r="AM915" s="346"/>
      <c r="AN915" s="346"/>
      <c r="AO915" s="347"/>
      <c r="AP915" s="341"/>
      <c r="AQ915" s="341"/>
      <c r="AR915" s="341"/>
      <c r="AS915" s="341"/>
      <c r="AT915" s="341"/>
      <c r="AU915" s="341"/>
      <c r="AV915" s="341"/>
      <c r="AW915" s="341"/>
      <c r="AX915" s="341"/>
    </row>
    <row r="916" spans="1:50" ht="0.75" hidden="1" customHeight="1" x14ac:dyDescent="0.15">
      <c r="A916" s="428">
        <v>13</v>
      </c>
      <c r="B916" s="428">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8" t="s">
        <v>377</v>
      </c>
      <c r="AD916" s="349"/>
      <c r="AE916" s="349"/>
      <c r="AF916" s="349"/>
      <c r="AG916" s="349"/>
      <c r="AH916" s="343"/>
      <c r="AI916" s="344"/>
      <c r="AJ916" s="344"/>
      <c r="AK916" s="344"/>
      <c r="AL916" s="345">
        <v>100</v>
      </c>
      <c r="AM916" s="346"/>
      <c r="AN916" s="346"/>
      <c r="AO916" s="347"/>
      <c r="AP916" s="341"/>
      <c r="AQ916" s="341"/>
      <c r="AR916" s="341"/>
      <c r="AS916" s="341"/>
      <c r="AT916" s="341"/>
      <c r="AU916" s="341"/>
      <c r="AV916" s="341"/>
      <c r="AW916" s="341"/>
      <c r="AX916" s="341"/>
    </row>
    <row r="917" spans="1:50" ht="0.75" hidden="1" customHeight="1" x14ac:dyDescent="0.15">
      <c r="A917" s="428">
        <v>14</v>
      </c>
      <c r="B917" s="428">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8" t="s">
        <v>377</v>
      </c>
      <c r="AD917" s="349"/>
      <c r="AE917" s="349"/>
      <c r="AF917" s="349"/>
      <c r="AG917" s="349"/>
      <c r="AH917" s="343"/>
      <c r="AI917" s="344"/>
      <c r="AJ917" s="344"/>
      <c r="AK917" s="344"/>
      <c r="AL917" s="345">
        <v>100</v>
      </c>
      <c r="AM917" s="346"/>
      <c r="AN917" s="346"/>
      <c r="AO917" s="347"/>
      <c r="AP917" s="341"/>
      <c r="AQ917" s="341"/>
      <c r="AR917" s="341"/>
      <c r="AS917" s="341"/>
      <c r="AT917" s="341"/>
      <c r="AU917" s="341"/>
      <c r="AV917" s="341"/>
      <c r="AW917" s="341"/>
      <c r="AX917" s="341"/>
    </row>
    <row r="918" spans="1:50" ht="0.75" hidden="1" customHeight="1" x14ac:dyDescent="0.15">
      <c r="A918" s="428">
        <v>15</v>
      </c>
      <c r="B918" s="428">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8" t="s">
        <v>377</v>
      </c>
      <c r="AD918" s="349"/>
      <c r="AE918" s="349"/>
      <c r="AF918" s="349"/>
      <c r="AG918" s="349"/>
      <c r="AH918" s="343"/>
      <c r="AI918" s="344"/>
      <c r="AJ918" s="344"/>
      <c r="AK918" s="344"/>
      <c r="AL918" s="345">
        <v>100</v>
      </c>
      <c r="AM918" s="346"/>
      <c r="AN918" s="346"/>
      <c r="AO918" s="347"/>
      <c r="AP918" s="341"/>
      <c r="AQ918" s="341"/>
      <c r="AR918" s="341"/>
      <c r="AS918" s="341"/>
      <c r="AT918" s="341"/>
      <c r="AU918" s="341"/>
      <c r="AV918" s="341"/>
      <c r="AW918" s="341"/>
      <c r="AX918" s="341"/>
    </row>
    <row r="919" spans="1:50" ht="0.75" hidden="1" customHeight="1" x14ac:dyDescent="0.15">
      <c r="A919" s="428">
        <v>16</v>
      </c>
      <c r="B919" s="428">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8" t="s">
        <v>377</v>
      </c>
      <c r="AD919" s="349"/>
      <c r="AE919" s="349"/>
      <c r="AF919" s="349"/>
      <c r="AG919" s="349"/>
      <c r="AH919" s="343"/>
      <c r="AI919" s="344"/>
      <c r="AJ919" s="344"/>
      <c r="AK919" s="344"/>
      <c r="AL919" s="345">
        <v>100</v>
      </c>
      <c r="AM919" s="346"/>
      <c r="AN919" s="346"/>
      <c r="AO919" s="347"/>
      <c r="AP919" s="341"/>
      <c r="AQ919" s="341"/>
      <c r="AR919" s="341"/>
      <c r="AS919" s="341"/>
      <c r="AT919" s="341"/>
      <c r="AU919" s="341"/>
      <c r="AV919" s="341"/>
      <c r="AW919" s="341"/>
      <c r="AX919" s="341"/>
    </row>
    <row r="920" spans="1:50" s="16" customFormat="1" ht="0.75" hidden="1" customHeight="1" x14ac:dyDescent="0.15">
      <c r="A920" s="428">
        <v>17</v>
      </c>
      <c r="B920" s="428">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8" t="s">
        <v>377</v>
      </c>
      <c r="AD920" s="349"/>
      <c r="AE920" s="349"/>
      <c r="AF920" s="349"/>
      <c r="AG920" s="349"/>
      <c r="AH920" s="343"/>
      <c r="AI920" s="344"/>
      <c r="AJ920" s="344"/>
      <c r="AK920" s="344"/>
      <c r="AL920" s="345">
        <v>100</v>
      </c>
      <c r="AM920" s="346"/>
      <c r="AN920" s="346"/>
      <c r="AO920" s="347"/>
      <c r="AP920" s="341"/>
      <c r="AQ920" s="341"/>
      <c r="AR920" s="341"/>
      <c r="AS920" s="341"/>
      <c r="AT920" s="341"/>
      <c r="AU920" s="341"/>
      <c r="AV920" s="341"/>
      <c r="AW920" s="341"/>
      <c r="AX920" s="341"/>
    </row>
    <row r="921" spans="1:50" ht="0.75" hidden="1" customHeight="1" x14ac:dyDescent="0.15">
      <c r="A921" s="428">
        <v>18</v>
      </c>
      <c r="B921" s="428">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8" t="s">
        <v>377</v>
      </c>
      <c r="AD921" s="349"/>
      <c r="AE921" s="349"/>
      <c r="AF921" s="349"/>
      <c r="AG921" s="349"/>
      <c r="AH921" s="343"/>
      <c r="AI921" s="344"/>
      <c r="AJ921" s="344"/>
      <c r="AK921" s="344"/>
      <c r="AL921" s="345">
        <v>100</v>
      </c>
      <c r="AM921" s="346"/>
      <c r="AN921" s="346"/>
      <c r="AO921" s="347"/>
      <c r="AP921" s="341"/>
      <c r="AQ921" s="341"/>
      <c r="AR921" s="341"/>
      <c r="AS921" s="341"/>
      <c r="AT921" s="341"/>
      <c r="AU921" s="341"/>
      <c r="AV921" s="341"/>
      <c r="AW921" s="341"/>
      <c r="AX921" s="341"/>
    </row>
    <row r="922" spans="1:50" ht="0.75" hidden="1" customHeight="1" x14ac:dyDescent="0.15">
      <c r="A922" s="428">
        <v>19</v>
      </c>
      <c r="B922" s="428">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8" t="s">
        <v>377</v>
      </c>
      <c r="AD922" s="349"/>
      <c r="AE922" s="349"/>
      <c r="AF922" s="349"/>
      <c r="AG922" s="349"/>
      <c r="AH922" s="343"/>
      <c r="AI922" s="344"/>
      <c r="AJ922" s="344"/>
      <c r="AK922" s="344"/>
      <c r="AL922" s="345">
        <v>100</v>
      </c>
      <c r="AM922" s="346"/>
      <c r="AN922" s="346"/>
      <c r="AO922" s="347"/>
      <c r="AP922" s="341"/>
      <c r="AQ922" s="341"/>
      <c r="AR922" s="341"/>
      <c r="AS922" s="341"/>
      <c r="AT922" s="341"/>
      <c r="AU922" s="341"/>
      <c r="AV922" s="341"/>
      <c r="AW922" s="341"/>
      <c r="AX922" s="341"/>
    </row>
    <row r="923" spans="1:50" ht="0.75" hidden="1" customHeight="1" x14ac:dyDescent="0.15">
      <c r="A923" s="428">
        <v>20</v>
      </c>
      <c r="B923" s="428">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8" t="s">
        <v>377</v>
      </c>
      <c r="AD923" s="349"/>
      <c r="AE923" s="349"/>
      <c r="AF923" s="349"/>
      <c r="AG923" s="349"/>
      <c r="AH923" s="343"/>
      <c r="AI923" s="344"/>
      <c r="AJ923" s="344"/>
      <c r="AK923" s="344"/>
      <c r="AL923" s="345">
        <v>100</v>
      </c>
      <c r="AM923" s="346"/>
      <c r="AN923" s="346"/>
      <c r="AO923" s="347"/>
      <c r="AP923" s="341"/>
      <c r="AQ923" s="341"/>
      <c r="AR923" s="341"/>
      <c r="AS923" s="341"/>
      <c r="AT923" s="341"/>
      <c r="AU923" s="341"/>
      <c r="AV923" s="341"/>
      <c r="AW923" s="341"/>
      <c r="AX923" s="341"/>
    </row>
    <row r="924" spans="1:50" ht="0.75" hidden="1" customHeight="1" x14ac:dyDescent="0.15">
      <c r="A924" s="428">
        <v>21</v>
      </c>
      <c r="B924" s="428">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8" t="s">
        <v>377</v>
      </c>
      <c r="AD924" s="349"/>
      <c r="AE924" s="349"/>
      <c r="AF924" s="349"/>
      <c r="AG924" s="349"/>
      <c r="AH924" s="343"/>
      <c r="AI924" s="344"/>
      <c r="AJ924" s="344"/>
      <c r="AK924" s="344"/>
      <c r="AL924" s="345">
        <v>100</v>
      </c>
      <c r="AM924" s="346"/>
      <c r="AN924" s="346"/>
      <c r="AO924" s="347"/>
      <c r="AP924" s="341"/>
      <c r="AQ924" s="341"/>
      <c r="AR924" s="341"/>
      <c r="AS924" s="341"/>
      <c r="AT924" s="341"/>
      <c r="AU924" s="341"/>
      <c r="AV924" s="341"/>
      <c r="AW924" s="341"/>
      <c r="AX924" s="341"/>
    </row>
    <row r="925" spans="1:50" ht="0.75" hidden="1" customHeight="1" x14ac:dyDescent="0.15">
      <c r="A925" s="428">
        <v>22</v>
      </c>
      <c r="B925" s="428">
        <v>1</v>
      </c>
      <c r="C925" s="442"/>
      <c r="D925" s="442"/>
      <c r="E925" s="442"/>
      <c r="F925" s="442"/>
      <c r="G925" s="442"/>
      <c r="H925" s="442"/>
      <c r="I925" s="442"/>
      <c r="J925" s="443"/>
      <c r="K925" s="444"/>
      <c r="L925" s="444"/>
      <c r="M925" s="444"/>
      <c r="N925" s="444"/>
      <c r="O925" s="444"/>
      <c r="P925" s="334"/>
      <c r="Q925" s="334"/>
      <c r="R925" s="334"/>
      <c r="S925" s="334"/>
      <c r="T925" s="334"/>
      <c r="U925" s="334"/>
      <c r="V925" s="334"/>
      <c r="W925" s="334"/>
      <c r="X925" s="334"/>
      <c r="Y925" s="335"/>
      <c r="Z925" s="336"/>
      <c r="AA925" s="336"/>
      <c r="AB925" s="337"/>
      <c r="AC925" s="348" t="s">
        <v>377</v>
      </c>
      <c r="AD925" s="349"/>
      <c r="AE925" s="349"/>
      <c r="AF925" s="349"/>
      <c r="AG925" s="349"/>
      <c r="AH925" s="343"/>
      <c r="AI925" s="344"/>
      <c r="AJ925" s="344"/>
      <c r="AK925" s="344"/>
      <c r="AL925" s="345">
        <v>100</v>
      </c>
      <c r="AM925" s="346"/>
      <c r="AN925" s="346"/>
      <c r="AO925" s="347"/>
      <c r="AP925" s="341"/>
      <c r="AQ925" s="341"/>
      <c r="AR925" s="341"/>
      <c r="AS925" s="341"/>
      <c r="AT925" s="341"/>
      <c r="AU925" s="341"/>
      <c r="AV925" s="341"/>
      <c r="AW925" s="341"/>
      <c r="AX925" s="341"/>
    </row>
    <row r="926" spans="1:50" ht="0.75" hidden="1" customHeight="1" x14ac:dyDescent="0.15">
      <c r="A926" s="428">
        <v>23</v>
      </c>
      <c r="B926" s="428">
        <v>1</v>
      </c>
      <c r="C926" s="442"/>
      <c r="D926" s="442"/>
      <c r="E926" s="442"/>
      <c r="F926" s="442"/>
      <c r="G926" s="442"/>
      <c r="H926" s="442"/>
      <c r="I926" s="442"/>
      <c r="J926" s="443"/>
      <c r="K926" s="444"/>
      <c r="L926" s="444"/>
      <c r="M926" s="444"/>
      <c r="N926" s="444"/>
      <c r="O926" s="444"/>
      <c r="P926" s="334"/>
      <c r="Q926" s="334"/>
      <c r="R926" s="334"/>
      <c r="S926" s="334"/>
      <c r="T926" s="334"/>
      <c r="U926" s="334"/>
      <c r="V926" s="334"/>
      <c r="W926" s="334"/>
      <c r="X926" s="334"/>
      <c r="Y926" s="335"/>
      <c r="Z926" s="336"/>
      <c r="AA926" s="336"/>
      <c r="AB926" s="337"/>
      <c r="AC926" s="348" t="s">
        <v>377</v>
      </c>
      <c r="AD926" s="349"/>
      <c r="AE926" s="349"/>
      <c r="AF926" s="349"/>
      <c r="AG926" s="349"/>
      <c r="AH926" s="343"/>
      <c r="AI926" s="344"/>
      <c r="AJ926" s="344"/>
      <c r="AK926" s="344"/>
      <c r="AL926" s="345">
        <v>100</v>
      </c>
      <c r="AM926" s="346"/>
      <c r="AN926" s="346"/>
      <c r="AO926" s="347"/>
      <c r="AP926" s="341"/>
      <c r="AQ926" s="341"/>
      <c r="AR926" s="341"/>
      <c r="AS926" s="341"/>
      <c r="AT926" s="341"/>
      <c r="AU926" s="341"/>
      <c r="AV926" s="341"/>
      <c r="AW926" s="341"/>
      <c r="AX926" s="341"/>
    </row>
    <row r="927" spans="1:50" ht="0.75" hidden="1" customHeight="1" x14ac:dyDescent="0.15">
      <c r="A927" s="428">
        <v>24</v>
      </c>
      <c r="B927" s="428">
        <v>1</v>
      </c>
      <c r="C927" s="442"/>
      <c r="D927" s="442"/>
      <c r="E927" s="442"/>
      <c r="F927" s="442"/>
      <c r="G927" s="442"/>
      <c r="H927" s="442"/>
      <c r="I927" s="442"/>
      <c r="J927" s="443"/>
      <c r="K927" s="444"/>
      <c r="L927" s="444"/>
      <c r="M927" s="444"/>
      <c r="N927" s="444"/>
      <c r="O927" s="444"/>
      <c r="P927" s="334"/>
      <c r="Q927" s="334"/>
      <c r="R927" s="334"/>
      <c r="S927" s="334"/>
      <c r="T927" s="334"/>
      <c r="U927" s="334"/>
      <c r="V927" s="334"/>
      <c r="W927" s="334"/>
      <c r="X927" s="334"/>
      <c r="Y927" s="335"/>
      <c r="Z927" s="336"/>
      <c r="AA927" s="336"/>
      <c r="AB927" s="337"/>
      <c r="AC927" s="348" t="s">
        <v>377</v>
      </c>
      <c r="AD927" s="349"/>
      <c r="AE927" s="349"/>
      <c r="AF927" s="349"/>
      <c r="AG927" s="349"/>
      <c r="AH927" s="343"/>
      <c r="AI927" s="344"/>
      <c r="AJ927" s="344"/>
      <c r="AK927" s="344"/>
      <c r="AL927" s="345">
        <v>100</v>
      </c>
      <c r="AM927" s="346"/>
      <c r="AN927" s="346"/>
      <c r="AO927" s="347"/>
      <c r="AP927" s="341"/>
      <c r="AQ927" s="341"/>
      <c r="AR927" s="341"/>
      <c r="AS927" s="341"/>
      <c r="AT927" s="341"/>
      <c r="AU927" s="341"/>
      <c r="AV927" s="341"/>
      <c r="AW927" s="341"/>
      <c r="AX927" s="341"/>
    </row>
    <row r="928" spans="1:50" ht="0.75" hidden="1" customHeight="1" x14ac:dyDescent="0.15">
      <c r="A928" s="428">
        <v>25</v>
      </c>
      <c r="B928" s="428">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8" t="s">
        <v>377</v>
      </c>
      <c r="AD928" s="349"/>
      <c r="AE928" s="349"/>
      <c r="AF928" s="349"/>
      <c r="AG928" s="349"/>
      <c r="AH928" s="343"/>
      <c r="AI928" s="344"/>
      <c r="AJ928" s="344"/>
      <c r="AK928" s="344"/>
      <c r="AL928" s="345">
        <v>100</v>
      </c>
      <c r="AM928" s="346"/>
      <c r="AN928" s="346"/>
      <c r="AO928" s="347"/>
      <c r="AP928" s="341"/>
      <c r="AQ928" s="341"/>
      <c r="AR928" s="341"/>
      <c r="AS928" s="341"/>
      <c r="AT928" s="341"/>
      <c r="AU928" s="341"/>
      <c r="AV928" s="341"/>
      <c r="AW928" s="341"/>
      <c r="AX928" s="341"/>
    </row>
    <row r="929" spans="1:50" ht="0.75" hidden="1" customHeight="1" x14ac:dyDescent="0.15">
      <c r="A929" s="428">
        <v>26</v>
      </c>
      <c r="B929" s="428">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8" t="s">
        <v>377</v>
      </c>
      <c r="AD929" s="349"/>
      <c r="AE929" s="349"/>
      <c r="AF929" s="349"/>
      <c r="AG929" s="349"/>
      <c r="AH929" s="343"/>
      <c r="AI929" s="344"/>
      <c r="AJ929" s="344"/>
      <c r="AK929" s="344"/>
      <c r="AL929" s="345">
        <v>100</v>
      </c>
      <c r="AM929" s="346"/>
      <c r="AN929" s="346"/>
      <c r="AO929" s="347"/>
      <c r="AP929" s="341"/>
      <c r="AQ929" s="341"/>
      <c r="AR929" s="341"/>
      <c r="AS929" s="341"/>
      <c r="AT929" s="341"/>
      <c r="AU929" s="341"/>
      <c r="AV929" s="341"/>
      <c r="AW929" s="341"/>
      <c r="AX929" s="341"/>
    </row>
    <row r="930" spans="1:50" ht="0.75" hidden="1" customHeight="1" x14ac:dyDescent="0.15">
      <c r="A930" s="428">
        <v>27</v>
      </c>
      <c r="B930" s="428">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8" t="s">
        <v>377</v>
      </c>
      <c r="AD930" s="349"/>
      <c r="AE930" s="349"/>
      <c r="AF930" s="349"/>
      <c r="AG930" s="349"/>
      <c r="AH930" s="343"/>
      <c r="AI930" s="344"/>
      <c r="AJ930" s="344"/>
      <c r="AK930" s="344"/>
      <c r="AL930" s="345">
        <v>100</v>
      </c>
      <c r="AM930" s="346"/>
      <c r="AN930" s="346"/>
      <c r="AO930" s="347"/>
      <c r="AP930" s="341"/>
      <c r="AQ930" s="341"/>
      <c r="AR930" s="341"/>
      <c r="AS930" s="341"/>
      <c r="AT930" s="341"/>
      <c r="AU930" s="341"/>
      <c r="AV930" s="341"/>
      <c r="AW930" s="341"/>
      <c r="AX930" s="341"/>
    </row>
    <row r="931" spans="1:50" ht="0.75" hidden="1" customHeight="1" x14ac:dyDescent="0.15">
      <c r="A931" s="428">
        <v>28</v>
      </c>
      <c r="B931" s="428">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8" t="s">
        <v>377</v>
      </c>
      <c r="AD931" s="349"/>
      <c r="AE931" s="349"/>
      <c r="AF931" s="349"/>
      <c r="AG931" s="349"/>
      <c r="AH931" s="343"/>
      <c r="AI931" s="344"/>
      <c r="AJ931" s="344"/>
      <c r="AK931" s="344"/>
      <c r="AL931" s="345">
        <v>100</v>
      </c>
      <c r="AM931" s="346"/>
      <c r="AN931" s="346"/>
      <c r="AO931" s="347"/>
      <c r="AP931" s="341"/>
      <c r="AQ931" s="341"/>
      <c r="AR931" s="341"/>
      <c r="AS931" s="341"/>
      <c r="AT931" s="341"/>
      <c r="AU931" s="341"/>
      <c r="AV931" s="341"/>
      <c r="AW931" s="341"/>
      <c r="AX931" s="341"/>
    </row>
    <row r="932" spans="1:50" ht="0.75" hidden="1" customHeight="1" x14ac:dyDescent="0.15">
      <c r="A932" s="428">
        <v>29</v>
      </c>
      <c r="B932" s="428">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8" t="s">
        <v>377</v>
      </c>
      <c r="AD932" s="349"/>
      <c r="AE932" s="349"/>
      <c r="AF932" s="349"/>
      <c r="AG932" s="349"/>
      <c r="AH932" s="343"/>
      <c r="AI932" s="344"/>
      <c r="AJ932" s="344"/>
      <c r="AK932" s="344"/>
      <c r="AL932" s="345">
        <v>100</v>
      </c>
      <c r="AM932" s="346"/>
      <c r="AN932" s="346"/>
      <c r="AO932" s="347"/>
      <c r="AP932" s="341"/>
      <c r="AQ932" s="341"/>
      <c r="AR932" s="341"/>
      <c r="AS932" s="341"/>
      <c r="AT932" s="341"/>
      <c r="AU932" s="341"/>
      <c r="AV932" s="341"/>
      <c r="AW932" s="341"/>
      <c r="AX932" s="341"/>
    </row>
    <row r="933" spans="1:50" ht="9.75" hidden="1" customHeight="1" x14ac:dyDescent="0.15">
      <c r="A933" s="428">
        <v>30</v>
      </c>
      <c r="B933" s="428">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8" t="s">
        <v>377</v>
      </c>
      <c r="AD933" s="349"/>
      <c r="AE933" s="349"/>
      <c r="AF933" s="349"/>
      <c r="AG933" s="349"/>
      <c r="AH933" s="343"/>
      <c r="AI933" s="344"/>
      <c r="AJ933" s="344"/>
      <c r="AK933" s="344"/>
      <c r="AL933" s="345">
        <v>100</v>
      </c>
      <c r="AM933" s="346"/>
      <c r="AN933" s="346"/>
      <c r="AO933" s="347"/>
      <c r="AP933" s="341"/>
      <c r="AQ933" s="341"/>
      <c r="AR933" s="341"/>
      <c r="AS933" s="341"/>
      <c r="AT933" s="341"/>
      <c r="AU933" s="341"/>
      <c r="AV933" s="341"/>
      <c r="AW933" s="341"/>
      <c r="AX933" s="341"/>
    </row>
    <row r="934" spans="1:50" ht="15.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15.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41.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340</v>
      </c>
      <c r="AD936" s="287"/>
      <c r="AE936" s="287"/>
      <c r="AF936" s="287"/>
      <c r="AG936" s="287"/>
      <c r="AH936" s="367" t="s">
        <v>367</v>
      </c>
      <c r="AI936" s="369"/>
      <c r="AJ936" s="369"/>
      <c r="AK936" s="369"/>
      <c r="AL936" s="369" t="s">
        <v>21</v>
      </c>
      <c r="AM936" s="369"/>
      <c r="AN936" s="369"/>
      <c r="AO936" s="446"/>
      <c r="AP936" s="447" t="s">
        <v>301</v>
      </c>
      <c r="AQ936" s="447"/>
      <c r="AR936" s="447"/>
      <c r="AS936" s="447"/>
      <c r="AT936" s="447"/>
      <c r="AU936" s="447"/>
      <c r="AV936" s="447"/>
      <c r="AW936" s="447"/>
      <c r="AX936" s="447"/>
    </row>
    <row r="937" spans="1:50" ht="36" hidden="1" customHeight="1" x14ac:dyDescent="0.15">
      <c r="A937" s="428">
        <v>1</v>
      </c>
      <c r="B937" s="428">
        <v>1</v>
      </c>
      <c r="C937" s="445"/>
      <c r="D937" s="442"/>
      <c r="E937" s="442"/>
      <c r="F937" s="442"/>
      <c r="G937" s="442"/>
      <c r="H937" s="442"/>
      <c r="I937" s="442"/>
      <c r="J937" s="443"/>
      <c r="K937" s="444"/>
      <c r="L937" s="444"/>
      <c r="M937" s="444"/>
      <c r="N937" s="444"/>
      <c r="O937" s="444"/>
      <c r="P937" s="333"/>
      <c r="Q937" s="334"/>
      <c r="R937" s="334"/>
      <c r="S937" s="334"/>
      <c r="T937" s="334"/>
      <c r="U937" s="334"/>
      <c r="V937" s="334"/>
      <c r="W937" s="334"/>
      <c r="X937" s="334"/>
      <c r="Y937" s="335"/>
      <c r="Z937" s="336"/>
      <c r="AA937" s="336"/>
      <c r="AB937" s="337"/>
      <c r="AC937" s="348"/>
      <c r="AD937" s="349"/>
      <c r="AE937" s="349"/>
      <c r="AF937" s="349"/>
      <c r="AG937" s="349"/>
      <c r="AH937" s="350"/>
      <c r="AI937" s="351"/>
      <c r="AJ937" s="351"/>
      <c r="AK937" s="351"/>
      <c r="AL937" s="345"/>
      <c r="AM937" s="346"/>
      <c r="AN937" s="346"/>
      <c r="AO937" s="347"/>
      <c r="AP937" s="341"/>
      <c r="AQ937" s="341"/>
      <c r="AR937" s="341"/>
      <c r="AS937" s="341"/>
      <c r="AT937" s="341"/>
      <c r="AU937" s="341"/>
      <c r="AV937" s="341"/>
      <c r="AW937" s="341"/>
      <c r="AX937" s="341"/>
    </row>
    <row r="938" spans="1:50" ht="15.75" hidden="1" customHeight="1" x14ac:dyDescent="0.15">
      <c r="A938" s="428">
        <v>2</v>
      </c>
      <c r="B938" s="428">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8"/>
      <c r="AD938" s="348"/>
      <c r="AE938" s="348"/>
      <c r="AF938" s="348"/>
      <c r="AG938" s="348"/>
      <c r="AH938" s="350"/>
      <c r="AI938" s="351"/>
      <c r="AJ938" s="351"/>
      <c r="AK938" s="351"/>
      <c r="AL938" s="345"/>
      <c r="AM938" s="346"/>
      <c r="AN938" s="346"/>
      <c r="AO938" s="347"/>
      <c r="AP938" s="341"/>
      <c r="AQ938" s="341"/>
      <c r="AR938" s="341"/>
      <c r="AS938" s="341"/>
      <c r="AT938" s="341"/>
      <c r="AU938" s="341"/>
      <c r="AV938" s="341"/>
      <c r="AW938" s="341"/>
      <c r="AX938" s="341"/>
    </row>
    <row r="939" spans="1:50" ht="15.75" hidden="1" customHeight="1" x14ac:dyDescent="0.15">
      <c r="A939" s="428">
        <v>3</v>
      </c>
      <c r="B939" s="428">
        <v>1</v>
      </c>
      <c r="C939" s="445"/>
      <c r="D939" s="442"/>
      <c r="E939" s="442"/>
      <c r="F939" s="442"/>
      <c r="G939" s="442"/>
      <c r="H939" s="442"/>
      <c r="I939" s="442"/>
      <c r="J939" s="443"/>
      <c r="K939" s="444"/>
      <c r="L939" s="444"/>
      <c r="M939" s="444"/>
      <c r="N939" s="444"/>
      <c r="O939" s="444"/>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15.75" hidden="1" customHeight="1" x14ac:dyDescent="0.15">
      <c r="A940" s="428">
        <v>4</v>
      </c>
      <c r="B940" s="428">
        <v>1</v>
      </c>
      <c r="C940" s="445"/>
      <c r="D940" s="442"/>
      <c r="E940" s="442"/>
      <c r="F940" s="442"/>
      <c r="G940" s="442"/>
      <c r="H940" s="442"/>
      <c r="I940" s="442"/>
      <c r="J940" s="443"/>
      <c r="K940" s="444"/>
      <c r="L940" s="444"/>
      <c r="M940" s="444"/>
      <c r="N940" s="444"/>
      <c r="O940" s="444"/>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15.75" hidden="1" customHeight="1" x14ac:dyDescent="0.15">
      <c r="A941" s="428">
        <v>5</v>
      </c>
      <c r="B941" s="428">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15.75" hidden="1" customHeight="1" x14ac:dyDescent="0.15">
      <c r="A942" s="428">
        <v>6</v>
      </c>
      <c r="B942" s="428">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15.75" hidden="1" customHeight="1" x14ac:dyDescent="0.15">
      <c r="A943" s="428">
        <v>7</v>
      </c>
      <c r="B943" s="428">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15.75" hidden="1" customHeight="1" x14ac:dyDescent="0.15">
      <c r="A944" s="428">
        <v>8</v>
      </c>
      <c r="B944" s="428">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15.75" hidden="1" customHeight="1" x14ac:dyDescent="0.15">
      <c r="A945" s="428">
        <v>9</v>
      </c>
      <c r="B945" s="428">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15.75" hidden="1" customHeight="1" x14ac:dyDescent="0.15">
      <c r="A946" s="428">
        <v>10</v>
      </c>
      <c r="B946" s="428">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15.75" hidden="1" customHeight="1" x14ac:dyDescent="0.15">
      <c r="A947" s="428">
        <v>11</v>
      </c>
      <c r="B947" s="428">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15.75" hidden="1" customHeight="1" x14ac:dyDescent="0.15">
      <c r="A948" s="428">
        <v>12</v>
      </c>
      <c r="B948" s="428">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15.75" hidden="1" customHeight="1" x14ac:dyDescent="0.15">
      <c r="A949" s="428">
        <v>13</v>
      </c>
      <c r="B949" s="428">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15.75" hidden="1" customHeight="1" x14ac:dyDescent="0.15">
      <c r="A950" s="428">
        <v>14</v>
      </c>
      <c r="B950" s="428">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15.75" hidden="1" customHeight="1" x14ac:dyDescent="0.15">
      <c r="A951" s="428">
        <v>15</v>
      </c>
      <c r="B951" s="428">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15.75" hidden="1" customHeight="1" x14ac:dyDescent="0.15">
      <c r="A952" s="428">
        <v>16</v>
      </c>
      <c r="B952" s="428">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15.75" hidden="1" customHeight="1" x14ac:dyDescent="0.15">
      <c r="A953" s="428">
        <v>17</v>
      </c>
      <c r="B953" s="428">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15.75" hidden="1" customHeight="1" x14ac:dyDescent="0.15">
      <c r="A954" s="428">
        <v>18</v>
      </c>
      <c r="B954" s="428">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15.75" hidden="1" customHeight="1" x14ac:dyDescent="0.15">
      <c r="A955" s="428">
        <v>19</v>
      </c>
      <c r="B955" s="428">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15.75" hidden="1" customHeight="1" x14ac:dyDescent="0.15">
      <c r="A956" s="428">
        <v>20</v>
      </c>
      <c r="B956" s="428">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15.75" hidden="1" customHeight="1" x14ac:dyDescent="0.15">
      <c r="A957" s="428">
        <v>21</v>
      </c>
      <c r="B957" s="428">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15.75" hidden="1" customHeight="1" x14ac:dyDescent="0.15">
      <c r="A958" s="428">
        <v>22</v>
      </c>
      <c r="B958" s="428">
        <v>1</v>
      </c>
      <c r="C958" s="442"/>
      <c r="D958" s="442"/>
      <c r="E958" s="442"/>
      <c r="F958" s="442"/>
      <c r="G958" s="442"/>
      <c r="H958" s="442"/>
      <c r="I958" s="442"/>
      <c r="J958" s="443"/>
      <c r="K958" s="444"/>
      <c r="L958" s="444"/>
      <c r="M958" s="444"/>
      <c r="N958" s="444"/>
      <c r="O958" s="444"/>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15.75" hidden="1" customHeight="1" x14ac:dyDescent="0.15">
      <c r="A959" s="428">
        <v>23</v>
      </c>
      <c r="B959" s="428">
        <v>1</v>
      </c>
      <c r="C959" s="442"/>
      <c r="D959" s="442"/>
      <c r="E959" s="442"/>
      <c r="F959" s="442"/>
      <c r="G959" s="442"/>
      <c r="H959" s="442"/>
      <c r="I959" s="442"/>
      <c r="J959" s="443"/>
      <c r="K959" s="444"/>
      <c r="L959" s="444"/>
      <c r="M959" s="444"/>
      <c r="N959" s="444"/>
      <c r="O959" s="444"/>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15.75" hidden="1" customHeight="1" x14ac:dyDescent="0.15">
      <c r="A960" s="428">
        <v>24</v>
      </c>
      <c r="B960" s="428">
        <v>1</v>
      </c>
      <c r="C960" s="442"/>
      <c r="D960" s="442"/>
      <c r="E960" s="442"/>
      <c r="F960" s="442"/>
      <c r="G960" s="442"/>
      <c r="H960" s="442"/>
      <c r="I960" s="442"/>
      <c r="J960" s="443"/>
      <c r="K960" s="444"/>
      <c r="L960" s="444"/>
      <c r="M960" s="444"/>
      <c r="N960" s="444"/>
      <c r="O960" s="444"/>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15.75" hidden="1" customHeight="1" x14ac:dyDescent="0.15">
      <c r="A961" s="428">
        <v>25</v>
      </c>
      <c r="B961" s="428">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15.75" hidden="1" customHeight="1" x14ac:dyDescent="0.15">
      <c r="A962" s="428">
        <v>26</v>
      </c>
      <c r="B962" s="428">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15.75" hidden="1" customHeight="1" x14ac:dyDescent="0.15">
      <c r="A963" s="428">
        <v>27</v>
      </c>
      <c r="B963" s="428">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15.75" hidden="1" customHeight="1" x14ac:dyDescent="0.15">
      <c r="A964" s="428">
        <v>28</v>
      </c>
      <c r="B964" s="428">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15.75" hidden="1" customHeight="1" x14ac:dyDescent="0.15">
      <c r="A965" s="428">
        <v>29</v>
      </c>
      <c r="B965" s="428">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15.75" hidden="1" customHeight="1" x14ac:dyDescent="0.15">
      <c r="A966" s="428">
        <v>30</v>
      </c>
      <c r="B966" s="428">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15.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15.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15.7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340</v>
      </c>
      <c r="AD969" s="287"/>
      <c r="AE969" s="287"/>
      <c r="AF969" s="287"/>
      <c r="AG969" s="287"/>
      <c r="AH969" s="367" t="s">
        <v>367</v>
      </c>
      <c r="AI969" s="369"/>
      <c r="AJ969" s="369"/>
      <c r="AK969" s="369"/>
      <c r="AL969" s="369" t="s">
        <v>21</v>
      </c>
      <c r="AM969" s="369"/>
      <c r="AN969" s="369"/>
      <c r="AO969" s="446"/>
      <c r="AP969" s="447" t="s">
        <v>301</v>
      </c>
      <c r="AQ969" s="447"/>
      <c r="AR969" s="447"/>
      <c r="AS969" s="447"/>
      <c r="AT969" s="447"/>
      <c r="AU969" s="447"/>
      <c r="AV969" s="447"/>
      <c r="AW969" s="447"/>
      <c r="AX969" s="447"/>
    </row>
    <row r="970" spans="1:50" ht="15.75" hidden="1" customHeight="1" x14ac:dyDescent="0.15">
      <c r="A970" s="428">
        <v>1</v>
      </c>
      <c r="B970" s="428">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8"/>
      <c r="AD970" s="349"/>
      <c r="AE970" s="349"/>
      <c r="AF970" s="349"/>
      <c r="AG970" s="349"/>
      <c r="AH970" s="350"/>
      <c r="AI970" s="351"/>
      <c r="AJ970" s="351"/>
      <c r="AK970" s="351"/>
      <c r="AL970" s="345"/>
      <c r="AM970" s="346"/>
      <c r="AN970" s="346"/>
      <c r="AO970" s="347"/>
      <c r="AP970" s="341"/>
      <c r="AQ970" s="341"/>
      <c r="AR970" s="341"/>
      <c r="AS970" s="341"/>
      <c r="AT970" s="341"/>
      <c r="AU970" s="341"/>
      <c r="AV970" s="341"/>
      <c r="AW970" s="341"/>
      <c r="AX970" s="341"/>
    </row>
    <row r="971" spans="1:50" ht="15.75" hidden="1" customHeight="1" x14ac:dyDescent="0.15">
      <c r="A971" s="428">
        <v>2</v>
      </c>
      <c r="B971" s="428">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8"/>
      <c r="AD971" s="348"/>
      <c r="AE971" s="348"/>
      <c r="AF971" s="348"/>
      <c r="AG971" s="348"/>
      <c r="AH971" s="350"/>
      <c r="AI971" s="351"/>
      <c r="AJ971" s="351"/>
      <c r="AK971" s="351"/>
      <c r="AL971" s="345"/>
      <c r="AM971" s="346"/>
      <c r="AN971" s="346"/>
      <c r="AO971" s="347"/>
      <c r="AP971" s="341"/>
      <c r="AQ971" s="341"/>
      <c r="AR971" s="341"/>
      <c r="AS971" s="341"/>
      <c r="AT971" s="341"/>
      <c r="AU971" s="341"/>
      <c r="AV971" s="341"/>
      <c r="AW971" s="341"/>
      <c r="AX971" s="341"/>
    </row>
    <row r="972" spans="1:50" ht="15.75" hidden="1" customHeight="1" x14ac:dyDescent="0.15">
      <c r="A972" s="428">
        <v>3</v>
      </c>
      <c r="B972" s="428">
        <v>1</v>
      </c>
      <c r="C972" s="445"/>
      <c r="D972" s="442"/>
      <c r="E972" s="442"/>
      <c r="F972" s="442"/>
      <c r="G972" s="442"/>
      <c r="H972" s="442"/>
      <c r="I972" s="442"/>
      <c r="J972" s="443"/>
      <c r="K972" s="444"/>
      <c r="L972" s="444"/>
      <c r="M972" s="444"/>
      <c r="N972" s="444"/>
      <c r="O972" s="444"/>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15.75" hidden="1" customHeight="1" x14ac:dyDescent="0.15">
      <c r="A973" s="428">
        <v>4</v>
      </c>
      <c r="B973" s="428">
        <v>1</v>
      </c>
      <c r="C973" s="445"/>
      <c r="D973" s="442"/>
      <c r="E973" s="442"/>
      <c r="F973" s="442"/>
      <c r="G973" s="442"/>
      <c r="H973" s="442"/>
      <c r="I973" s="442"/>
      <c r="J973" s="443"/>
      <c r="K973" s="444"/>
      <c r="L973" s="444"/>
      <c r="M973" s="444"/>
      <c r="N973" s="444"/>
      <c r="O973" s="444"/>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15.75" hidden="1" customHeight="1" x14ac:dyDescent="0.15">
      <c r="A974" s="428">
        <v>5</v>
      </c>
      <c r="B974" s="428">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15.75" hidden="1" customHeight="1" x14ac:dyDescent="0.15">
      <c r="A975" s="428">
        <v>6</v>
      </c>
      <c r="B975" s="428">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15.75" hidden="1" customHeight="1" x14ac:dyDescent="0.15">
      <c r="A976" s="428">
        <v>7</v>
      </c>
      <c r="B976" s="428">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15.75" hidden="1" customHeight="1" x14ac:dyDescent="0.15">
      <c r="A977" s="428">
        <v>8</v>
      </c>
      <c r="B977" s="428">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15.75" hidden="1" customHeight="1" x14ac:dyDescent="0.15">
      <c r="A978" s="428">
        <v>9</v>
      </c>
      <c r="B978" s="428">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15.75" hidden="1" customHeight="1" x14ac:dyDescent="0.15">
      <c r="A979" s="428">
        <v>10</v>
      </c>
      <c r="B979" s="428">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15.75" hidden="1" customHeight="1" x14ac:dyDescent="0.15">
      <c r="A980" s="428">
        <v>11</v>
      </c>
      <c r="B980" s="428">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15.75" hidden="1" customHeight="1" x14ac:dyDescent="0.15">
      <c r="A981" s="428">
        <v>12</v>
      </c>
      <c r="B981" s="428">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15.75" hidden="1" customHeight="1" x14ac:dyDescent="0.15">
      <c r="A982" s="428">
        <v>13</v>
      </c>
      <c r="B982" s="428">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15.75" hidden="1" customHeight="1" x14ac:dyDescent="0.15">
      <c r="A983" s="428">
        <v>14</v>
      </c>
      <c r="B983" s="428">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15.75" hidden="1" customHeight="1" x14ac:dyDescent="0.15">
      <c r="A984" s="428">
        <v>15</v>
      </c>
      <c r="B984" s="428">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15.75" hidden="1" customHeight="1" x14ac:dyDescent="0.15">
      <c r="A985" s="428">
        <v>16</v>
      </c>
      <c r="B985" s="428">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15.75" hidden="1" customHeight="1" x14ac:dyDescent="0.15">
      <c r="A986" s="428">
        <v>17</v>
      </c>
      <c r="B986" s="428">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15.75" hidden="1" customHeight="1" x14ac:dyDescent="0.15">
      <c r="A987" s="428">
        <v>18</v>
      </c>
      <c r="B987" s="428">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15.75" hidden="1" customHeight="1" x14ac:dyDescent="0.15">
      <c r="A988" s="428">
        <v>19</v>
      </c>
      <c r="B988" s="428">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15.75" hidden="1" customHeight="1" x14ac:dyDescent="0.15">
      <c r="A989" s="428">
        <v>20</v>
      </c>
      <c r="B989" s="428">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15.75" hidden="1" customHeight="1" x14ac:dyDescent="0.15">
      <c r="A990" s="428">
        <v>21</v>
      </c>
      <c r="B990" s="428">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15.75" hidden="1" customHeight="1" x14ac:dyDescent="0.15">
      <c r="A991" s="428">
        <v>22</v>
      </c>
      <c r="B991" s="428">
        <v>1</v>
      </c>
      <c r="C991" s="442"/>
      <c r="D991" s="442"/>
      <c r="E991" s="442"/>
      <c r="F991" s="442"/>
      <c r="G991" s="442"/>
      <c r="H991" s="442"/>
      <c r="I991" s="442"/>
      <c r="J991" s="443"/>
      <c r="K991" s="444"/>
      <c r="L991" s="444"/>
      <c r="M991" s="444"/>
      <c r="N991" s="444"/>
      <c r="O991" s="444"/>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15.75" hidden="1" customHeight="1" x14ac:dyDescent="0.15">
      <c r="A992" s="428">
        <v>23</v>
      </c>
      <c r="B992" s="428">
        <v>1</v>
      </c>
      <c r="C992" s="442"/>
      <c r="D992" s="442"/>
      <c r="E992" s="442"/>
      <c r="F992" s="442"/>
      <c r="G992" s="442"/>
      <c r="H992" s="442"/>
      <c r="I992" s="442"/>
      <c r="J992" s="443"/>
      <c r="K992" s="444"/>
      <c r="L992" s="444"/>
      <c r="M992" s="444"/>
      <c r="N992" s="444"/>
      <c r="O992" s="444"/>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15.75" hidden="1" customHeight="1" x14ac:dyDescent="0.15">
      <c r="A993" s="428">
        <v>24</v>
      </c>
      <c r="B993" s="428">
        <v>1</v>
      </c>
      <c r="C993" s="442"/>
      <c r="D993" s="442"/>
      <c r="E993" s="442"/>
      <c r="F993" s="442"/>
      <c r="G993" s="442"/>
      <c r="H993" s="442"/>
      <c r="I993" s="442"/>
      <c r="J993" s="443"/>
      <c r="K993" s="444"/>
      <c r="L993" s="444"/>
      <c r="M993" s="444"/>
      <c r="N993" s="444"/>
      <c r="O993" s="444"/>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15.75" hidden="1" customHeight="1" x14ac:dyDescent="0.15">
      <c r="A994" s="428">
        <v>25</v>
      </c>
      <c r="B994" s="428">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15.75" hidden="1" customHeight="1" x14ac:dyDescent="0.15">
      <c r="A995" s="428">
        <v>26</v>
      </c>
      <c r="B995" s="428">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12.75" hidden="1" customHeight="1" x14ac:dyDescent="0.15">
      <c r="A996" s="428">
        <v>27</v>
      </c>
      <c r="B996" s="428">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12.75" hidden="1" customHeight="1" x14ac:dyDescent="0.15">
      <c r="A997" s="428">
        <v>28</v>
      </c>
      <c r="B997" s="428">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idden="1" x14ac:dyDescent="0.15">
      <c r="A998" s="428">
        <v>29</v>
      </c>
      <c r="B998" s="428">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idden="1" x14ac:dyDescent="0.15">
      <c r="A999" s="428">
        <v>30</v>
      </c>
      <c r="B999" s="428">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340</v>
      </c>
      <c r="AD1002" s="287"/>
      <c r="AE1002" s="287"/>
      <c r="AF1002" s="287"/>
      <c r="AG1002" s="287"/>
      <c r="AH1002" s="367" t="s">
        <v>367</v>
      </c>
      <c r="AI1002" s="369"/>
      <c r="AJ1002" s="369"/>
      <c r="AK1002" s="369"/>
      <c r="AL1002" s="369" t="s">
        <v>21</v>
      </c>
      <c r="AM1002" s="369"/>
      <c r="AN1002" s="369"/>
      <c r="AO1002" s="446"/>
      <c r="AP1002" s="447" t="s">
        <v>301</v>
      </c>
      <c r="AQ1002" s="447"/>
      <c r="AR1002" s="447"/>
      <c r="AS1002" s="447"/>
      <c r="AT1002" s="447"/>
      <c r="AU1002" s="447"/>
      <c r="AV1002" s="447"/>
      <c r="AW1002" s="447"/>
      <c r="AX1002" s="447"/>
    </row>
    <row r="1003" spans="1:50" hidden="1" x14ac:dyDescent="0.15">
      <c r="A1003" s="428">
        <v>1</v>
      </c>
      <c r="B1003" s="428">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8"/>
      <c r="AD1003" s="349"/>
      <c r="AE1003" s="349"/>
      <c r="AF1003" s="349"/>
      <c r="AG1003" s="349"/>
      <c r="AH1003" s="350"/>
      <c r="AI1003" s="351"/>
      <c r="AJ1003" s="351"/>
      <c r="AK1003" s="351"/>
      <c r="AL1003" s="345"/>
      <c r="AM1003" s="346"/>
      <c r="AN1003" s="346"/>
      <c r="AO1003" s="347"/>
      <c r="AP1003" s="341"/>
      <c r="AQ1003" s="341"/>
      <c r="AR1003" s="341"/>
      <c r="AS1003" s="341"/>
      <c r="AT1003" s="341"/>
      <c r="AU1003" s="341"/>
      <c r="AV1003" s="341"/>
      <c r="AW1003" s="341"/>
      <c r="AX1003" s="341"/>
    </row>
    <row r="1004" spans="1:50" hidden="1" x14ac:dyDescent="0.15">
      <c r="A1004" s="428">
        <v>2</v>
      </c>
      <c r="B1004" s="428">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8"/>
      <c r="AD1004" s="348"/>
      <c r="AE1004" s="348"/>
      <c r="AF1004" s="348"/>
      <c r="AG1004" s="348"/>
      <c r="AH1004" s="350"/>
      <c r="AI1004" s="351"/>
      <c r="AJ1004" s="351"/>
      <c r="AK1004" s="351"/>
      <c r="AL1004" s="345"/>
      <c r="AM1004" s="346"/>
      <c r="AN1004" s="346"/>
      <c r="AO1004" s="347"/>
      <c r="AP1004" s="341"/>
      <c r="AQ1004" s="341"/>
      <c r="AR1004" s="341"/>
      <c r="AS1004" s="341"/>
      <c r="AT1004" s="341"/>
      <c r="AU1004" s="341"/>
      <c r="AV1004" s="341"/>
      <c r="AW1004" s="341"/>
      <c r="AX1004" s="341"/>
    </row>
    <row r="1005" spans="1:50" hidden="1" x14ac:dyDescent="0.15">
      <c r="A1005" s="428">
        <v>3</v>
      </c>
      <c r="B1005" s="428">
        <v>1</v>
      </c>
      <c r="C1005" s="445"/>
      <c r="D1005" s="442"/>
      <c r="E1005" s="442"/>
      <c r="F1005" s="442"/>
      <c r="G1005" s="442"/>
      <c r="H1005" s="442"/>
      <c r="I1005" s="442"/>
      <c r="J1005" s="443"/>
      <c r="K1005" s="444"/>
      <c r="L1005" s="444"/>
      <c r="M1005" s="444"/>
      <c r="N1005" s="444"/>
      <c r="O1005" s="444"/>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idden="1" x14ac:dyDescent="0.15">
      <c r="A1006" s="428">
        <v>4</v>
      </c>
      <c r="B1006" s="428">
        <v>1</v>
      </c>
      <c r="C1006" s="445"/>
      <c r="D1006" s="442"/>
      <c r="E1006" s="442"/>
      <c r="F1006" s="442"/>
      <c r="G1006" s="442"/>
      <c r="H1006" s="442"/>
      <c r="I1006" s="442"/>
      <c r="J1006" s="443"/>
      <c r="K1006" s="444"/>
      <c r="L1006" s="444"/>
      <c r="M1006" s="444"/>
      <c r="N1006" s="444"/>
      <c r="O1006" s="444"/>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idden="1" x14ac:dyDescent="0.15">
      <c r="A1007" s="428">
        <v>5</v>
      </c>
      <c r="B1007" s="428">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idden="1" x14ac:dyDescent="0.15">
      <c r="A1008" s="428">
        <v>6</v>
      </c>
      <c r="B1008" s="428">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idden="1" x14ac:dyDescent="0.15">
      <c r="A1009" s="428">
        <v>7</v>
      </c>
      <c r="B1009" s="428">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idden="1" x14ac:dyDescent="0.15">
      <c r="A1010" s="428">
        <v>8</v>
      </c>
      <c r="B1010" s="428">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idden="1" x14ac:dyDescent="0.15">
      <c r="A1011" s="428">
        <v>9</v>
      </c>
      <c r="B1011" s="428">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idden="1" x14ac:dyDescent="0.15">
      <c r="A1012" s="428">
        <v>10</v>
      </c>
      <c r="B1012" s="428">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idden="1" x14ac:dyDescent="0.15">
      <c r="A1013" s="428">
        <v>11</v>
      </c>
      <c r="B1013" s="428">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idden="1" x14ac:dyDescent="0.15">
      <c r="A1014" s="428">
        <v>12</v>
      </c>
      <c r="B1014" s="428">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idden="1" x14ac:dyDescent="0.15">
      <c r="A1015" s="428">
        <v>13</v>
      </c>
      <c r="B1015" s="428">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idden="1" x14ac:dyDescent="0.15">
      <c r="A1016" s="428">
        <v>14</v>
      </c>
      <c r="B1016" s="428">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idden="1" x14ac:dyDescent="0.15">
      <c r="A1017" s="428">
        <v>15</v>
      </c>
      <c r="B1017" s="428">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idden="1" x14ac:dyDescent="0.15">
      <c r="A1018" s="428">
        <v>16</v>
      </c>
      <c r="B1018" s="428">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idden="1" x14ac:dyDescent="0.15">
      <c r="A1019" s="428">
        <v>17</v>
      </c>
      <c r="B1019" s="428">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idden="1" x14ac:dyDescent="0.15">
      <c r="A1020" s="428">
        <v>18</v>
      </c>
      <c r="B1020" s="428">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idden="1" x14ac:dyDescent="0.15">
      <c r="A1021" s="428">
        <v>19</v>
      </c>
      <c r="B1021" s="428">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idden="1" x14ac:dyDescent="0.15">
      <c r="A1022" s="428">
        <v>20</v>
      </c>
      <c r="B1022" s="428">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idden="1" x14ac:dyDescent="0.15">
      <c r="A1023" s="428">
        <v>21</v>
      </c>
      <c r="B1023" s="428">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idden="1" x14ac:dyDescent="0.15">
      <c r="A1024" s="428">
        <v>22</v>
      </c>
      <c r="B1024" s="428">
        <v>1</v>
      </c>
      <c r="C1024" s="442"/>
      <c r="D1024" s="442"/>
      <c r="E1024" s="442"/>
      <c r="F1024" s="442"/>
      <c r="G1024" s="442"/>
      <c r="H1024" s="442"/>
      <c r="I1024" s="442"/>
      <c r="J1024" s="443"/>
      <c r="K1024" s="444"/>
      <c r="L1024" s="444"/>
      <c r="M1024" s="444"/>
      <c r="N1024" s="444"/>
      <c r="O1024" s="444"/>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idden="1" x14ac:dyDescent="0.15">
      <c r="A1025" s="428">
        <v>23</v>
      </c>
      <c r="B1025" s="428">
        <v>1</v>
      </c>
      <c r="C1025" s="442"/>
      <c r="D1025" s="442"/>
      <c r="E1025" s="442"/>
      <c r="F1025" s="442"/>
      <c r="G1025" s="442"/>
      <c r="H1025" s="442"/>
      <c r="I1025" s="442"/>
      <c r="J1025" s="443"/>
      <c r="K1025" s="444"/>
      <c r="L1025" s="444"/>
      <c r="M1025" s="444"/>
      <c r="N1025" s="444"/>
      <c r="O1025" s="444"/>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idden="1" x14ac:dyDescent="0.15">
      <c r="A1026" s="428">
        <v>24</v>
      </c>
      <c r="B1026" s="428">
        <v>1</v>
      </c>
      <c r="C1026" s="442"/>
      <c r="D1026" s="442"/>
      <c r="E1026" s="442"/>
      <c r="F1026" s="442"/>
      <c r="G1026" s="442"/>
      <c r="H1026" s="442"/>
      <c r="I1026" s="442"/>
      <c r="J1026" s="443"/>
      <c r="K1026" s="444"/>
      <c r="L1026" s="444"/>
      <c r="M1026" s="444"/>
      <c r="N1026" s="444"/>
      <c r="O1026" s="444"/>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idden="1" x14ac:dyDescent="0.15">
      <c r="A1027" s="428">
        <v>25</v>
      </c>
      <c r="B1027" s="428">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idden="1" x14ac:dyDescent="0.15">
      <c r="A1028" s="428">
        <v>26</v>
      </c>
      <c r="B1028" s="428">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idden="1" x14ac:dyDescent="0.15">
      <c r="A1029" s="428">
        <v>27</v>
      </c>
      <c r="B1029" s="428">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idden="1" x14ac:dyDescent="0.15">
      <c r="A1030" s="428">
        <v>28</v>
      </c>
      <c r="B1030" s="428">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idden="1" x14ac:dyDescent="0.15">
      <c r="A1031" s="428">
        <v>29</v>
      </c>
      <c r="B1031" s="428">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idden="1" x14ac:dyDescent="0.15">
      <c r="A1032" s="428">
        <v>30</v>
      </c>
      <c r="B1032" s="428">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340</v>
      </c>
      <c r="AD1035" s="287"/>
      <c r="AE1035" s="287"/>
      <c r="AF1035" s="287"/>
      <c r="AG1035" s="287"/>
      <c r="AH1035" s="367" t="s">
        <v>367</v>
      </c>
      <c r="AI1035" s="369"/>
      <c r="AJ1035" s="369"/>
      <c r="AK1035" s="369"/>
      <c r="AL1035" s="369" t="s">
        <v>21</v>
      </c>
      <c r="AM1035" s="369"/>
      <c r="AN1035" s="369"/>
      <c r="AO1035" s="446"/>
      <c r="AP1035" s="447" t="s">
        <v>301</v>
      </c>
      <c r="AQ1035" s="447"/>
      <c r="AR1035" s="447"/>
      <c r="AS1035" s="447"/>
      <c r="AT1035" s="447"/>
      <c r="AU1035" s="447"/>
      <c r="AV1035" s="447"/>
      <c r="AW1035" s="447"/>
      <c r="AX1035" s="447"/>
    </row>
    <row r="1036" spans="1:50" hidden="1" x14ac:dyDescent="0.15">
      <c r="A1036" s="428">
        <v>1</v>
      </c>
      <c r="B1036" s="428">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8"/>
      <c r="AD1036" s="349"/>
      <c r="AE1036" s="349"/>
      <c r="AF1036" s="349"/>
      <c r="AG1036" s="349"/>
      <c r="AH1036" s="350"/>
      <c r="AI1036" s="351"/>
      <c r="AJ1036" s="351"/>
      <c r="AK1036" s="351"/>
      <c r="AL1036" s="345"/>
      <c r="AM1036" s="346"/>
      <c r="AN1036" s="346"/>
      <c r="AO1036" s="347"/>
      <c r="AP1036" s="341"/>
      <c r="AQ1036" s="341"/>
      <c r="AR1036" s="341"/>
      <c r="AS1036" s="341"/>
      <c r="AT1036" s="341"/>
      <c r="AU1036" s="341"/>
      <c r="AV1036" s="341"/>
      <c r="AW1036" s="341"/>
      <c r="AX1036" s="341"/>
    </row>
    <row r="1037" spans="1:50" hidden="1" x14ac:dyDescent="0.15">
      <c r="A1037" s="428">
        <v>2</v>
      </c>
      <c r="B1037" s="428">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8"/>
      <c r="AD1037" s="348"/>
      <c r="AE1037" s="348"/>
      <c r="AF1037" s="348"/>
      <c r="AG1037" s="348"/>
      <c r="AH1037" s="350"/>
      <c r="AI1037" s="351"/>
      <c r="AJ1037" s="351"/>
      <c r="AK1037" s="351"/>
      <c r="AL1037" s="345"/>
      <c r="AM1037" s="346"/>
      <c r="AN1037" s="346"/>
      <c r="AO1037" s="347"/>
      <c r="AP1037" s="341"/>
      <c r="AQ1037" s="341"/>
      <c r="AR1037" s="341"/>
      <c r="AS1037" s="341"/>
      <c r="AT1037" s="341"/>
      <c r="AU1037" s="341"/>
      <c r="AV1037" s="341"/>
      <c r="AW1037" s="341"/>
      <c r="AX1037" s="341"/>
    </row>
    <row r="1038" spans="1:50" hidden="1" x14ac:dyDescent="0.15">
      <c r="A1038" s="428">
        <v>3</v>
      </c>
      <c r="B1038" s="428">
        <v>1</v>
      </c>
      <c r="C1038" s="445"/>
      <c r="D1038" s="442"/>
      <c r="E1038" s="442"/>
      <c r="F1038" s="442"/>
      <c r="G1038" s="442"/>
      <c r="H1038" s="442"/>
      <c r="I1038" s="442"/>
      <c r="J1038" s="443"/>
      <c r="K1038" s="444"/>
      <c r="L1038" s="444"/>
      <c r="M1038" s="444"/>
      <c r="N1038" s="444"/>
      <c r="O1038" s="444"/>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idden="1" x14ac:dyDescent="0.15">
      <c r="A1039" s="428">
        <v>4</v>
      </c>
      <c r="B1039" s="428">
        <v>1</v>
      </c>
      <c r="C1039" s="445"/>
      <c r="D1039" s="442"/>
      <c r="E1039" s="442"/>
      <c r="F1039" s="442"/>
      <c r="G1039" s="442"/>
      <c r="H1039" s="442"/>
      <c r="I1039" s="442"/>
      <c r="J1039" s="443"/>
      <c r="K1039" s="444"/>
      <c r="L1039" s="444"/>
      <c r="M1039" s="444"/>
      <c r="N1039" s="444"/>
      <c r="O1039" s="444"/>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idden="1" x14ac:dyDescent="0.15">
      <c r="A1040" s="428">
        <v>5</v>
      </c>
      <c r="B1040" s="428">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idden="1" x14ac:dyDescent="0.15">
      <c r="A1041" s="428">
        <v>6</v>
      </c>
      <c r="B1041" s="428">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idden="1" x14ac:dyDescent="0.15">
      <c r="A1042" s="428">
        <v>7</v>
      </c>
      <c r="B1042" s="428">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idden="1" x14ac:dyDescent="0.15">
      <c r="A1043" s="428">
        <v>8</v>
      </c>
      <c r="B1043" s="428">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idden="1" x14ac:dyDescent="0.15">
      <c r="A1044" s="428">
        <v>9</v>
      </c>
      <c r="B1044" s="428">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idden="1" x14ac:dyDescent="0.15">
      <c r="A1045" s="428">
        <v>10</v>
      </c>
      <c r="B1045" s="428">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idden="1" x14ac:dyDescent="0.15">
      <c r="A1046" s="428">
        <v>11</v>
      </c>
      <c r="B1046" s="428">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idden="1" x14ac:dyDescent="0.15">
      <c r="A1047" s="428">
        <v>12</v>
      </c>
      <c r="B1047" s="428">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idden="1" x14ac:dyDescent="0.15">
      <c r="A1048" s="428">
        <v>13</v>
      </c>
      <c r="B1048" s="428">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idden="1" x14ac:dyDescent="0.15">
      <c r="A1049" s="428">
        <v>14</v>
      </c>
      <c r="B1049" s="428">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idden="1" x14ac:dyDescent="0.15">
      <c r="A1050" s="428">
        <v>15</v>
      </c>
      <c r="B1050" s="428">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idden="1" x14ac:dyDescent="0.15">
      <c r="A1051" s="428">
        <v>16</v>
      </c>
      <c r="B1051" s="428">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idden="1" x14ac:dyDescent="0.15">
      <c r="A1052" s="428">
        <v>17</v>
      </c>
      <c r="B1052" s="428">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idden="1" x14ac:dyDescent="0.15">
      <c r="A1053" s="428">
        <v>18</v>
      </c>
      <c r="B1053" s="428">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idden="1" x14ac:dyDescent="0.15">
      <c r="A1054" s="428">
        <v>19</v>
      </c>
      <c r="B1054" s="428">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idden="1" x14ac:dyDescent="0.15">
      <c r="A1055" s="428">
        <v>20</v>
      </c>
      <c r="B1055" s="428">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idden="1" x14ac:dyDescent="0.15">
      <c r="A1056" s="428">
        <v>21</v>
      </c>
      <c r="B1056" s="428">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idden="1" x14ac:dyDescent="0.15">
      <c r="A1057" s="428">
        <v>22</v>
      </c>
      <c r="B1057" s="428">
        <v>1</v>
      </c>
      <c r="C1057" s="442"/>
      <c r="D1057" s="442"/>
      <c r="E1057" s="442"/>
      <c r="F1057" s="442"/>
      <c r="G1057" s="442"/>
      <c r="H1057" s="442"/>
      <c r="I1057" s="442"/>
      <c r="J1057" s="443"/>
      <c r="K1057" s="444"/>
      <c r="L1057" s="444"/>
      <c r="M1057" s="444"/>
      <c r="N1057" s="444"/>
      <c r="O1057" s="444"/>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idden="1" x14ac:dyDescent="0.15">
      <c r="A1058" s="428">
        <v>23</v>
      </c>
      <c r="B1058" s="428">
        <v>1</v>
      </c>
      <c r="C1058" s="442"/>
      <c r="D1058" s="442"/>
      <c r="E1058" s="442"/>
      <c r="F1058" s="442"/>
      <c r="G1058" s="442"/>
      <c r="H1058" s="442"/>
      <c r="I1058" s="442"/>
      <c r="J1058" s="443"/>
      <c r="K1058" s="444"/>
      <c r="L1058" s="444"/>
      <c r="M1058" s="444"/>
      <c r="N1058" s="444"/>
      <c r="O1058" s="444"/>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idden="1" x14ac:dyDescent="0.15">
      <c r="A1059" s="428">
        <v>24</v>
      </c>
      <c r="B1059" s="428">
        <v>1</v>
      </c>
      <c r="C1059" s="442"/>
      <c r="D1059" s="442"/>
      <c r="E1059" s="442"/>
      <c r="F1059" s="442"/>
      <c r="G1059" s="442"/>
      <c r="H1059" s="442"/>
      <c r="I1059" s="442"/>
      <c r="J1059" s="443"/>
      <c r="K1059" s="444"/>
      <c r="L1059" s="444"/>
      <c r="M1059" s="444"/>
      <c r="N1059" s="444"/>
      <c r="O1059" s="444"/>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idden="1" x14ac:dyDescent="0.15">
      <c r="A1060" s="428">
        <v>25</v>
      </c>
      <c r="B1060" s="428">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idden="1" x14ac:dyDescent="0.15">
      <c r="A1061" s="428">
        <v>26</v>
      </c>
      <c r="B1061" s="428">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idden="1" x14ac:dyDescent="0.15">
      <c r="A1062" s="428">
        <v>27</v>
      </c>
      <c r="B1062" s="428">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idden="1" x14ac:dyDescent="0.15">
      <c r="A1063" s="428">
        <v>28</v>
      </c>
      <c r="B1063" s="428">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idden="1" x14ac:dyDescent="0.15">
      <c r="A1064" s="428">
        <v>29</v>
      </c>
      <c r="B1064" s="428">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idden="1" x14ac:dyDescent="0.15">
      <c r="A1065" s="428">
        <v>30</v>
      </c>
      <c r="B1065" s="428">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340</v>
      </c>
      <c r="AD1068" s="287"/>
      <c r="AE1068" s="287"/>
      <c r="AF1068" s="287"/>
      <c r="AG1068" s="287"/>
      <c r="AH1068" s="367" t="s">
        <v>367</v>
      </c>
      <c r="AI1068" s="369"/>
      <c r="AJ1068" s="369"/>
      <c r="AK1068" s="369"/>
      <c r="AL1068" s="369" t="s">
        <v>21</v>
      </c>
      <c r="AM1068" s="369"/>
      <c r="AN1068" s="369"/>
      <c r="AO1068" s="446"/>
      <c r="AP1068" s="447" t="s">
        <v>301</v>
      </c>
      <c r="AQ1068" s="447"/>
      <c r="AR1068" s="447"/>
      <c r="AS1068" s="447"/>
      <c r="AT1068" s="447"/>
      <c r="AU1068" s="447"/>
      <c r="AV1068" s="447"/>
      <c r="AW1068" s="447"/>
      <c r="AX1068" s="447"/>
    </row>
    <row r="1069" spans="1:50" hidden="1" x14ac:dyDescent="0.15">
      <c r="A1069" s="428">
        <v>1</v>
      </c>
      <c r="B1069" s="428">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8"/>
      <c r="AD1069" s="349"/>
      <c r="AE1069" s="349"/>
      <c r="AF1069" s="349"/>
      <c r="AG1069" s="349"/>
      <c r="AH1069" s="350"/>
      <c r="AI1069" s="351"/>
      <c r="AJ1069" s="351"/>
      <c r="AK1069" s="351"/>
      <c r="AL1069" s="345"/>
      <c r="AM1069" s="346"/>
      <c r="AN1069" s="346"/>
      <c r="AO1069" s="347"/>
      <c r="AP1069" s="341"/>
      <c r="AQ1069" s="341"/>
      <c r="AR1069" s="341"/>
      <c r="AS1069" s="341"/>
      <c r="AT1069" s="341"/>
      <c r="AU1069" s="341"/>
      <c r="AV1069" s="341"/>
      <c r="AW1069" s="341"/>
      <c r="AX1069" s="341"/>
    </row>
    <row r="1070" spans="1:50" hidden="1" x14ac:dyDescent="0.15">
      <c r="A1070" s="428">
        <v>2</v>
      </c>
      <c r="B1070" s="428">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8"/>
      <c r="AD1070" s="348"/>
      <c r="AE1070" s="348"/>
      <c r="AF1070" s="348"/>
      <c r="AG1070" s="348"/>
      <c r="AH1070" s="350"/>
      <c r="AI1070" s="351"/>
      <c r="AJ1070" s="351"/>
      <c r="AK1070" s="351"/>
      <c r="AL1070" s="345"/>
      <c r="AM1070" s="346"/>
      <c r="AN1070" s="346"/>
      <c r="AO1070" s="347"/>
      <c r="AP1070" s="341"/>
      <c r="AQ1070" s="341"/>
      <c r="AR1070" s="341"/>
      <c r="AS1070" s="341"/>
      <c r="AT1070" s="341"/>
      <c r="AU1070" s="341"/>
      <c r="AV1070" s="341"/>
      <c r="AW1070" s="341"/>
      <c r="AX1070" s="341"/>
    </row>
    <row r="1071" spans="1:50" hidden="1" x14ac:dyDescent="0.15">
      <c r="A1071" s="428">
        <v>3</v>
      </c>
      <c r="B1071" s="428">
        <v>1</v>
      </c>
      <c r="C1071" s="445"/>
      <c r="D1071" s="442"/>
      <c r="E1071" s="442"/>
      <c r="F1071" s="442"/>
      <c r="G1071" s="442"/>
      <c r="H1071" s="442"/>
      <c r="I1071" s="442"/>
      <c r="J1071" s="443"/>
      <c r="K1071" s="444"/>
      <c r="L1071" s="444"/>
      <c r="M1071" s="444"/>
      <c r="N1071" s="444"/>
      <c r="O1071" s="444"/>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idden="1" x14ac:dyDescent="0.15">
      <c r="A1072" s="428">
        <v>4</v>
      </c>
      <c r="B1072" s="428">
        <v>1</v>
      </c>
      <c r="C1072" s="445"/>
      <c r="D1072" s="442"/>
      <c r="E1072" s="442"/>
      <c r="F1072" s="442"/>
      <c r="G1072" s="442"/>
      <c r="H1072" s="442"/>
      <c r="I1072" s="442"/>
      <c r="J1072" s="443"/>
      <c r="K1072" s="444"/>
      <c r="L1072" s="444"/>
      <c r="M1072" s="444"/>
      <c r="N1072" s="444"/>
      <c r="O1072" s="444"/>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idden="1" x14ac:dyDescent="0.15">
      <c r="A1073" s="428">
        <v>5</v>
      </c>
      <c r="B1073" s="428">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idden="1" x14ac:dyDescent="0.15">
      <c r="A1074" s="428">
        <v>6</v>
      </c>
      <c r="B1074" s="428">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idden="1" x14ac:dyDescent="0.15">
      <c r="A1075" s="428">
        <v>7</v>
      </c>
      <c r="B1075" s="428">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idden="1" x14ac:dyDescent="0.15">
      <c r="A1076" s="428">
        <v>8</v>
      </c>
      <c r="B1076" s="428">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idden="1" x14ac:dyDescent="0.15">
      <c r="A1077" s="428">
        <v>9</v>
      </c>
      <c r="B1077" s="428">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idden="1" x14ac:dyDescent="0.15">
      <c r="A1078" s="428">
        <v>10</v>
      </c>
      <c r="B1078" s="428">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idden="1" x14ac:dyDescent="0.15">
      <c r="A1079" s="428">
        <v>11</v>
      </c>
      <c r="B1079" s="428">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idden="1" x14ac:dyDescent="0.15">
      <c r="A1080" s="428">
        <v>12</v>
      </c>
      <c r="B1080" s="428">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idden="1" x14ac:dyDescent="0.15">
      <c r="A1081" s="428">
        <v>13</v>
      </c>
      <c r="B1081" s="428">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idden="1" x14ac:dyDescent="0.15">
      <c r="A1082" s="428">
        <v>14</v>
      </c>
      <c r="B1082" s="428">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idden="1" x14ac:dyDescent="0.15">
      <c r="A1083" s="428">
        <v>15</v>
      </c>
      <c r="B1083" s="428">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idden="1" x14ac:dyDescent="0.15">
      <c r="A1084" s="428">
        <v>16</v>
      </c>
      <c r="B1084" s="428">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idden="1" x14ac:dyDescent="0.15">
      <c r="A1085" s="428">
        <v>17</v>
      </c>
      <c r="B1085" s="428">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idden="1" x14ac:dyDescent="0.15">
      <c r="A1086" s="428">
        <v>18</v>
      </c>
      <c r="B1086" s="428">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idden="1" x14ac:dyDescent="0.15">
      <c r="A1087" s="428">
        <v>19</v>
      </c>
      <c r="B1087" s="428">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idden="1" x14ac:dyDescent="0.15">
      <c r="A1088" s="428">
        <v>20</v>
      </c>
      <c r="B1088" s="428">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idden="1" x14ac:dyDescent="0.15">
      <c r="A1089" s="428">
        <v>21</v>
      </c>
      <c r="B1089" s="428">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idden="1" x14ac:dyDescent="0.15">
      <c r="A1090" s="428">
        <v>22</v>
      </c>
      <c r="B1090" s="428">
        <v>1</v>
      </c>
      <c r="C1090" s="442"/>
      <c r="D1090" s="442"/>
      <c r="E1090" s="442"/>
      <c r="F1090" s="442"/>
      <c r="G1090" s="442"/>
      <c r="H1090" s="442"/>
      <c r="I1090" s="442"/>
      <c r="J1090" s="443"/>
      <c r="K1090" s="444"/>
      <c r="L1090" s="444"/>
      <c r="M1090" s="444"/>
      <c r="N1090" s="444"/>
      <c r="O1090" s="444"/>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idden="1" x14ac:dyDescent="0.15">
      <c r="A1091" s="428">
        <v>23</v>
      </c>
      <c r="B1091" s="428">
        <v>1</v>
      </c>
      <c r="C1091" s="442"/>
      <c r="D1091" s="442"/>
      <c r="E1091" s="442"/>
      <c r="F1091" s="442"/>
      <c r="G1091" s="442"/>
      <c r="H1091" s="442"/>
      <c r="I1091" s="442"/>
      <c r="J1091" s="443"/>
      <c r="K1091" s="444"/>
      <c r="L1091" s="444"/>
      <c r="M1091" s="444"/>
      <c r="N1091" s="444"/>
      <c r="O1091" s="444"/>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idden="1" x14ac:dyDescent="0.15">
      <c r="A1092" s="428">
        <v>24</v>
      </c>
      <c r="B1092" s="428">
        <v>1</v>
      </c>
      <c r="C1092" s="442"/>
      <c r="D1092" s="442"/>
      <c r="E1092" s="442"/>
      <c r="F1092" s="442"/>
      <c r="G1092" s="442"/>
      <c r="H1092" s="442"/>
      <c r="I1092" s="442"/>
      <c r="J1092" s="443"/>
      <c r="K1092" s="444"/>
      <c r="L1092" s="444"/>
      <c r="M1092" s="444"/>
      <c r="N1092" s="444"/>
      <c r="O1092" s="444"/>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idden="1" x14ac:dyDescent="0.15">
      <c r="A1093" s="428">
        <v>25</v>
      </c>
      <c r="B1093" s="428">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idden="1" x14ac:dyDescent="0.15">
      <c r="A1094" s="428">
        <v>26</v>
      </c>
      <c r="B1094" s="428">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idden="1" x14ac:dyDescent="0.15">
      <c r="A1095" s="428">
        <v>27</v>
      </c>
      <c r="B1095" s="428">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idden="1" x14ac:dyDescent="0.15">
      <c r="A1096" s="428">
        <v>28</v>
      </c>
      <c r="B1096" s="428">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idden="1" x14ac:dyDescent="0.15">
      <c r="A1097" s="428">
        <v>29</v>
      </c>
      <c r="B1097" s="428">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idden="1" x14ac:dyDescent="0.15">
      <c r="A1098" s="428">
        <v>30</v>
      </c>
      <c r="B1098" s="428">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0" t="s">
        <v>331</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90" t="s">
        <v>346</v>
      </c>
      <c r="AM1099" s="991"/>
      <c r="AN1099" s="99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266</v>
      </c>
      <c r="D1102" s="913"/>
      <c r="E1102" s="287" t="s">
        <v>265</v>
      </c>
      <c r="F1102" s="913"/>
      <c r="G1102" s="913"/>
      <c r="H1102" s="913"/>
      <c r="I1102" s="913"/>
      <c r="J1102" s="287" t="s">
        <v>300</v>
      </c>
      <c r="K1102" s="287"/>
      <c r="L1102" s="287"/>
      <c r="M1102" s="287"/>
      <c r="N1102" s="287"/>
      <c r="O1102" s="287"/>
      <c r="P1102" s="367" t="s">
        <v>27</v>
      </c>
      <c r="Q1102" s="367"/>
      <c r="R1102" s="367"/>
      <c r="S1102" s="367"/>
      <c r="T1102" s="367"/>
      <c r="U1102" s="367"/>
      <c r="V1102" s="367"/>
      <c r="W1102" s="367"/>
      <c r="X1102" s="367"/>
      <c r="Y1102" s="287" t="s">
        <v>302</v>
      </c>
      <c r="Z1102" s="913"/>
      <c r="AA1102" s="913"/>
      <c r="AB1102" s="913"/>
      <c r="AC1102" s="287" t="s">
        <v>248</v>
      </c>
      <c r="AD1102" s="287"/>
      <c r="AE1102" s="287"/>
      <c r="AF1102" s="287"/>
      <c r="AG1102" s="287"/>
      <c r="AH1102" s="367" t="s">
        <v>261</v>
      </c>
      <c r="AI1102" s="368"/>
      <c r="AJ1102" s="368"/>
      <c r="AK1102" s="368"/>
      <c r="AL1102" s="368" t="s">
        <v>21</v>
      </c>
      <c r="AM1102" s="368"/>
      <c r="AN1102" s="368"/>
      <c r="AO1102" s="916"/>
      <c r="AP1102" s="447" t="s">
        <v>332</v>
      </c>
      <c r="AQ1102" s="447"/>
      <c r="AR1102" s="447"/>
      <c r="AS1102" s="447"/>
      <c r="AT1102" s="447"/>
      <c r="AU1102" s="447"/>
      <c r="AV1102" s="447"/>
      <c r="AW1102" s="447"/>
      <c r="AX1102" s="447"/>
    </row>
    <row r="1103" spans="1:50" ht="30" customHeight="1" x14ac:dyDescent="0.15">
      <c r="A1103" s="428">
        <v>1</v>
      </c>
      <c r="B1103" s="428">
        <v>1</v>
      </c>
      <c r="C1103" s="915"/>
      <c r="D1103" s="915"/>
      <c r="E1103" s="339" t="s">
        <v>557</v>
      </c>
      <c r="F1103" s="914"/>
      <c r="G1103" s="914"/>
      <c r="H1103" s="914"/>
      <c r="I1103" s="914"/>
      <c r="J1103" s="443" t="s">
        <v>557</v>
      </c>
      <c r="K1103" s="444"/>
      <c r="L1103" s="444"/>
      <c r="M1103" s="444"/>
      <c r="N1103" s="444"/>
      <c r="O1103" s="444"/>
      <c r="P1103" s="917" t="s">
        <v>558</v>
      </c>
      <c r="Q1103" s="334"/>
      <c r="R1103" s="334"/>
      <c r="S1103" s="334"/>
      <c r="T1103" s="334"/>
      <c r="U1103" s="334"/>
      <c r="V1103" s="334"/>
      <c r="W1103" s="334"/>
      <c r="X1103" s="334"/>
      <c r="Y1103" s="918" t="s">
        <v>557</v>
      </c>
      <c r="Z1103" s="336"/>
      <c r="AA1103" s="336"/>
      <c r="AB1103" s="337"/>
      <c r="AC1103" s="342"/>
      <c r="AD1103" s="342"/>
      <c r="AE1103" s="342"/>
      <c r="AF1103" s="342"/>
      <c r="AG1103" s="342"/>
      <c r="AH1103" s="919" t="s">
        <v>557</v>
      </c>
      <c r="AI1103" s="344"/>
      <c r="AJ1103" s="344"/>
      <c r="AK1103" s="344"/>
      <c r="AL1103" s="920" t="s">
        <v>557</v>
      </c>
      <c r="AM1103" s="346"/>
      <c r="AN1103" s="346"/>
      <c r="AO1103" s="347"/>
      <c r="AP1103" s="921" t="s">
        <v>558</v>
      </c>
      <c r="AQ1103" s="341"/>
      <c r="AR1103" s="341"/>
      <c r="AS1103" s="341"/>
      <c r="AT1103" s="341"/>
      <c r="AU1103" s="341"/>
      <c r="AV1103" s="341"/>
      <c r="AW1103" s="341"/>
      <c r="AX1103" s="341"/>
    </row>
    <row r="1104" spans="1:50" ht="30" hidden="1" customHeight="1" x14ac:dyDescent="0.15">
      <c r="A1104" s="428">
        <v>2</v>
      </c>
      <c r="B1104" s="428">
        <v>1</v>
      </c>
      <c r="C1104" s="915"/>
      <c r="D1104" s="915"/>
      <c r="E1104" s="914"/>
      <c r="F1104" s="914"/>
      <c r="G1104" s="914"/>
      <c r="H1104" s="914"/>
      <c r="I1104" s="914"/>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8">
        <v>3</v>
      </c>
      <c r="B1105" s="428">
        <v>1</v>
      </c>
      <c r="C1105" s="915"/>
      <c r="D1105" s="915"/>
      <c r="E1105" s="914"/>
      <c r="F1105" s="914"/>
      <c r="G1105" s="914"/>
      <c r="H1105" s="914"/>
      <c r="I1105" s="914"/>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8">
        <v>4</v>
      </c>
      <c r="B1106" s="428">
        <v>1</v>
      </c>
      <c r="C1106" s="915"/>
      <c r="D1106" s="915"/>
      <c r="E1106" s="914"/>
      <c r="F1106" s="914"/>
      <c r="G1106" s="914"/>
      <c r="H1106" s="914"/>
      <c r="I1106" s="914"/>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8">
        <v>5</v>
      </c>
      <c r="B1107" s="428">
        <v>1</v>
      </c>
      <c r="C1107" s="915"/>
      <c r="D1107" s="915"/>
      <c r="E1107" s="914"/>
      <c r="F1107" s="914"/>
      <c r="G1107" s="914"/>
      <c r="H1107" s="914"/>
      <c r="I1107" s="914"/>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8">
        <v>6</v>
      </c>
      <c r="B1108" s="428">
        <v>1</v>
      </c>
      <c r="C1108" s="915"/>
      <c r="D1108" s="915"/>
      <c r="E1108" s="914"/>
      <c r="F1108" s="914"/>
      <c r="G1108" s="914"/>
      <c r="H1108" s="914"/>
      <c r="I1108" s="914"/>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8">
        <v>7</v>
      </c>
      <c r="B1109" s="428">
        <v>1</v>
      </c>
      <c r="C1109" s="915"/>
      <c r="D1109" s="915"/>
      <c r="E1109" s="914"/>
      <c r="F1109" s="914"/>
      <c r="G1109" s="914"/>
      <c r="H1109" s="914"/>
      <c r="I1109" s="914"/>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8">
        <v>8</v>
      </c>
      <c r="B1110" s="428">
        <v>1</v>
      </c>
      <c r="C1110" s="915"/>
      <c r="D1110" s="915"/>
      <c r="E1110" s="914"/>
      <c r="F1110" s="914"/>
      <c r="G1110" s="914"/>
      <c r="H1110" s="914"/>
      <c r="I1110" s="914"/>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8">
        <v>9</v>
      </c>
      <c r="B1111" s="428">
        <v>1</v>
      </c>
      <c r="C1111" s="915"/>
      <c r="D1111" s="915"/>
      <c r="E1111" s="914"/>
      <c r="F1111" s="914"/>
      <c r="G1111" s="914"/>
      <c r="H1111" s="914"/>
      <c r="I1111" s="914"/>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8">
        <v>10</v>
      </c>
      <c r="B1112" s="428">
        <v>1</v>
      </c>
      <c r="C1112" s="915"/>
      <c r="D1112" s="915"/>
      <c r="E1112" s="914"/>
      <c r="F1112" s="914"/>
      <c r="G1112" s="914"/>
      <c r="H1112" s="914"/>
      <c r="I1112" s="914"/>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8">
        <v>11</v>
      </c>
      <c r="B1113" s="428">
        <v>1</v>
      </c>
      <c r="C1113" s="915"/>
      <c r="D1113" s="915"/>
      <c r="E1113" s="914"/>
      <c r="F1113" s="914"/>
      <c r="G1113" s="914"/>
      <c r="H1113" s="914"/>
      <c r="I1113" s="914"/>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8">
        <v>12</v>
      </c>
      <c r="B1114" s="428">
        <v>1</v>
      </c>
      <c r="C1114" s="915"/>
      <c r="D1114" s="915"/>
      <c r="E1114" s="914"/>
      <c r="F1114" s="914"/>
      <c r="G1114" s="914"/>
      <c r="H1114" s="914"/>
      <c r="I1114" s="914"/>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8">
        <v>13</v>
      </c>
      <c r="B1115" s="428">
        <v>1</v>
      </c>
      <c r="C1115" s="915"/>
      <c r="D1115" s="915"/>
      <c r="E1115" s="914"/>
      <c r="F1115" s="914"/>
      <c r="G1115" s="914"/>
      <c r="H1115" s="914"/>
      <c r="I1115" s="914"/>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8">
        <v>14</v>
      </c>
      <c r="B1116" s="428">
        <v>1</v>
      </c>
      <c r="C1116" s="915"/>
      <c r="D1116" s="915"/>
      <c r="E1116" s="914"/>
      <c r="F1116" s="914"/>
      <c r="G1116" s="914"/>
      <c r="H1116" s="914"/>
      <c r="I1116" s="914"/>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8">
        <v>15</v>
      </c>
      <c r="B1117" s="428">
        <v>1</v>
      </c>
      <c r="C1117" s="915"/>
      <c r="D1117" s="915"/>
      <c r="E1117" s="914"/>
      <c r="F1117" s="914"/>
      <c r="G1117" s="914"/>
      <c r="H1117" s="914"/>
      <c r="I1117" s="914"/>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8">
        <v>16</v>
      </c>
      <c r="B1118" s="428">
        <v>1</v>
      </c>
      <c r="C1118" s="915"/>
      <c r="D1118" s="915"/>
      <c r="E1118" s="914"/>
      <c r="F1118" s="914"/>
      <c r="G1118" s="914"/>
      <c r="H1118" s="914"/>
      <c r="I1118" s="914"/>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8">
        <v>17</v>
      </c>
      <c r="B1119" s="428">
        <v>1</v>
      </c>
      <c r="C1119" s="915"/>
      <c r="D1119" s="915"/>
      <c r="E1119" s="914"/>
      <c r="F1119" s="914"/>
      <c r="G1119" s="914"/>
      <c r="H1119" s="914"/>
      <c r="I1119" s="914"/>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8">
        <v>18</v>
      </c>
      <c r="B1120" s="428">
        <v>1</v>
      </c>
      <c r="C1120" s="915"/>
      <c r="D1120" s="915"/>
      <c r="E1120" s="271"/>
      <c r="F1120" s="914"/>
      <c r="G1120" s="914"/>
      <c r="H1120" s="914"/>
      <c r="I1120" s="914"/>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8">
        <v>19</v>
      </c>
      <c r="B1121" s="428">
        <v>1</v>
      </c>
      <c r="C1121" s="915"/>
      <c r="D1121" s="915"/>
      <c r="E1121" s="914"/>
      <c r="F1121" s="914"/>
      <c r="G1121" s="914"/>
      <c r="H1121" s="914"/>
      <c r="I1121" s="914"/>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8">
        <v>20</v>
      </c>
      <c r="B1122" s="428">
        <v>1</v>
      </c>
      <c r="C1122" s="915"/>
      <c r="D1122" s="915"/>
      <c r="E1122" s="914"/>
      <c r="F1122" s="914"/>
      <c r="G1122" s="914"/>
      <c r="H1122" s="914"/>
      <c r="I1122" s="914"/>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8">
        <v>21</v>
      </c>
      <c r="B1123" s="428">
        <v>1</v>
      </c>
      <c r="C1123" s="915"/>
      <c r="D1123" s="915"/>
      <c r="E1123" s="914"/>
      <c r="F1123" s="914"/>
      <c r="G1123" s="914"/>
      <c r="H1123" s="914"/>
      <c r="I1123" s="914"/>
      <c r="J1123" s="443"/>
      <c r="K1123" s="444"/>
      <c r="L1123" s="444"/>
      <c r="M1123" s="444"/>
      <c r="N1123" s="444"/>
      <c r="O1123" s="444"/>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8">
        <v>22</v>
      </c>
      <c r="B1124" s="428">
        <v>1</v>
      </c>
      <c r="C1124" s="915"/>
      <c r="D1124" s="915"/>
      <c r="E1124" s="914"/>
      <c r="F1124" s="914"/>
      <c r="G1124" s="914"/>
      <c r="H1124" s="914"/>
      <c r="I1124" s="914"/>
      <c r="J1124" s="443"/>
      <c r="K1124" s="444"/>
      <c r="L1124" s="444"/>
      <c r="M1124" s="444"/>
      <c r="N1124" s="444"/>
      <c r="O1124" s="444"/>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8">
        <v>23</v>
      </c>
      <c r="B1125" s="428">
        <v>1</v>
      </c>
      <c r="C1125" s="915"/>
      <c r="D1125" s="915"/>
      <c r="E1125" s="914"/>
      <c r="F1125" s="914"/>
      <c r="G1125" s="914"/>
      <c r="H1125" s="914"/>
      <c r="I1125" s="914"/>
      <c r="J1125" s="443"/>
      <c r="K1125" s="444"/>
      <c r="L1125" s="444"/>
      <c r="M1125" s="444"/>
      <c r="N1125" s="444"/>
      <c r="O1125" s="444"/>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8">
        <v>24</v>
      </c>
      <c r="B1126" s="428">
        <v>1</v>
      </c>
      <c r="C1126" s="915"/>
      <c r="D1126" s="915"/>
      <c r="E1126" s="914"/>
      <c r="F1126" s="914"/>
      <c r="G1126" s="914"/>
      <c r="H1126" s="914"/>
      <c r="I1126" s="914"/>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8">
        <v>25</v>
      </c>
      <c r="B1127" s="428">
        <v>1</v>
      </c>
      <c r="C1127" s="915"/>
      <c r="D1127" s="915"/>
      <c r="E1127" s="914"/>
      <c r="F1127" s="914"/>
      <c r="G1127" s="914"/>
      <c r="H1127" s="914"/>
      <c r="I1127" s="914"/>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8">
        <v>26</v>
      </c>
      <c r="B1128" s="428">
        <v>1</v>
      </c>
      <c r="C1128" s="915"/>
      <c r="D1128" s="915"/>
      <c r="E1128" s="914"/>
      <c r="F1128" s="914"/>
      <c r="G1128" s="914"/>
      <c r="H1128" s="914"/>
      <c r="I1128" s="914"/>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8">
        <v>27</v>
      </c>
      <c r="B1129" s="428">
        <v>1</v>
      </c>
      <c r="C1129" s="915"/>
      <c r="D1129" s="915"/>
      <c r="E1129" s="914"/>
      <c r="F1129" s="914"/>
      <c r="G1129" s="914"/>
      <c r="H1129" s="914"/>
      <c r="I1129" s="914"/>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8">
        <v>28</v>
      </c>
      <c r="B1130" s="428">
        <v>1</v>
      </c>
      <c r="C1130" s="915"/>
      <c r="D1130" s="915"/>
      <c r="E1130" s="914"/>
      <c r="F1130" s="914"/>
      <c r="G1130" s="914"/>
      <c r="H1130" s="914"/>
      <c r="I1130" s="914"/>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8">
        <v>29</v>
      </c>
      <c r="B1131" s="428">
        <v>1</v>
      </c>
      <c r="C1131" s="915"/>
      <c r="D1131" s="915"/>
      <c r="E1131" s="914"/>
      <c r="F1131" s="914"/>
      <c r="G1131" s="914"/>
      <c r="H1131" s="914"/>
      <c r="I1131" s="914"/>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8">
        <v>30</v>
      </c>
      <c r="B1132" s="428">
        <v>1</v>
      </c>
      <c r="C1132" s="915"/>
      <c r="D1132" s="915"/>
      <c r="E1132" s="914"/>
      <c r="F1132" s="914"/>
      <c r="G1132" s="914"/>
      <c r="H1132" s="914"/>
      <c r="I1132" s="914"/>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5" priority="14015">
      <formula>IF(RIGHT(TEXT(P14,"0.#"),1)=".",FALSE,TRUE)</formula>
    </cfRule>
    <cfRule type="expression" dxfId="2744" priority="14016">
      <formula>IF(RIGHT(TEXT(P14,"0.#"),1)=".",TRUE,FALSE)</formula>
    </cfRule>
  </conditionalFormatting>
  <conditionalFormatting sqref="AE32">
    <cfRule type="expression" dxfId="2743" priority="14005">
      <formula>IF(RIGHT(TEXT(AE32,"0.#"),1)=".",FALSE,TRUE)</formula>
    </cfRule>
    <cfRule type="expression" dxfId="2742" priority="14006">
      <formula>IF(RIGHT(TEXT(AE32,"0.#"),1)=".",TRUE,FALSE)</formula>
    </cfRule>
  </conditionalFormatting>
  <conditionalFormatting sqref="P18:AX18">
    <cfRule type="expression" dxfId="2741" priority="13891">
      <formula>IF(RIGHT(TEXT(P18,"0.#"),1)=".",FALSE,TRUE)</formula>
    </cfRule>
    <cfRule type="expression" dxfId="2740" priority="13892">
      <formula>IF(RIGHT(TEXT(P18,"0.#"),1)=".",TRUE,FALSE)</formula>
    </cfRule>
  </conditionalFormatting>
  <conditionalFormatting sqref="Y783">
    <cfRule type="expression" dxfId="2739" priority="13887">
      <formula>IF(RIGHT(TEXT(Y783,"0.#"),1)=".",FALSE,TRUE)</formula>
    </cfRule>
    <cfRule type="expression" dxfId="2738" priority="13888">
      <formula>IF(RIGHT(TEXT(Y783,"0.#"),1)=".",TRUE,FALSE)</formula>
    </cfRule>
  </conditionalFormatting>
  <conditionalFormatting sqref="Y792">
    <cfRule type="expression" dxfId="2737" priority="13883">
      <formula>IF(RIGHT(TEXT(Y792,"0.#"),1)=".",FALSE,TRUE)</formula>
    </cfRule>
    <cfRule type="expression" dxfId="2736" priority="13884">
      <formula>IF(RIGHT(TEXT(Y792,"0.#"),1)=".",TRUE,FALSE)</formula>
    </cfRule>
  </conditionalFormatting>
  <conditionalFormatting sqref="Y823:Y830 Y821 Y810:Y817 Y808 Y797:Y804 Y795">
    <cfRule type="expression" dxfId="2735" priority="13665">
      <formula>IF(RIGHT(TEXT(Y795,"0.#"),1)=".",FALSE,TRUE)</formula>
    </cfRule>
    <cfRule type="expression" dxfId="2734" priority="13666">
      <formula>IF(RIGHT(TEXT(Y795,"0.#"),1)=".",TRUE,FALSE)</formula>
    </cfRule>
  </conditionalFormatting>
  <conditionalFormatting sqref="P16:AQ17 P15:AX15 P13:AX13">
    <cfRule type="expression" dxfId="2733" priority="13713">
      <formula>IF(RIGHT(TEXT(P13,"0.#"),1)=".",FALSE,TRUE)</formula>
    </cfRule>
    <cfRule type="expression" dxfId="2732" priority="13714">
      <formula>IF(RIGHT(TEXT(P13,"0.#"),1)=".",TRUE,FALSE)</formula>
    </cfRule>
  </conditionalFormatting>
  <conditionalFormatting sqref="P19:AJ19">
    <cfRule type="expression" dxfId="2731" priority="13711">
      <formula>IF(RIGHT(TEXT(P19,"0.#"),1)=".",FALSE,TRUE)</formula>
    </cfRule>
    <cfRule type="expression" dxfId="2730" priority="13712">
      <formula>IF(RIGHT(TEXT(P19,"0.#"),1)=".",TRUE,FALSE)</formula>
    </cfRule>
  </conditionalFormatting>
  <conditionalFormatting sqref="AE101 AQ101">
    <cfRule type="expression" dxfId="2729" priority="13703">
      <formula>IF(RIGHT(TEXT(AE101,"0.#"),1)=".",FALSE,TRUE)</formula>
    </cfRule>
    <cfRule type="expression" dxfId="2728" priority="13704">
      <formula>IF(RIGHT(TEXT(AE101,"0.#"),1)=".",TRUE,FALSE)</formula>
    </cfRule>
  </conditionalFormatting>
  <conditionalFormatting sqref="Y784:Y791 Y782">
    <cfRule type="expression" dxfId="2727" priority="13689">
      <formula>IF(RIGHT(TEXT(Y782,"0.#"),1)=".",FALSE,TRUE)</formula>
    </cfRule>
    <cfRule type="expression" dxfId="2726" priority="13690">
      <formula>IF(RIGHT(TEXT(Y782,"0.#"),1)=".",TRUE,FALSE)</formula>
    </cfRule>
  </conditionalFormatting>
  <conditionalFormatting sqref="AU783">
    <cfRule type="expression" dxfId="2725" priority="13687">
      <formula>IF(RIGHT(TEXT(AU783,"0.#"),1)=".",FALSE,TRUE)</formula>
    </cfRule>
    <cfRule type="expression" dxfId="2724" priority="13688">
      <formula>IF(RIGHT(TEXT(AU783,"0.#"),1)=".",TRUE,FALSE)</formula>
    </cfRule>
  </conditionalFormatting>
  <conditionalFormatting sqref="AU792">
    <cfRule type="expression" dxfId="2723" priority="13685">
      <formula>IF(RIGHT(TEXT(AU792,"0.#"),1)=".",FALSE,TRUE)</formula>
    </cfRule>
    <cfRule type="expression" dxfId="2722" priority="13686">
      <formula>IF(RIGHT(TEXT(AU792,"0.#"),1)=".",TRUE,FALSE)</formula>
    </cfRule>
  </conditionalFormatting>
  <conditionalFormatting sqref="AU784:AU791 AU782">
    <cfRule type="expression" dxfId="2721" priority="13683">
      <formula>IF(RIGHT(TEXT(AU782,"0.#"),1)=".",FALSE,TRUE)</formula>
    </cfRule>
    <cfRule type="expression" dxfId="2720" priority="13684">
      <formula>IF(RIGHT(TEXT(AU782,"0.#"),1)=".",TRUE,FALSE)</formula>
    </cfRule>
  </conditionalFormatting>
  <conditionalFormatting sqref="Y822 Y809 Y796">
    <cfRule type="expression" dxfId="2719" priority="13669">
      <formula>IF(RIGHT(TEXT(Y796,"0.#"),1)=".",FALSE,TRUE)</formula>
    </cfRule>
    <cfRule type="expression" dxfId="2718" priority="13670">
      <formula>IF(RIGHT(TEXT(Y796,"0.#"),1)=".",TRUE,FALSE)</formula>
    </cfRule>
  </conditionalFormatting>
  <conditionalFormatting sqref="Y831 Y818 Y805">
    <cfRule type="expression" dxfId="2717" priority="13667">
      <formula>IF(RIGHT(TEXT(Y805,"0.#"),1)=".",FALSE,TRUE)</formula>
    </cfRule>
    <cfRule type="expression" dxfId="2716" priority="13668">
      <formula>IF(RIGHT(TEXT(Y805,"0.#"),1)=".",TRUE,FALSE)</formula>
    </cfRule>
  </conditionalFormatting>
  <conditionalFormatting sqref="AU822 AU809 AU796">
    <cfRule type="expression" dxfId="2715" priority="13663">
      <formula>IF(RIGHT(TEXT(AU796,"0.#"),1)=".",FALSE,TRUE)</formula>
    </cfRule>
    <cfRule type="expression" dxfId="2714" priority="13664">
      <formula>IF(RIGHT(TEXT(AU796,"0.#"),1)=".",TRUE,FALSE)</formula>
    </cfRule>
  </conditionalFormatting>
  <conditionalFormatting sqref="AU831 AU818 AU805">
    <cfRule type="expression" dxfId="2713" priority="13661">
      <formula>IF(RIGHT(TEXT(AU805,"0.#"),1)=".",FALSE,TRUE)</formula>
    </cfRule>
    <cfRule type="expression" dxfId="2712" priority="13662">
      <formula>IF(RIGHT(TEXT(AU805,"0.#"),1)=".",TRUE,FALSE)</formula>
    </cfRule>
  </conditionalFormatting>
  <conditionalFormatting sqref="AU823:AU830 AU821 AU810:AU817 AU808 AU797:AU804 AU795">
    <cfRule type="expression" dxfId="2711" priority="13659">
      <formula>IF(RIGHT(TEXT(AU795,"0.#"),1)=".",FALSE,TRUE)</formula>
    </cfRule>
    <cfRule type="expression" dxfId="2710" priority="13660">
      <formula>IF(RIGHT(TEXT(AU795,"0.#"),1)=".",TRUE,FALSE)</formula>
    </cfRule>
  </conditionalFormatting>
  <conditionalFormatting sqref="AM87">
    <cfRule type="expression" dxfId="2709" priority="13313">
      <formula>IF(RIGHT(TEXT(AM87,"0.#"),1)=".",FALSE,TRUE)</formula>
    </cfRule>
    <cfRule type="expression" dxfId="2708" priority="13314">
      <formula>IF(RIGHT(TEXT(AM87,"0.#"),1)=".",TRUE,FALSE)</formula>
    </cfRule>
  </conditionalFormatting>
  <conditionalFormatting sqref="AE55">
    <cfRule type="expression" dxfId="2707" priority="13381">
      <formula>IF(RIGHT(TEXT(AE55,"0.#"),1)=".",FALSE,TRUE)</formula>
    </cfRule>
    <cfRule type="expression" dxfId="2706" priority="13382">
      <formula>IF(RIGHT(TEXT(AE55,"0.#"),1)=".",TRUE,FALSE)</formula>
    </cfRule>
  </conditionalFormatting>
  <conditionalFormatting sqref="AI55">
    <cfRule type="expression" dxfId="2705" priority="13379">
      <formula>IF(RIGHT(TEXT(AI55,"0.#"),1)=".",FALSE,TRUE)</formula>
    </cfRule>
    <cfRule type="expression" dxfId="2704" priority="13380">
      <formula>IF(RIGHT(TEXT(AI55,"0.#"),1)=".",TRUE,FALSE)</formula>
    </cfRule>
  </conditionalFormatting>
  <conditionalFormatting sqref="AM34">
    <cfRule type="expression" dxfId="2703" priority="13459">
      <formula>IF(RIGHT(TEXT(AM34,"0.#"),1)=".",FALSE,TRUE)</formula>
    </cfRule>
    <cfRule type="expression" dxfId="2702" priority="13460">
      <formula>IF(RIGHT(TEXT(AM34,"0.#"),1)=".",TRUE,FALSE)</formula>
    </cfRule>
  </conditionalFormatting>
  <conditionalFormatting sqref="AE33">
    <cfRule type="expression" dxfId="2701" priority="13473">
      <formula>IF(RIGHT(TEXT(AE33,"0.#"),1)=".",FALSE,TRUE)</formula>
    </cfRule>
    <cfRule type="expression" dxfId="2700" priority="13474">
      <formula>IF(RIGHT(TEXT(AE33,"0.#"),1)=".",TRUE,FALSE)</formula>
    </cfRule>
  </conditionalFormatting>
  <conditionalFormatting sqref="AE34">
    <cfRule type="expression" dxfId="2699" priority="13471">
      <formula>IF(RIGHT(TEXT(AE34,"0.#"),1)=".",FALSE,TRUE)</formula>
    </cfRule>
    <cfRule type="expression" dxfId="2698" priority="13472">
      <formula>IF(RIGHT(TEXT(AE34,"0.#"),1)=".",TRUE,FALSE)</formula>
    </cfRule>
  </conditionalFormatting>
  <conditionalFormatting sqref="AI34">
    <cfRule type="expression" dxfId="2697" priority="13469">
      <formula>IF(RIGHT(TEXT(AI34,"0.#"),1)=".",FALSE,TRUE)</formula>
    </cfRule>
    <cfRule type="expression" dxfId="2696" priority="13470">
      <formula>IF(RIGHT(TEXT(AI34,"0.#"),1)=".",TRUE,FALSE)</formula>
    </cfRule>
  </conditionalFormatting>
  <conditionalFormatting sqref="AI33">
    <cfRule type="expression" dxfId="2695" priority="13467">
      <formula>IF(RIGHT(TEXT(AI33,"0.#"),1)=".",FALSE,TRUE)</formula>
    </cfRule>
    <cfRule type="expression" dxfId="2694" priority="13468">
      <formula>IF(RIGHT(TEXT(AI33,"0.#"),1)=".",TRUE,FALSE)</formula>
    </cfRule>
  </conditionalFormatting>
  <conditionalFormatting sqref="AI32">
    <cfRule type="expression" dxfId="2693" priority="13465">
      <formula>IF(RIGHT(TEXT(AI32,"0.#"),1)=".",FALSE,TRUE)</formula>
    </cfRule>
    <cfRule type="expression" dxfId="2692" priority="13466">
      <formula>IF(RIGHT(TEXT(AI32,"0.#"),1)=".",TRUE,FALSE)</formula>
    </cfRule>
  </conditionalFormatting>
  <conditionalFormatting sqref="AM32">
    <cfRule type="expression" dxfId="2691" priority="13463">
      <formula>IF(RIGHT(TEXT(AM32,"0.#"),1)=".",FALSE,TRUE)</formula>
    </cfRule>
    <cfRule type="expression" dxfId="2690" priority="13464">
      <formula>IF(RIGHT(TEXT(AM32,"0.#"),1)=".",TRUE,FALSE)</formula>
    </cfRule>
  </conditionalFormatting>
  <conditionalFormatting sqref="AM33">
    <cfRule type="expression" dxfId="2689" priority="13461">
      <formula>IF(RIGHT(TEXT(AM33,"0.#"),1)=".",FALSE,TRUE)</formula>
    </cfRule>
    <cfRule type="expression" dxfId="2688" priority="13462">
      <formula>IF(RIGHT(TEXT(AM33,"0.#"),1)=".",TRUE,FALSE)</formula>
    </cfRule>
  </conditionalFormatting>
  <conditionalFormatting sqref="AQ32:AQ34">
    <cfRule type="expression" dxfId="2687" priority="13453">
      <formula>IF(RIGHT(TEXT(AQ32,"0.#"),1)=".",FALSE,TRUE)</formula>
    </cfRule>
    <cfRule type="expression" dxfId="2686" priority="13454">
      <formula>IF(RIGHT(TEXT(AQ32,"0.#"),1)=".",TRUE,FALSE)</formula>
    </cfRule>
  </conditionalFormatting>
  <conditionalFormatting sqref="AU32:AU34">
    <cfRule type="expression" dxfId="2685" priority="13451">
      <formula>IF(RIGHT(TEXT(AU32,"0.#"),1)=".",FALSE,TRUE)</formula>
    </cfRule>
    <cfRule type="expression" dxfId="2684" priority="13452">
      <formula>IF(RIGHT(TEXT(AU32,"0.#"),1)=".",TRUE,FALSE)</formula>
    </cfRule>
  </conditionalFormatting>
  <conditionalFormatting sqref="AE53">
    <cfRule type="expression" dxfId="2683" priority="13385">
      <formula>IF(RIGHT(TEXT(AE53,"0.#"),1)=".",FALSE,TRUE)</formula>
    </cfRule>
    <cfRule type="expression" dxfId="2682" priority="13386">
      <formula>IF(RIGHT(TEXT(AE53,"0.#"),1)=".",TRUE,FALSE)</formula>
    </cfRule>
  </conditionalFormatting>
  <conditionalFormatting sqref="AE54">
    <cfRule type="expression" dxfId="2681" priority="13383">
      <formula>IF(RIGHT(TEXT(AE54,"0.#"),1)=".",FALSE,TRUE)</formula>
    </cfRule>
    <cfRule type="expression" dxfId="2680" priority="13384">
      <formula>IF(RIGHT(TEXT(AE54,"0.#"),1)=".",TRUE,FALSE)</formula>
    </cfRule>
  </conditionalFormatting>
  <conditionalFormatting sqref="AI54">
    <cfRule type="expression" dxfId="2679" priority="13377">
      <formula>IF(RIGHT(TEXT(AI54,"0.#"),1)=".",FALSE,TRUE)</formula>
    </cfRule>
    <cfRule type="expression" dxfId="2678" priority="13378">
      <formula>IF(RIGHT(TEXT(AI54,"0.#"),1)=".",TRUE,FALSE)</formula>
    </cfRule>
  </conditionalFormatting>
  <conditionalFormatting sqref="AI53">
    <cfRule type="expression" dxfId="2677" priority="13375">
      <formula>IF(RIGHT(TEXT(AI53,"0.#"),1)=".",FALSE,TRUE)</formula>
    </cfRule>
    <cfRule type="expression" dxfId="2676" priority="13376">
      <formula>IF(RIGHT(TEXT(AI53,"0.#"),1)=".",TRUE,FALSE)</formula>
    </cfRule>
  </conditionalFormatting>
  <conditionalFormatting sqref="AM53">
    <cfRule type="expression" dxfId="2675" priority="13373">
      <formula>IF(RIGHT(TEXT(AM53,"0.#"),1)=".",FALSE,TRUE)</formula>
    </cfRule>
    <cfRule type="expression" dxfId="2674" priority="13374">
      <formula>IF(RIGHT(TEXT(AM53,"0.#"),1)=".",TRUE,FALSE)</formula>
    </cfRule>
  </conditionalFormatting>
  <conditionalFormatting sqref="AM54">
    <cfRule type="expression" dxfId="2673" priority="13371">
      <formula>IF(RIGHT(TEXT(AM54,"0.#"),1)=".",FALSE,TRUE)</formula>
    </cfRule>
    <cfRule type="expression" dxfId="2672" priority="13372">
      <formula>IF(RIGHT(TEXT(AM54,"0.#"),1)=".",TRUE,FALSE)</formula>
    </cfRule>
  </conditionalFormatting>
  <conditionalFormatting sqref="AM55">
    <cfRule type="expression" dxfId="2671" priority="13369">
      <formula>IF(RIGHT(TEXT(AM55,"0.#"),1)=".",FALSE,TRUE)</formula>
    </cfRule>
    <cfRule type="expression" dxfId="2670" priority="13370">
      <formula>IF(RIGHT(TEXT(AM55,"0.#"),1)=".",TRUE,FALSE)</formula>
    </cfRule>
  </conditionalFormatting>
  <conditionalFormatting sqref="AE60">
    <cfRule type="expression" dxfId="2669" priority="13355">
      <formula>IF(RIGHT(TEXT(AE60,"0.#"),1)=".",FALSE,TRUE)</formula>
    </cfRule>
    <cfRule type="expression" dxfId="2668" priority="13356">
      <formula>IF(RIGHT(TEXT(AE60,"0.#"),1)=".",TRUE,FALSE)</formula>
    </cfRule>
  </conditionalFormatting>
  <conditionalFormatting sqref="AE61">
    <cfRule type="expression" dxfId="2667" priority="13353">
      <formula>IF(RIGHT(TEXT(AE61,"0.#"),1)=".",FALSE,TRUE)</formula>
    </cfRule>
    <cfRule type="expression" dxfId="2666" priority="13354">
      <formula>IF(RIGHT(TEXT(AE61,"0.#"),1)=".",TRUE,FALSE)</formula>
    </cfRule>
  </conditionalFormatting>
  <conditionalFormatting sqref="AE62">
    <cfRule type="expression" dxfId="2665" priority="13351">
      <formula>IF(RIGHT(TEXT(AE62,"0.#"),1)=".",FALSE,TRUE)</formula>
    </cfRule>
    <cfRule type="expression" dxfId="2664" priority="13352">
      <formula>IF(RIGHT(TEXT(AE62,"0.#"),1)=".",TRUE,FALSE)</formula>
    </cfRule>
  </conditionalFormatting>
  <conditionalFormatting sqref="AI62">
    <cfRule type="expression" dxfId="2663" priority="13349">
      <formula>IF(RIGHT(TEXT(AI62,"0.#"),1)=".",FALSE,TRUE)</formula>
    </cfRule>
    <cfRule type="expression" dxfId="2662" priority="13350">
      <formula>IF(RIGHT(TEXT(AI62,"0.#"),1)=".",TRUE,FALSE)</formula>
    </cfRule>
  </conditionalFormatting>
  <conditionalFormatting sqref="AI61">
    <cfRule type="expression" dxfId="2661" priority="13347">
      <formula>IF(RIGHT(TEXT(AI61,"0.#"),1)=".",FALSE,TRUE)</formula>
    </cfRule>
    <cfRule type="expression" dxfId="2660" priority="13348">
      <formula>IF(RIGHT(TEXT(AI61,"0.#"),1)=".",TRUE,FALSE)</formula>
    </cfRule>
  </conditionalFormatting>
  <conditionalFormatting sqref="AI60">
    <cfRule type="expression" dxfId="2659" priority="13345">
      <formula>IF(RIGHT(TEXT(AI60,"0.#"),1)=".",FALSE,TRUE)</formula>
    </cfRule>
    <cfRule type="expression" dxfId="2658" priority="13346">
      <formula>IF(RIGHT(TEXT(AI60,"0.#"),1)=".",TRUE,FALSE)</formula>
    </cfRule>
  </conditionalFormatting>
  <conditionalFormatting sqref="AM60">
    <cfRule type="expression" dxfId="2657" priority="13343">
      <formula>IF(RIGHT(TEXT(AM60,"0.#"),1)=".",FALSE,TRUE)</formula>
    </cfRule>
    <cfRule type="expression" dxfId="2656" priority="13344">
      <formula>IF(RIGHT(TEXT(AM60,"0.#"),1)=".",TRUE,FALSE)</formula>
    </cfRule>
  </conditionalFormatting>
  <conditionalFormatting sqref="AM61">
    <cfRule type="expression" dxfId="2655" priority="13341">
      <formula>IF(RIGHT(TEXT(AM61,"0.#"),1)=".",FALSE,TRUE)</formula>
    </cfRule>
    <cfRule type="expression" dxfId="2654" priority="13342">
      <formula>IF(RIGHT(TEXT(AM61,"0.#"),1)=".",TRUE,FALSE)</formula>
    </cfRule>
  </conditionalFormatting>
  <conditionalFormatting sqref="AM62">
    <cfRule type="expression" dxfId="2653" priority="13339">
      <formula>IF(RIGHT(TEXT(AM62,"0.#"),1)=".",FALSE,TRUE)</formula>
    </cfRule>
    <cfRule type="expression" dxfId="2652" priority="13340">
      <formula>IF(RIGHT(TEXT(AM62,"0.#"),1)=".",TRUE,FALSE)</formula>
    </cfRule>
  </conditionalFormatting>
  <conditionalFormatting sqref="AE87">
    <cfRule type="expression" dxfId="2651" priority="13325">
      <formula>IF(RIGHT(TEXT(AE87,"0.#"),1)=".",FALSE,TRUE)</formula>
    </cfRule>
    <cfRule type="expression" dxfId="2650" priority="13326">
      <formula>IF(RIGHT(TEXT(AE87,"0.#"),1)=".",TRUE,FALSE)</formula>
    </cfRule>
  </conditionalFormatting>
  <conditionalFormatting sqref="AE88">
    <cfRule type="expression" dxfId="2649" priority="13323">
      <formula>IF(RIGHT(TEXT(AE88,"0.#"),1)=".",FALSE,TRUE)</formula>
    </cfRule>
    <cfRule type="expression" dxfId="2648" priority="13324">
      <formula>IF(RIGHT(TEXT(AE88,"0.#"),1)=".",TRUE,FALSE)</formula>
    </cfRule>
  </conditionalFormatting>
  <conditionalFormatting sqref="AE89">
    <cfRule type="expression" dxfId="2647" priority="13321">
      <formula>IF(RIGHT(TEXT(AE89,"0.#"),1)=".",FALSE,TRUE)</formula>
    </cfRule>
    <cfRule type="expression" dxfId="2646" priority="13322">
      <formula>IF(RIGHT(TEXT(AE89,"0.#"),1)=".",TRUE,FALSE)</formula>
    </cfRule>
  </conditionalFormatting>
  <conditionalFormatting sqref="AI89">
    <cfRule type="expression" dxfId="2645" priority="13319">
      <formula>IF(RIGHT(TEXT(AI89,"0.#"),1)=".",FALSE,TRUE)</formula>
    </cfRule>
    <cfRule type="expression" dxfId="2644" priority="13320">
      <formula>IF(RIGHT(TEXT(AI89,"0.#"),1)=".",TRUE,FALSE)</formula>
    </cfRule>
  </conditionalFormatting>
  <conditionalFormatting sqref="AI88">
    <cfRule type="expression" dxfId="2643" priority="13317">
      <formula>IF(RIGHT(TEXT(AI88,"0.#"),1)=".",FALSE,TRUE)</formula>
    </cfRule>
    <cfRule type="expression" dxfId="2642" priority="13318">
      <formula>IF(RIGHT(TEXT(AI88,"0.#"),1)=".",TRUE,FALSE)</formula>
    </cfRule>
  </conditionalFormatting>
  <conditionalFormatting sqref="AI87">
    <cfRule type="expression" dxfId="2641" priority="13315">
      <formula>IF(RIGHT(TEXT(AI87,"0.#"),1)=".",FALSE,TRUE)</formula>
    </cfRule>
    <cfRule type="expression" dxfId="2640" priority="13316">
      <formula>IF(RIGHT(TEXT(AI87,"0.#"),1)=".",TRUE,FALSE)</formula>
    </cfRule>
  </conditionalFormatting>
  <conditionalFormatting sqref="AM88">
    <cfRule type="expression" dxfId="2639" priority="13311">
      <formula>IF(RIGHT(TEXT(AM88,"0.#"),1)=".",FALSE,TRUE)</formula>
    </cfRule>
    <cfRule type="expression" dxfId="2638" priority="13312">
      <formula>IF(RIGHT(TEXT(AM88,"0.#"),1)=".",TRUE,FALSE)</formula>
    </cfRule>
  </conditionalFormatting>
  <conditionalFormatting sqref="AM89">
    <cfRule type="expression" dxfId="2637" priority="13309">
      <formula>IF(RIGHT(TEXT(AM89,"0.#"),1)=".",FALSE,TRUE)</formula>
    </cfRule>
    <cfRule type="expression" dxfId="2636" priority="13310">
      <formula>IF(RIGHT(TEXT(AM89,"0.#"),1)=".",TRUE,FALSE)</formula>
    </cfRule>
  </conditionalFormatting>
  <conditionalFormatting sqref="AE92">
    <cfRule type="expression" dxfId="2635" priority="13295">
      <formula>IF(RIGHT(TEXT(AE92,"0.#"),1)=".",FALSE,TRUE)</formula>
    </cfRule>
    <cfRule type="expression" dxfId="2634" priority="13296">
      <formula>IF(RIGHT(TEXT(AE92,"0.#"),1)=".",TRUE,FALSE)</formula>
    </cfRule>
  </conditionalFormatting>
  <conditionalFormatting sqref="AE93">
    <cfRule type="expression" dxfId="2633" priority="13293">
      <formula>IF(RIGHT(TEXT(AE93,"0.#"),1)=".",FALSE,TRUE)</formula>
    </cfRule>
    <cfRule type="expression" dxfId="2632" priority="13294">
      <formula>IF(RIGHT(TEXT(AE93,"0.#"),1)=".",TRUE,FALSE)</formula>
    </cfRule>
  </conditionalFormatting>
  <conditionalFormatting sqref="AE94">
    <cfRule type="expression" dxfId="2631" priority="13291">
      <formula>IF(RIGHT(TEXT(AE94,"0.#"),1)=".",FALSE,TRUE)</formula>
    </cfRule>
    <cfRule type="expression" dxfId="2630" priority="13292">
      <formula>IF(RIGHT(TEXT(AE94,"0.#"),1)=".",TRUE,FALSE)</formula>
    </cfRule>
  </conditionalFormatting>
  <conditionalFormatting sqref="AI94">
    <cfRule type="expression" dxfId="2629" priority="13289">
      <formula>IF(RIGHT(TEXT(AI94,"0.#"),1)=".",FALSE,TRUE)</formula>
    </cfRule>
    <cfRule type="expression" dxfId="2628" priority="13290">
      <formula>IF(RIGHT(TEXT(AI94,"0.#"),1)=".",TRUE,FALSE)</formula>
    </cfRule>
  </conditionalFormatting>
  <conditionalFormatting sqref="AI93">
    <cfRule type="expression" dxfId="2627" priority="13287">
      <formula>IF(RIGHT(TEXT(AI93,"0.#"),1)=".",FALSE,TRUE)</formula>
    </cfRule>
    <cfRule type="expression" dxfId="2626" priority="13288">
      <formula>IF(RIGHT(TEXT(AI93,"0.#"),1)=".",TRUE,FALSE)</formula>
    </cfRule>
  </conditionalFormatting>
  <conditionalFormatting sqref="AI92">
    <cfRule type="expression" dxfId="2625" priority="13285">
      <formula>IF(RIGHT(TEXT(AI92,"0.#"),1)=".",FALSE,TRUE)</formula>
    </cfRule>
    <cfRule type="expression" dxfId="2624" priority="13286">
      <formula>IF(RIGHT(TEXT(AI92,"0.#"),1)=".",TRUE,FALSE)</formula>
    </cfRule>
  </conditionalFormatting>
  <conditionalFormatting sqref="AM92">
    <cfRule type="expression" dxfId="2623" priority="13283">
      <formula>IF(RIGHT(TEXT(AM92,"0.#"),1)=".",FALSE,TRUE)</formula>
    </cfRule>
    <cfRule type="expression" dxfId="2622" priority="13284">
      <formula>IF(RIGHT(TEXT(AM92,"0.#"),1)=".",TRUE,FALSE)</formula>
    </cfRule>
  </conditionalFormatting>
  <conditionalFormatting sqref="AM93">
    <cfRule type="expression" dxfId="2621" priority="13281">
      <formula>IF(RIGHT(TEXT(AM93,"0.#"),1)=".",FALSE,TRUE)</formula>
    </cfRule>
    <cfRule type="expression" dxfId="2620" priority="13282">
      <formula>IF(RIGHT(TEXT(AM93,"0.#"),1)=".",TRUE,FALSE)</formula>
    </cfRule>
  </conditionalFormatting>
  <conditionalFormatting sqref="AM94">
    <cfRule type="expression" dxfId="2619" priority="13279">
      <formula>IF(RIGHT(TEXT(AM94,"0.#"),1)=".",FALSE,TRUE)</formula>
    </cfRule>
    <cfRule type="expression" dxfId="2618" priority="13280">
      <formula>IF(RIGHT(TEXT(AM94,"0.#"),1)=".",TRUE,FALSE)</formula>
    </cfRule>
  </conditionalFormatting>
  <conditionalFormatting sqref="AE97">
    <cfRule type="expression" dxfId="2617" priority="13265">
      <formula>IF(RIGHT(TEXT(AE97,"0.#"),1)=".",FALSE,TRUE)</formula>
    </cfRule>
    <cfRule type="expression" dxfId="2616" priority="13266">
      <formula>IF(RIGHT(TEXT(AE97,"0.#"),1)=".",TRUE,FALSE)</formula>
    </cfRule>
  </conditionalFormatting>
  <conditionalFormatting sqref="AE98">
    <cfRule type="expression" dxfId="2615" priority="13263">
      <formula>IF(RIGHT(TEXT(AE98,"0.#"),1)=".",FALSE,TRUE)</formula>
    </cfRule>
    <cfRule type="expression" dxfId="2614" priority="13264">
      <formula>IF(RIGHT(TEXT(AE98,"0.#"),1)=".",TRUE,FALSE)</formula>
    </cfRule>
  </conditionalFormatting>
  <conditionalFormatting sqref="AE99">
    <cfRule type="expression" dxfId="2613" priority="13261">
      <formula>IF(RIGHT(TEXT(AE99,"0.#"),1)=".",FALSE,TRUE)</formula>
    </cfRule>
    <cfRule type="expression" dxfId="2612" priority="13262">
      <formula>IF(RIGHT(TEXT(AE99,"0.#"),1)=".",TRUE,FALSE)</formula>
    </cfRule>
  </conditionalFormatting>
  <conditionalFormatting sqref="AI99">
    <cfRule type="expression" dxfId="2611" priority="13259">
      <formula>IF(RIGHT(TEXT(AI99,"0.#"),1)=".",FALSE,TRUE)</formula>
    </cfRule>
    <cfRule type="expression" dxfId="2610" priority="13260">
      <formula>IF(RIGHT(TEXT(AI99,"0.#"),1)=".",TRUE,FALSE)</formula>
    </cfRule>
  </conditionalFormatting>
  <conditionalFormatting sqref="AI98">
    <cfRule type="expression" dxfId="2609" priority="13257">
      <formula>IF(RIGHT(TEXT(AI98,"0.#"),1)=".",FALSE,TRUE)</formula>
    </cfRule>
    <cfRule type="expression" dxfId="2608" priority="13258">
      <formula>IF(RIGHT(TEXT(AI98,"0.#"),1)=".",TRUE,FALSE)</formula>
    </cfRule>
  </conditionalFormatting>
  <conditionalFormatting sqref="AI97">
    <cfRule type="expression" dxfId="2607" priority="13255">
      <formula>IF(RIGHT(TEXT(AI97,"0.#"),1)=".",FALSE,TRUE)</formula>
    </cfRule>
    <cfRule type="expression" dxfId="2606" priority="13256">
      <formula>IF(RIGHT(TEXT(AI97,"0.#"),1)=".",TRUE,FALSE)</formula>
    </cfRule>
  </conditionalFormatting>
  <conditionalFormatting sqref="AM97">
    <cfRule type="expression" dxfId="2605" priority="13253">
      <formula>IF(RIGHT(TEXT(AM97,"0.#"),1)=".",FALSE,TRUE)</formula>
    </cfRule>
    <cfRule type="expression" dxfId="2604" priority="13254">
      <formula>IF(RIGHT(TEXT(AM97,"0.#"),1)=".",TRUE,FALSE)</formula>
    </cfRule>
  </conditionalFormatting>
  <conditionalFormatting sqref="AM98">
    <cfRule type="expression" dxfId="2603" priority="13251">
      <formula>IF(RIGHT(TEXT(AM98,"0.#"),1)=".",FALSE,TRUE)</formula>
    </cfRule>
    <cfRule type="expression" dxfId="2602" priority="13252">
      <formula>IF(RIGHT(TEXT(AM98,"0.#"),1)=".",TRUE,FALSE)</formula>
    </cfRule>
  </conditionalFormatting>
  <conditionalFormatting sqref="AM99">
    <cfRule type="expression" dxfId="2601" priority="13249">
      <formula>IF(RIGHT(TEXT(AM99,"0.#"),1)=".",FALSE,TRUE)</formula>
    </cfRule>
    <cfRule type="expression" dxfId="2600" priority="13250">
      <formula>IF(RIGHT(TEXT(AM99,"0.#"),1)=".",TRUE,FALSE)</formula>
    </cfRule>
  </conditionalFormatting>
  <conditionalFormatting sqref="AI101">
    <cfRule type="expression" dxfId="2599" priority="13235">
      <formula>IF(RIGHT(TEXT(AI101,"0.#"),1)=".",FALSE,TRUE)</formula>
    </cfRule>
    <cfRule type="expression" dxfId="2598" priority="13236">
      <formula>IF(RIGHT(TEXT(AI101,"0.#"),1)=".",TRUE,FALSE)</formula>
    </cfRule>
  </conditionalFormatting>
  <conditionalFormatting sqref="AM101">
    <cfRule type="expression" dxfId="2597" priority="13233">
      <formula>IF(RIGHT(TEXT(AM101,"0.#"),1)=".",FALSE,TRUE)</formula>
    </cfRule>
    <cfRule type="expression" dxfId="2596" priority="13234">
      <formula>IF(RIGHT(TEXT(AM101,"0.#"),1)=".",TRUE,FALSE)</formula>
    </cfRule>
  </conditionalFormatting>
  <conditionalFormatting sqref="AE102">
    <cfRule type="expression" dxfId="2595" priority="13231">
      <formula>IF(RIGHT(TEXT(AE102,"0.#"),1)=".",FALSE,TRUE)</formula>
    </cfRule>
    <cfRule type="expression" dxfId="2594" priority="13232">
      <formula>IF(RIGHT(TEXT(AE102,"0.#"),1)=".",TRUE,FALSE)</formula>
    </cfRule>
  </conditionalFormatting>
  <conditionalFormatting sqref="AI102">
    <cfRule type="expression" dxfId="2593" priority="13229">
      <formula>IF(RIGHT(TEXT(AI102,"0.#"),1)=".",FALSE,TRUE)</formula>
    </cfRule>
    <cfRule type="expression" dxfId="2592" priority="13230">
      <formula>IF(RIGHT(TEXT(AI102,"0.#"),1)=".",TRUE,FALSE)</formula>
    </cfRule>
  </conditionalFormatting>
  <conditionalFormatting sqref="AM102">
    <cfRule type="expression" dxfId="2591" priority="13227">
      <formula>IF(RIGHT(TEXT(AM102,"0.#"),1)=".",FALSE,TRUE)</formula>
    </cfRule>
    <cfRule type="expression" dxfId="2590" priority="13228">
      <formula>IF(RIGHT(TEXT(AM102,"0.#"),1)=".",TRUE,FALSE)</formula>
    </cfRule>
  </conditionalFormatting>
  <conditionalFormatting sqref="AQ102">
    <cfRule type="expression" dxfId="2589" priority="13225">
      <formula>IF(RIGHT(TEXT(AQ102,"0.#"),1)=".",FALSE,TRUE)</formula>
    </cfRule>
    <cfRule type="expression" dxfId="2588" priority="13226">
      <formula>IF(RIGHT(TEXT(AQ102,"0.#"),1)=".",TRUE,FALSE)</formula>
    </cfRule>
  </conditionalFormatting>
  <conditionalFormatting sqref="AE104">
    <cfRule type="expression" dxfId="2587" priority="13223">
      <formula>IF(RIGHT(TEXT(AE104,"0.#"),1)=".",FALSE,TRUE)</formula>
    </cfRule>
    <cfRule type="expression" dxfId="2586" priority="13224">
      <formula>IF(RIGHT(TEXT(AE104,"0.#"),1)=".",TRUE,FALSE)</formula>
    </cfRule>
  </conditionalFormatting>
  <conditionalFormatting sqref="AI104">
    <cfRule type="expression" dxfId="2585" priority="13221">
      <formula>IF(RIGHT(TEXT(AI104,"0.#"),1)=".",FALSE,TRUE)</formula>
    </cfRule>
    <cfRule type="expression" dxfId="2584" priority="13222">
      <formula>IF(RIGHT(TEXT(AI104,"0.#"),1)=".",TRUE,FALSE)</formula>
    </cfRule>
  </conditionalFormatting>
  <conditionalFormatting sqref="AM104">
    <cfRule type="expression" dxfId="2583" priority="13219">
      <formula>IF(RIGHT(TEXT(AM104,"0.#"),1)=".",FALSE,TRUE)</formula>
    </cfRule>
    <cfRule type="expression" dxfId="2582" priority="13220">
      <formula>IF(RIGHT(TEXT(AM104,"0.#"),1)=".",TRUE,FALSE)</formula>
    </cfRule>
  </conditionalFormatting>
  <conditionalFormatting sqref="AE105">
    <cfRule type="expression" dxfId="2581" priority="13217">
      <formula>IF(RIGHT(TEXT(AE105,"0.#"),1)=".",FALSE,TRUE)</formula>
    </cfRule>
    <cfRule type="expression" dxfId="2580" priority="13218">
      <formula>IF(RIGHT(TEXT(AE105,"0.#"),1)=".",TRUE,FALSE)</formula>
    </cfRule>
  </conditionalFormatting>
  <conditionalFormatting sqref="AI105">
    <cfRule type="expression" dxfId="2579" priority="13215">
      <formula>IF(RIGHT(TEXT(AI105,"0.#"),1)=".",FALSE,TRUE)</formula>
    </cfRule>
    <cfRule type="expression" dxfId="2578" priority="13216">
      <formula>IF(RIGHT(TEXT(AI105,"0.#"),1)=".",TRUE,FALSE)</formula>
    </cfRule>
  </conditionalFormatting>
  <conditionalFormatting sqref="AM105">
    <cfRule type="expression" dxfId="2577" priority="13213">
      <formula>IF(RIGHT(TEXT(AM105,"0.#"),1)=".",FALSE,TRUE)</formula>
    </cfRule>
    <cfRule type="expression" dxfId="2576" priority="13214">
      <formula>IF(RIGHT(TEXT(AM105,"0.#"),1)=".",TRUE,FALSE)</formula>
    </cfRule>
  </conditionalFormatting>
  <conditionalFormatting sqref="AE107">
    <cfRule type="expression" dxfId="2575" priority="13209">
      <formula>IF(RIGHT(TEXT(AE107,"0.#"),1)=".",FALSE,TRUE)</formula>
    </cfRule>
    <cfRule type="expression" dxfId="2574" priority="13210">
      <formula>IF(RIGHT(TEXT(AE107,"0.#"),1)=".",TRUE,FALSE)</formula>
    </cfRule>
  </conditionalFormatting>
  <conditionalFormatting sqref="AI107">
    <cfRule type="expression" dxfId="2573" priority="13207">
      <formula>IF(RIGHT(TEXT(AI107,"0.#"),1)=".",FALSE,TRUE)</formula>
    </cfRule>
    <cfRule type="expression" dxfId="2572" priority="13208">
      <formula>IF(RIGHT(TEXT(AI107,"0.#"),1)=".",TRUE,FALSE)</formula>
    </cfRule>
  </conditionalFormatting>
  <conditionalFormatting sqref="AM107">
    <cfRule type="expression" dxfId="2571" priority="13205">
      <formula>IF(RIGHT(TEXT(AM107,"0.#"),1)=".",FALSE,TRUE)</formula>
    </cfRule>
    <cfRule type="expression" dxfId="2570" priority="13206">
      <formula>IF(RIGHT(TEXT(AM107,"0.#"),1)=".",TRUE,FALSE)</formula>
    </cfRule>
  </conditionalFormatting>
  <conditionalFormatting sqref="AE108">
    <cfRule type="expression" dxfId="2569" priority="13203">
      <formula>IF(RIGHT(TEXT(AE108,"0.#"),1)=".",FALSE,TRUE)</formula>
    </cfRule>
    <cfRule type="expression" dxfId="2568" priority="13204">
      <formula>IF(RIGHT(TEXT(AE108,"0.#"),1)=".",TRUE,FALSE)</formula>
    </cfRule>
  </conditionalFormatting>
  <conditionalFormatting sqref="AI108">
    <cfRule type="expression" dxfId="2567" priority="13201">
      <formula>IF(RIGHT(TEXT(AI108,"0.#"),1)=".",FALSE,TRUE)</formula>
    </cfRule>
    <cfRule type="expression" dxfId="2566" priority="13202">
      <formula>IF(RIGHT(TEXT(AI108,"0.#"),1)=".",TRUE,FALSE)</formula>
    </cfRule>
  </conditionalFormatting>
  <conditionalFormatting sqref="AM108">
    <cfRule type="expression" dxfId="2565" priority="13199">
      <formula>IF(RIGHT(TEXT(AM108,"0.#"),1)=".",FALSE,TRUE)</formula>
    </cfRule>
    <cfRule type="expression" dxfId="2564" priority="13200">
      <formula>IF(RIGHT(TEXT(AM108,"0.#"),1)=".",TRUE,FALSE)</formula>
    </cfRule>
  </conditionalFormatting>
  <conditionalFormatting sqref="AE110">
    <cfRule type="expression" dxfId="2563" priority="13195">
      <formula>IF(RIGHT(TEXT(AE110,"0.#"),1)=".",FALSE,TRUE)</formula>
    </cfRule>
    <cfRule type="expression" dxfId="2562" priority="13196">
      <formula>IF(RIGHT(TEXT(AE110,"0.#"),1)=".",TRUE,FALSE)</formula>
    </cfRule>
  </conditionalFormatting>
  <conditionalFormatting sqref="AI110">
    <cfRule type="expression" dxfId="2561" priority="13193">
      <formula>IF(RIGHT(TEXT(AI110,"0.#"),1)=".",FALSE,TRUE)</formula>
    </cfRule>
    <cfRule type="expression" dxfId="2560" priority="13194">
      <formula>IF(RIGHT(TEXT(AI110,"0.#"),1)=".",TRUE,FALSE)</formula>
    </cfRule>
  </conditionalFormatting>
  <conditionalFormatting sqref="AM110">
    <cfRule type="expression" dxfId="2559" priority="13191">
      <formula>IF(RIGHT(TEXT(AM110,"0.#"),1)=".",FALSE,TRUE)</formula>
    </cfRule>
    <cfRule type="expression" dxfId="2558" priority="13192">
      <formula>IF(RIGHT(TEXT(AM110,"0.#"),1)=".",TRUE,FALSE)</formula>
    </cfRule>
  </conditionalFormatting>
  <conditionalFormatting sqref="AE111">
    <cfRule type="expression" dxfId="2557" priority="13189">
      <formula>IF(RIGHT(TEXT(AE111,"0.#"),1)=".",FALSE,TRUE)</formula>
    </cfRule>
    <cfRule type="expression" dxfId="2556" priority="13190">
      <formula>IF(RIGHT(TEXT(AE111,"0.#"),1)=".",TRUE,FALSE)</formula>
    </cfRule>
  </conditionalFormatting>
  <conditionalFormatting sqref="AI111">
    <cfRule type="expression" dxfId="2555" priority="13187">
      <formula>IF(RIGHT(TEXT(AI111,"0.#"),1)=".",FALSE,TRUE)</formula>
    </cfRule>
    <cfRule type="expression" dxfId="2554" priority="13188">
      <formula>IF(RIGHT(TEXT(AI111,"0.#"),1)=".",TRUE,FALSE)</formula>
    </cfRule>
  </conditionalFormatting>
  <conditionalFormatting sqref="AM111">
    <cfRule type="expression" dxfId="2553" priority="13185">
      <formula>IF(RIGHT(TEXT(AM111,"0.#"),1)=".",FALSE,TRUE)</formula>
    </cfRule>
    <cfRule type="expression" dxfId="2552" priority="13186">
      <formula>IF(RIGHT(TEXT(AM111,"0.#"),1)=".",TRUE,FALSE)</formula>
    </cfRule>
  </conditionalFormatting>
  <conditionalFormatting sqref="AE113">
    <cfRule type="expression" dxfId="2551" priority="13181">
      <formula>IF(RIGHT(TEXT(AE113,"0.#"),1)=".",FALSE,TRUE)</formula>
    </cfRule>
    <cfRule type="expression" dxfId="2550" priority="13182">
      <formula>IF(RIGHT(TEXT(AE113,"0.#"),1)=".",TRUE,FALSE)</formula>
    </cfRule>
  </conditionalFormatting>
  <conditionalFormatting sqref="AI113">
    <cfRule type="expression" dxfId="2549" priority="13179">
      <formula>IF(RIGHT(TEXT(AI113,"0.#"),1)=".",FALSE,TRUE)</formula>
    </cfRule>
    <cfRule type="expression" dxfId="2548" priority="13180">
      <formula>IF(RIGHT(TEXT(AI113,"0.#"),1)=".",TRUE,FALSE)</formula>
    </cfRule>
  </conditionalFormatting>
  <conditionalFormatting sqref="AM113">
    <cfRule type="expression" dxfId="2547" priority="13177">
      <formula>IF(RIGHT(TEXT(AM113,"0.#"),1)=".",FALSE,TRUE)</formula>
    </cfRule>
    <cfRule type="expression" dxfId="2546" priority="13178">
      <formula>IF(RIGHT(TEXT(AM113,"0.#"),1)=".",TRUE,FALSE)</formula>
    </cfRule>
  </conditionalFormatting>
  <conditionalFormatting sqref="AE114">
    <cfRule type="expression" dxfId="2545" priority="13175">
      <formula>IF(RIGHT(TEXT(AE114,"0.#"),1)=".",FALSE,TRUE)</formula>
    </cfRule>
    <cfRule type="expression" dxfId="2544" priority="13176">
      <formula>IF(RIGHT(TEXT(AE114,"0.#"),1)=".",TRUE,FALSE)</formula>
    </cfRule>
  </conditionalFormatting>
  <conditionalFormatting sqref="AI114">
    <cfRule type="expression" dxfId="2543" priority="13173">
      <formula>IF(RIGHT(TEXT(AI114,"0.#"),1)=".",FALSE,TRUE)</formula>
    </cfRule>
    <cfRule type="expression" dxfId="2542" priority="13174">
      <formula>IF(RIGHT(TEXT(AI114,"0.#"),1)=".",TRUE,FALSE)</formula>
    </cfRule>
  </conditionalFormatting>
  <conditionalFormatting sqref="AM114">
    <cfRule type="expression" dxfId="2541" priority="13171">
      <formula>IF(RIGHT(TEXT(AM114,"0.#"),1)=".",FALSE,TRUE)</formula>
    </cfRule>
    <cfRule type="expression" dxfId="2540" priority="13172">
      <formula>IF(RIGHT(TEXT(AM114,"0.#"),1)=".",TRUE,FALSE)</formula>
    </cfRule>
  </conditionalFormatting>
  <conditionalFormatting sqref="AE116 AQ116">
    <cfRule type="expression" dxfId="2539" priority="13167">
      <formula>IF(RIGHT(TEXT(AE116,"0.#"),1)=".",FALSE,TRUE)</formula>
    </cfRule>
    <cfRule type="expression" dxfId="2538" priority="13168">
      <formula>IF(RIGHT(TEXT(AE116,"0.#"),1)=".",TRUE,FALSE)</formula>
    </cfRule>
  </conditionalFormatting>
  <conditionalFormatting sqref="AI116">
    <cfRule type="expression" dxfId="2537" priority="13165">
      <formula>IF(RIGHT(TEXT(AI116,"0.#"),1)=".",FALSE,TRUE)</formula>
    </cfRule>
    <cfRule type="expression" dxfId="2536" priority="13166">
      <formula>IF(RIGHT(TEXT(AI116,"0.#"),1)=".",TRUE,FALSE)</formula>
    </cfRule>
  </conditionalFormatting>
  <conditionalFormatting sqref="AM116">
    <cfRule type="expression" dxfId="2535" priority="13163">
      <formula>IF(RIGHT(TEXT(AM116,"0.#"),1)=".",FALSE,TRUE)</formula>
    </cfRule>
    <cfRule type="expression" dxfId="2534" priority="13164">
      <formula>IF(RIGHT(TEXT(AM116,"0.#"),1)=".",TRUE,FALSE)</formula>
    </cfRule>
  </conditionalFormatting>
  <conditionalFormatting sqref="AE117 AM117">
    <cfRule type="expression" dxfId="2533" priority="13161">
      <formula>IF(RIGHT(TEXT(AE117,"0.#"),1)=".",FALSE,TRUE)</formula>
    </cfRule>
    <cfRule type="expression" dxfId="2532" priority="13162">
      <formula>IF(RIGHT(TEXT(AE117,"0.#"),1)=".",TRUE,FALSE)</formula>
    </cfRule>
  </conditionalFormatting>
  <conditionalFormatting sqref="AI117">
    <cfRule type="expression" dxfId="2531" priority="13159">
      <formula>IF(RIGHT(TEXT(AI117,"0.#"),1)=".",FALSE,TRUE)</formula>
    </cfRule>
    <cfRule type="expression" dxfId="2530" priority="13160">
      <formula>IF(RIGHT(TEXT(AI117,"0.#"),1)=".",TRUE,FALSE)</formula>
    </cfRule>
  </conditionalFormatting>
  <conditionalFormatting sqref="AQ117">
    <cfRule type="expression" dxfId="2529" priority="13155">
      <formula>IF(RIGHT(TEXT(AQ117,"0.#"),1)=".",FALSE,TRUE)</formula>
    </cfRule>
    <cfRule type="expression" dxfId="2528" priority="13156">
      <formula>IF(RIGHT(TEXT(AQ117,"0.#"),1)=".",TRUE,FALSE)</formula>
    </cfRule>
  </conditionalFormatting>
  <conditionalFormatting sqref="AE119 AQ119">
    <cfRule type="expression" dxfId="2527" priority="13153">
      <formula>IF(RIGHT(TEXT(AE119,"0.#"),1)=".",FALSE,TRUE)</formula>
    </cfRule>
    <cfRule type="expression" dxfId="2526" priority="13154">
      <formula>IF(RIGHT(TEXT(AE119,"0.#"),1)=".",TRUE,FALSE)</formula>
    </cfRule>
  </conditionalFormatting>
  <conditionalFormatting sqref="AI119">
    <cfRule type="expression" dxfId="2525" priority="13151">
      <formula>IF(RIGHT(TEXT(AI119,"0.#"),1)=".",FALSE,TRUE)</formula>
    </cfRule>
    <cfRule type="expression" dxfId="2524" priority="13152">
      <formula>IF(RIGHT(TEXT(AI119,"0.#"),1)=".",TRUE,FALSE)</formula>
    </cfRule>
  </conditionalFormatting>
  <conditionalFormatting sqref="AM119">
    <cfRule type="expression" dxfId="2523" priority="13149">
      <formula>IF(RIGHT(TEXT(AM119,"0.#"),1)=".",FALSE,TRUE)</formula>
    </cfRule>
    <cfRule type="expression" dxfId="2522" priority="13150">
      <formula>IF(RIGHT(TEXT(AM119,"0.#"),1)=".",TRUE,FALSE)</formula>
    </cfRule>
  </conditionalFormatting>
  <conditionalFormatting sqref="AQ120">
    <cfRule type="expression" dxfId="2521" priority="13141">
      <formula>IF(RIGHT(TEXT(AQ120,"0.#"),1)=".",FALSE,TRUE)</formula>
    </cfRule>
    <cfRule type="expression" dxfId="2520" priority="13142">
      <formula>IF(RIGHT(TEXT(AQ120,"0.#"),1)=".",TRUE,FALSE)</formula>
    </cfRule>
  </conditionalFormatting>
  <conditionalFormatting sqref="AE122 AQ122">
    <cfRule type="expression" dxfId="2519" priority="13139">
      <formula>IF(RIGHT(TEXT(AE122,"0.#"),1)=".",FALSE,TRUE)</formula>
    </cfRule>
    <cfRule type="expression" dxfId="2518" priority="13140">
      <formula>IF(RIGHT(TEXT(AE122,"0.#"),1)=".",TRUE,FALSE)</formula>
    </cfRule>
  </conditionalFormatting>
  <conditionalFormatting sqref="AI122">
    <cfRule type="expression" dxfId="2517" priority="13137">
      <formula>IF(RIGHT(TEXT(AI122,"0.#"),1)=".",FALSE,TRUE)</formula>
    </cfRule>
    <cfRule type="expression" dxfId="2516" priority="13138">
      <formula>IF(RIGHT(TEXT(AI122,"0.#"),1)=".",TRUE,FALSE)</formula>
    </cfRule>
  </conditionalFormatting>
  <conditionalFormatting sqref="AM122">
    <cfRule type="expression" dxfId="2515" priority="13135">
      <formula>IF(RIGHT(TEXT(AM122,"0.#"),1)=".",FALSE,TRUE)</formula>
    </cfRule>
    <cfRule type="expression" dxfId="2514" priority="13136">
      <formula>IF(RIGHT(TEXT(AM122,"0.#"),1)=".",TRUE,FALSE)</formula>
    </cfRule>
  </conditionalFormatting>
  <conditionalFormatting sqref="AQ123">
    <cfRule type="expression" dxfId="2513" priority="13127">
      <formula>IF(RIGHT(TEXT(AQ123,"0.#"),1)=".",FALSE,TRUE)</formula>
    </cfRule>
    <cfRule type="expression" dxfId="2512" priority="13128">
      <formula>IF(RIGHT(TEXT(AQ123,"0.#"),1)=".",TRUE,FALSE)</formula>
    </cfRule>
  </conditionalFormatting>
  <conditionalFormatting sqref="AE125 AQ125">
    <cfRule type="expression" dxfId="2511" priority="13125">
      <formula>IF(RIGHT(TEXT(AE125,"0.#"),1)=".",FALSE,TRUE)</formula>
    </cfRule>
    <cfRule type="expression" dxfId="2510" priority="13126">
      <formula>IF(RIGHT(TEXT(AE125,"0.#"),1)=".",TRUE,FALSE)</formula>
    </cfRule>
  </conditionalFormatting>
  <conditionalFormatting sqref="AI125">
    <cfRule type="expression" dxfId="2509" priority="13123">
      <formula>IF(RIGHT(TEXT(AI125,"0.#"),1)=".",FALSE,TRUE)</formula>
    </cfRule>
    <cfRule type="expression" dxfId="2508" priority="13124">
      <formula>IF(RIGHT(TEXT(AI125,"0.#"),1)=".",TRUE,FALSE)</formula>
    </cfRule>
  </conditionalFormatting>
  <conditionalFormatting sqref="AM125">
    <cfRule type="expression" dxfId="2507" priority="13121">
      <formula>IF(RIGHT(TEXT(AM125,"0.#"),1)=".",FALSE,TRUE)</formula>
    </cfRule>
    <cfRule type="expression" dxfId="2506" priority="13122">
      <formula>IF(RIGHT(TEXT(AM125,"0.#"),1)=".",TRUE,FALSE)</formula>
    </cfRule>
  </conditionalFormatting>
  <conditionalFormatting sqref="AQ126">
    <cfRule type="expression" dxfId="2505" priority="13113">
      <formula>IF(RIGHT(TEXT(AQ126,"0.#"),1)=".",FALSE,TRUE)</formula>
    </cfRule>
    <cfRule type="expression" dxfId="2504" priority="13114">
      <formula>IF(RIGHT(TEXT(AQ126,"0.#"),1)=".",TRUE,FALSE)</formula>
    </cfRule>
  </conditionalFormatting>
  <conditionalFormatting sqref="AE128 AQ128">
    <cfRule type="expression" dxfId="2503" priority="13111">
      <formula>IF(RIGHT(TEXT(AE128,"0.#"),1)=".",FALSE,TRUE)</formula>
    </cfRule>
    <cfRule type="expression" dxfId="2502" priority="13112">
      <formula>IF(RIGHT(TEXT(AE128,"0.#"),1)=".",TRUE,FALSE)</formula>
    </cfRule>
  </conditionalFormatting>
  <conditionalFormatting sqref="AI128">
    <cfRule type="expression" dxfId="2501" priority="13109">
      <formula>IF(RIGHT(TEXT(AI128,"0.#"),1)=".",FALSE,TRUE)</formula>
    </cfRule>
    <cfRule type="expression" dxfId="2500" priority="13110">
      <formula>IF(RIGHT(TEXT(AI128,"0.#"),1)=".",TRUE,FALSE)</formula>
    </cfRule>
  </conditionalFormatting>
  <conditionalFormatting sqref="AM128">
    <cfRule type="expression" dxfId="2499" priority="13107">
      <formula>IF(RIGHT(TEXT(AM128,"0.#"),1)=".",FALSE,TRUE)</formula>
    </cfRule>
    <cfRule type="expression" dxfId="2498" priority="13108">
      <formula>IF(RIGHT(TEXT(AM128,"0.#"),1)=".",TRUE,FALSE)</formula>
    </cfRule>
  </conditionalFormatting>
  <conditionalFormatting sqref="AQ129">
    <cfRule type="expression" dxfId="2497" priority="13099">
      <formula>IF(RIGHT(TEXT(AQ129,"0.#"),1)=".",FALSE,TRUE)</formula>
    </cfRule>
    <cfRule type="expression" dxfId="2496" priority="13100">
      <formula>IF(RIGHT(TEXT(AQ129,"0.#"),1)=".",TRUE,FALSE)</formula>
    </cfRule>
  </conditionalFormatting>
  <conditionalFormatting sqref="AE75">
    <cfRule type="expression" dxfId="2495" priority="13097">
      <formula>IF(RIGHT(TEXT(AE75,"0.#"),1)=".",FALSE,TRUE)</formula>
    </cfRule>
    <cfRule type="expression" dxfId="2494" priority="13098">
      <formula>IF(RIGHT(TEXT(AE75,"0.#"),1)=".",TRUE,FALSE)</formula>
    </cfRule>
  </conditionalFormatting>
  <conditionalFormatting sqref="AE76">
    <cfRule type="expression" dxfId="2493" priority="13095">
      <formula>IF(RIGHT(TEXT(AE76,"0.#"),1)=".",FALSE,TRUE)</formula>
    </cfRule>
    <cfRule type="expression" dxfId="2492" priority="13096">
      <formula>IF(RIGHT(TEXT(AE76,"0.#"),1)=".",TRUE,FALSE)</formula>
    </cfRule>
  </conditionalFormatting>
  <conditionalFormatting sqref="AE77">
    <cfRule type="expression" dxfId="2491" priority="13093">
      <formula>IF(RIGHT(TEXT(AE77,"0.#"),1)=".",FALSE,TRUE)</formula>
    </cfRule>
    <cfRule type="expression" dxfId="2490" priority="13094">
      <formula>IF(RIGHT(TEXT(AE77,"0.#"),1)=".",TRUE,FALSE)</formula>
    </cfRule>
  </conditionalFormatting>
  <conditionalFormatting sqref="AI77">
    <cfRule type="expression" dxfId="2489" priority="13091">
      <formula>IF(RIGHT(TEXT(AI77,"0.#"),1)=".",FALSE,TRUE)</formula>
    </cfRule>
    <cfRule type="expression" dxfId="2488" priority="13092">
      <formula>IF(RIGHT(TEXT(AI77,"0.#"),1)=".",TRUE,FALSE)</formula>
    </cfRule>
  </conditionalFormatting>
  <conditionalFormatting sqref="AI76">
    <cfRule type="expression" dxfId="2487" priority="13089">
      <formula>IF(RIGHT(TEXT(AI76,"0.#"),1)=".",FALSE,TRUE)</formula>
    </cfRule>
    <cfRule type="expression" dxfId="2486" priority="13090">
      <formula>IF(RIGHT(TEXT(AI76,"0.#"),1)=".",TRUE,FALSE)</formula>
    </cfRule>
  </conditionalFormatting>
  <conditionalFormatting sqref="AI75">
    <cfRule type="expression" dxfId="2485" priority="13087">
      <formula>IF(RIGHT(TEXT(AI75,"0.#"),1)=".",FALSE,TRUE)</formula>
    </cfRule>
    <cfRule type="expression" dxfId="2484" priority="13088">
      <formula>IF(RIGHT(TEXT(AI75,"0.#"),1)=".",TRUE,FALSE)</formula>
    </cfRule>
  </conditionalFormatting>
  <conditionalFormatting sqref="AM75">
    <cfRule type="expression" dxfId="2483" priority="13085">
      <formula>IF(RIGHT(TEXT(AM75,"0.#"),1)=".",FALSE,TRUE)</formula>
    </cfRule>
    <cfRule type="expression" dxfId="2482" priority="13086">
      <formula>IF(RIGHT(TEXT(AM75,"0.#"),1)=".",TRUE,FALSE)</formula>
    </cfRule>
  </conditionalFormatting>
  <conditionalFormatting sqref="AM76">
    <cfRule type="expression" dxfId="2481" priority="13083">
      <formula>IF(RIGHT(TEXT(AM76,"0.#"),1)=".",FALSE,TRUE)</formula>
    </cfRule>
    <cfRule type="expression" dxfId="2480" priority="13084">
      <formula>IF(RIGHT(TEXT(AM76,"0.#"),1)=".",TRUE,FALSE)</formula>
    </cfRule>
  </conditionalFormatting>
  <conditionalFormatting sqref="AM77">
    <cfRule type="expression" dxfId="2479" priority="13081">
      <formula>IF(RIGHT(TEXT(AM77,"0.#"),1)=".",FALSE,TRUE)</formula>
    </cfRule>
    <cfRule type="expression" dxfId="2478" priority="13082">
      <formula>IF(RIGHT(TEXT(AM77,"0.#"),1)=".",TRUE,FALSE)</formula>
    </cfRule>
  </conditionalFormatting>
  <conditionalFormatting sqref="AE134:AE135 AU134:AU135 AI134:AI135 AM134:AM135 AQ134:AQ135">
    <cfRule type="expression" dxfId="2477" priority="13067">
      <formula>IF(RIGHT(TEXT(AE134,"0.#"),1)=".",FALSE,TRUE)</formula>
    </cfRule>
    <cfRule type="expression" dxfId="2476" priority="13068">
      <formula>IF(RIGHT(TEXT(AE134,"0.#"),1)=".",TRUE,FALSE)</formula>
    </cfRule>
  </conditionalFormatting>
  <conditionalFormatting sqref="AE433:AE435 AI433:AI435 AM433:AM435">
    <cfRule type="expression" dxfId="2475" priority="13037">
      <formula>IF(RIGHT(TEXT(AE433,"0.#"),1)=".",FALSE,TRUE)</formula>
    </cfRule>
    <cfRule type="expression" dxfId="2474" priority="13038">
      <formula>IF(RIGHT(TEXT(AE433,"0.#"),1)=".",TRUE,FALSE)</formula>
    </cfRule>
  </conditionalFormatting>
  <conditionalFormatting sqref="AU433:AU435">
    <cfRule type="expression" dxfId="2473" priority="13013">
      <formula>IF(RIGHT(TEXT(AU433,"0.#"),1)=".",FALSE,TRUE)</formula>
    </cfRule>
    <cfRule type="expression" dxfId="2472" priority="13014">
      <formula>IF(RIGHT(TEXT(AU433,"0.#"),1)=".",TRUE,FALSE)</formula>
    </cfRule>
  </conditionalFormatting>
  <conditionalFormatting sqref="AQ433:AQ435">
    <cfRule type="expression" dxfId="2471" priority="12913">
      <formula>IF(RIGHT(TEXT(AQ433,"0.#"),1)=".",FALSE,TRUE)</formula>
    </cfRule>
    <cfRule type="expression" dxfId="2470" priority="12914">
      <formula>IF(RIGHT(TEXT(AQ433,"0.#"),1)=".",TRUE,FALSE)</formula>
    </cfRule>
  </conditionalFormatting>
  <conditionalFormatting sqref="AL848:AO867">
    <cfRule type="expression" dxfId="2469" priority="6637">
      <formula>IF(AND(AL848&gt;=0, RIGHT(TEXT(AL848,"0.#"),1)&lt;&gt;"."),TRUE,FALSE)</formula>
    </cfRule>
    <cfRule type="expression" dxfId="2468" priority="6638">
      <formula>IF(AND(AL848&gt;=0, RIGHT(TEXT(AL848,"0.#"),1)="."),TRUE,FALSE)</formula>
    </cfRule>
    <cfRule type="expression" dxfId="2467" priority="6639">
      <formula>IF(AND(AL848&lt;0, RIGHT(TEXT(AL848,"0.#"),1)&lt;&gt;"."),TRUE,FALSE)</formula>
    </cfRule>
    <cfRule type="expression" dxfId="2466" priority="6640">
      <formula>IF(AND(AL848&lt;0, RIGHT(TEXT(AL848,"0.#"),1)="."),TRUE,FALSE)</formula>
    </cfRule>
  </conditionalFormatting>
  <conditionalFormatting sqref="AQ53:AQ55">
    <cfRule type="expression" dxfId="2465" priority="4659">
      <formula>IF(RIGHT(TEXT(AQ53,"0.#"),1)=".",FALSE,TRUE)</formula>
    </cfRule>
    <cfRule type="expression" dxfId="2464" priority="4660">
      <formula>IF(RIGHT(TEXT(AQ53,"0.#"),1)=".",TRUE,FALSE)</formula>
    </cfRule>
  </conditionalFormatting>
  <conditionalFormatting sqref="AU53:AU55">
    <cfRule type="expression" dxfId="2463" priority="4657">
      <formula>IF(RIGHT(TEXT(AU53,"0.#"),1)=".",FALSE,TRUE)</formula>
    </cfRule>
    <cfRule type="expression" dxfId="2462" priority="4658">
      <formula>IF(RIGHT(TEXT(AU53,"0.#"),1)=".",TRUE,FALSE)</formula>
    </cfRule>
  </conditionalFormatting>
  <conditionalFormatting sqref="AQ60:AQ62">
    <cfRule type="expression" dxfId="2461" priority="4655">
      <formula>IF(RIGHT(TEXT(AQ60,"0.#"),1)=".",FALSE,TRUE)</formula>
    </cfRule>
    <cfRule type="expression" dxfId="2460" priority="4656">
      <formula>IF(RIGHT(TEXT(AQ60,"0.#"),1)=".",TRUE,FALSE)</formula>
    </cfRule>
  </conditionalFormatting>
  <conditionalFormatting sqref="AU60:AU62">
    <cfRule type="expression" dxfId="2459" priority="4653">
      <formula>IF(RIGHT(TEXT(AU60,"0.#"),1)=".",FALSE,TRUE)</formula>
    </cfRule>
    <cfRule type="expression" dxfId="2458" priority="4654">
      <formula>IF(RIGHT(TEXT(AU60,"0.#"),1)=".",TRUE,FALSE)</formula>
    </cfRule>
  </conditionalFormatting>
  <conditionalFormatting sqref="AQ75:AQ77">
    <cfRule type="expression" dxfId="2457" priority="4651">
      <formula>IF(RIGHT(TEXT(AQ75,"0.#"),1)=".",FALSE,TRUE)</formula>
    </cfRule>
    <cfRule type="expression" dxfId="2456" priority="4652">
      <formula>IF(RIGHT(TEXT(AQ75,"0.#"),1)=".",TRUE,FALSE)</formula>
    </cfRule>
  </conditionalFormatting>
  <conditionalFormatting sqref="AU75:AU77">
    <cfRule type="expression" dxfId="2455" priority="4649">
      <formula>IF(RIGHT(TEXT(AU75,"0.#"),1)=".",FALSE,TRUE)</formula>
    </cfRule>
    <cfRule type="expression" dxfId="2454" priority="4650">
      <formula>IF(RIGHT(TEXT(AU75,"0.#"),1)=".",TRUE,FALSE)</formula>
    </cfRule>
  </conditionalFormatting>
  <conditionalFormatting sqref="AQ87:AQ89">
    <cfRule type="expression" dxfId="2453" priority="4647">
      <formula>IF(RIGHT(TEXT(AQ87,"0.#"),1)=".",FALSE,TRUE)</formula>
    </cfRule>
    <cfRule type="expression" dxfId="2452" priority="4648">
      <formula>IF(RIGHT(TEXT(AQ87,"0.#"),1)=".",TRUE,FALSE)</formula>
    </cfRule>
  </conditionalFormatting>
  <conditionalFormatting sqref="AU87:AU89">
    <cfRule type="expression" dxfId="2451" priority="4645">
      <formula>IF(RIGHT(TEXT(AU87,"0.#"),1)=".",FALSE,TRUE)</formula>
    </cfRule>
    <cfRule type="expression" dxfId="2450" priority="4646">
      <formula>IF(RIGHT(TEXT(AU87,"0.#"),1)=".",TRUE,FALSE)</formula>
    </cfRule>
  </conditionalFormatting>
  <conditionalFormatting sqref="AQ92:AQ94">
    <cfRule type="expression" dxfId="2449" priority="4643">
      <formula>IF(RIGHT(TEXT(AQ92,"0.#"),1)=".",FALSE,TRUE)</formula>
    </cfRule>
    <cfRule type="expression" dxfId="2448" priority="4644">
      <formula>IF(RIGHT(TEXT(AQ92,"0.#"),1)=".",TRUE,FALSE)</formula>
    </cfRule>
  </conditionalFormatting>
  <conditionalFormatting sqref="AU92:AU94">
    <cfRule type="expression" dxfId="2447" priority="4641">
      <formula>IF(RIGHT(TEXT(AU92,"0.#"),1)=".",FALSE,TRUE)</formula>
    </cfRule>
    <cfRule type="expression" dxfId="2446" priority="4642">
      <formula>IF(RIGHT(TEXT(AU92,"0.#"),1)=".",TRUE,FALSE)</formula>
    </cfRule>
  </conditionalFormatting>
  <conditionalFormatting sqref="AQ97:AQ99">
    <cfRule type="expression" dxfId="2445" priority="4639">
      <formula>IF(RIGHT(TEXT(AQ97,"0.#"),1)=".",FALSE,TRUE)</formula>
    </cfRule>
    <cfRule type="expression" dxfId="2444" priority="4640">
      <formula>IF(RIGHT(TEXT(AQ97,"0.#"),1)=".",TRUE,FALSE)</formula>
    </cfRule>
  </conditionalFormatting>
  <conditionalFormatting sqref="AU97:AU99">
    <cfRule type="expression" dxfId="2443" priority="4637">
      <formula>IF(RIGHT(TEXT(AU97,"0.#"),1)=".",FALSE,TRUE)</formula>
    </cfRule>
    <cfRule type="expression" dxfId="2442" priority="4638">
      <formula>IF(RIGHT(TEXT(AU97,"0.#"),1)=".",TRUE,FALSE)</formula>
    </cfRule>
  </conditionalFormatting>
  <conditionalFormatting sqref="AE120 AM120">
    <cfRule type="expression" dxfId="2441" priority="2981">
      <formula>IF(RIGHT(TEXT(AE120,"0.#"),1)=".",FALSE,TRUE)</formula>
    </cfRule>
    <cfRule type="expression" dxfId="2440" priority="2982">
      <formula>IF(RIGHT(TEXT(AE120,"0.#"),1)=".",TRUE,FALSE)</formula>
    </cfRule>
  </conditionalFormatting>
  <conditionalFormatting sqref="AI126">
    <cfRule type="expression" dxfId="2439" priority="2971">
      <formula>IF(RIGHT(TEXT(AI126,"0.#"),1)=".",FALSE,TRUE)</formula>
    </cfRule>
    <cfRule type="expression" dxfId="2438" priority="2972">
      <formula>IF(RIGHT(TEXT(AI126,"0.#"),1)=".",TRUE,FALSE)</formula>
    </cfRule>
  </conditionalFormatting>
  <conditionalFormatting sqref="AI120">
    <cfRule type="expression" dxfId="2437" priority="2979">
      <formula>IF(RIGHT(TEXT(AI120,"0.#"),1)=".",FALSE,TRUE)</formula>
    </cfRule>
    <cfRule type="expression" dxfId="2436" priority="2980">
      <formula>IF(RIGHT(TEXT(AI120,"0.#"),1)=".",TRUE,FALSE)</formula>
    </cfRule>
  </conditionalFormatting>
  <conditionalFormatting sqref="AE123 AM123">
    <cfRule type="expression" dxfId="2435" priority="2977">
      <formula>IF(RIGHT(TEXT(AE123,"0.#"),1)=".",FALSE,TRUE)</formula>
    </cfRule>
    <cfRule type="expression" dxfId="2434" priority="2978">
      <formula>IF(RIGHT(TEXT(AE123,"0.#"),1)=".",TRUE,FALSE)</formula>
    </cfRule>
  </conditionalFormatting>
  <conditionalFormatting sqref="AI123">
    <cfRule type="expression" dxfId="2433" priority="2975">
      <formula>IF(RIGHT(TEXT(AI123,"0.#"),1)=".",FALSE,TRUE)</formula>
    </cfRule>
    <cfRule type="expression" dxfId="2432" priority="2976">
      <formula>IF(RIGHT(TEXT(AI123,"0.#"),1)=".",TRUE,FALSE)</formula>
    </cfRule>
  </conditionalFormatting>
  <conditionalFormatting sqref="AE126 AM126">
    <cfRule type="expression" dxfId="2431" priority="2973">
      <formula>IF(RIGHT(TEXT(AE126,"0.#"),1)=".",FALSE,TRUE)</formula>
    </cfRule>
    <cfRule type="expression" dxfId="2430" priority="2974">
      <formula>IF(RIGHT(TEXT(AE126,"0.#"),1)=".",TRUE,FALSE)</formula>
    </cfRule>
  </conditionalFormatting>
  <conditionalFormatting sqref="AE129 AM129">
    <cfRule type="expression" dxfId="2429" priority="2969">
      <formula>IF(RIGHT(TEXT(AE129,"0.#"),1)=".",FALSE,TRUE)</formula>
    </cfRule>
    <cfRule type="expression" dxfId="2428" priority="2970">
      <formula>IF(RIGHT(TEXT(AE129,"0.#"),1)=".",TRUE,FALSE)</formula>
    </cfRule>
  </conditionalFormatting>
  <conditionalFormatting sqref="AI129">
    <cfRule type="expression" dxfId="2427" priority="2967">
      <formula>IF(RIGHT(TEXT(AI129,"0.#"),1)=".",FALSE,TRUE)</formula>
    </cfRule>
    <cfRule type="expression" dxfId="2426" priority="2968">
      <formula>IF(RIGHT(TEXT(AI129,"0.#"),1)=".",TRUE,FALSE)</formula>
    </cfRule>
  </conditionalFormatting>
  <conditionalFormatting sqref="Y840:Y867">
    <cfRule type="expression" dxfId="2425" priority="2965">
      <formula>IF(RIGHT(TEXT(Y840,"0.#"),1)=".",FALSE,TRUE)</formula>
    </cfRule>
    <cfRule type="expression" dxfId="2424" priority="2966">
      <formula>IF(RIGHT(TEXT(Y840,"0.#"),1)=".",TRUE,FALSE)</formula>
    </cfRule>
  </conditionalFormatting>
  <conditionalFormatting sqref="AU518">
    <cfRule type="expression" dxfId="2423" priority="1475">
      <formula>IF(RIGHT(TEXT(AU518,"0.#"),1)=".",FALSE,TRUE)</formula>
    </cfRule>
    <cfRule type="expression" dxfId="2422" priority="1476">
      <formula>IF(RIGHT(TEXT(AU518,"0.#"),1)=".",TRUE,FALSE)</formula>
    </cfRule>
  </conditionalFormatting>
  <conditionalFormatting sqref="AQ551">
    <cfRule type="expression" dxfId="2421" priority="1251">
      <formula>IF(RIGHT(TEXT(AQ551,"0.#"),1)=".",FALSE,TRUE)</formula>
    </cfRule>
    <cfRule type="expression" dxfId="2420" priority="1252">
      <formula>IF(RIGHT(TEXT(AQ551,"0.#"),1)=".",TRUE,FALSE)</formula>
    </cfRule>
  </conditionalFormatting>
  <conditionalFormatting sqref="AE556">
    <cfRule type="expression" dxfId="2419" priority="1249">
      <formula>IF(RIGHT(TEXT(AE556,"0.#"),1)=".",FALSE,TRUE)</formula>
    </cfRule>
    <cfRule type="expression" dxfId="2418" priority="1250">
      <formula>IF(RIGHT(TEXT(AE556,"0.#"),1)=".",TRUE,FALSE)</formula>
    </cfRule>
  </conditionalFormatting>
  <conditionalFormatting sqref="AE557">
    <cfRule type="expression" dxfId="2417" priority="1247">
      <formula>IF(RIGHT(TEXT(AE557,"0.#"),1)=".",FALSE,TRUE)</formula>
    </cfRule>
    <cfRule type="expression" dxfId="2416" priority="1248">
      <formula>IF(RIGHT(TEXT(AE557,"0.#"),1)=".",TRUE,FALSE)</formula>
    </cfRule>
  </conditionalFormatting>
  <conditionalFormatting sqref="AE558">
    <cfRule type="expression" dxfId="2415" priority="1245">
      <formula>IF(RIGHT(TEXT(AE558,"0.#"),1)=".",FALSE,TRUE)</formula>
    </cfRule>
    <cfRule type="expression" dxfId="2414" priority="1246">
      <formula>IF(RIGHT(TEXT(AE558,"0.#"),1)=".",TRUE,FALSE)</formula>
    </cfRule>
  </conditionalFormatting>
  <conditionalFormatting sqref="AU556">
    <cfRule type="expression" dxfId="2413" priority="1237">
      <formula>IF(RIGHT(TEXT(AU556,"0.#"),1)=".",FALSE,TRUE)</formula>
    </cfRule>
    <cfRule type="expression" dxfId="2412" priority="1238">
      <formula>IF(RIGHT(TEXT(AU556,"0.#"),1)=".",TRUE,FALSE)</formula>
    </cfRule>
  </conditionalFormatting>
  <conditionalFormatting sqref="AU557">
    <cfRule type="expression" dxfId="2411" priority="1235">
      <formula>IF(RIGHT(TEXT(AU557,"0.#"),1)=".",FALSE,TRUE)</formula>
    </cfRule>
    <cfRule type="expression" dxfId="2410" priority="1236">
      <formula>IF(RIGHT(TEXT(AU557,"0.#"),1)=".",TRUE,FALSE)</formula>
    </cfRule>
  </conditionalFormatting>
  <conditionalFormatting sqref="AU558">
    <cfRule type="expression" dxfId="2409" priority="1233">
      <formula>IF(RIGHT(TEXT(AU558,"0.#"),1)=".",FALSE,TRUE)</formula>
    </cfRule>
    <cfRule type="expression" dxfId="2408" priority="1234">
      <formula>IF(RIGHT(TEXT(AU558,"0.#"),1)=".",TRUE,FALSE)</formula>
    </cfRule>
  </conditionalFormatting>
  <conditionalFormatting sqref="AQ557">
    <cfRule type="expression" dxfId="2407" priority="1225">
      <formula>IF(RIGHT(TEXT(AQ557,"0.#"),1)=".",FALSE,TRUE)</formula>
    </cfRule>
    <cfRule type="expression" dxfId="2406" priority="1226">
      <formula>IF(RIGHT(TEXT(AQ557,"0.#"),1)=".",TRUE,FALSE)</formula>
    </cfRule>
  </conditionalFormatting>
  <conditionalFormatting sqref="AQ558">
    <cfRule type="expression" dxfId="2405" priority="1223">
      <formula>IF(RIGHT(TEXT(AQ558,"0.#"),1)=".",FALSE,TRUE)</formula>
    </cfRule>
    <cfRule type="expression" dxfId="2404" priority="1224">
      <formula>IF(RIGHT(TEXT(AQ558,"0.#"),1)=".",TRUE,FALSE)</formula>
    </cfRule>
  </conditionalFormatting>
  <conditionalFormatting sqref="AQ556">
    <cfRule type="expression" dxfId="2403" priority="1221">
      <formula>IF(RIGHT(TEXT(AQ556,"0.#"),1)=".",FALSE,TRUE)</formula>
    </cfRule>
    <cfRule type="expression" dxfId="2402" priority="1222">
      <formula>IF(RIGHT(TEXT(AQ556,"0.#"),1)=".",TRUE,FALSE)</formula>
    </cfRule>
  </conditionalFormatting>
  <conditionalFormatting sqref="AE561">
    <cfRule type="expression" dxfId="2401" priority="1219">
      <formula>IF(RIGHT(TEXT(AE561,"0.#"),1)=".",FALSE,TRUE)</formula>
    </cfRule>
    <cfRule type="expression" dxfId="2400" priority="1220">
      <formula>IF(RIGHT(TEXT(AE561,"0.#"),1)=".",TRUE,FALSE)</formula>
    </cfRule>
  </conditionalFormatting>
  <conditionalFormatting sqref="AE562">
    <cfRule type="expression" dxfId="2399" priority="1217">
      <formula>IF(RIGHT(TEXT(AE562,"0.#"),1)=".",FALSE,TRUE)</formula>
    </cfRule>
    <cfRule type="expression" dxfId="2398" priority="1218">
      <formula>IF(RIGHT(TEXT(AE562,"0.#"),1)=".",TRUE,FALSE)</formula>
    </cfRule>
  </conditionalFormatting>
  <conditionalFormatting sqref="AE563">
    <cfRule type="expression" dxfId="2397" priority="1215">
      <formula>IF(RIGHT(TEXT(AE563,"0.#"),1)=".",FALSE,TRUE)</formula>
    </cfRule>
    <cfRule type="expression" dxfId="2396" priority="1216">
      <formula>IF(RIGHT(TEXT(AE563,"0.#"),1)=".",TRUE,FALSE)</formula>
    </cfRule>
  </conditionalFormatting>
  <conditionalFormatting sqref="AL1103:AO1132">
    <cfRule type="expression" dxfId="2395" priority="2871">
      <formula>IF(AND(AL1103&gt;=0, RIGHT(TEXT(AL1103,"0.#"),1)&lt;&gt;"."),TRUE,FALSE)</formula>
    </cfRule>
    <cfRule type="expression" dxfId="2394" priority="2872">
      <formula>IF(AND(AL1103&gt;=0, RIGHT(TEXT(AL1103,"0.#"),1)="."),TRUE,FALSE)</formula>
    </cfRule>
    <cfRule type="expression" dxfId="2393" priority="2873">
      <formula>IF(AND(AL1103&lt;0, RIGHT(TEXT(AL1103,"0.#"),1)&lt;&gt;"."),TRUE,FALSE)</formula>
    </cfRule>
    <cfRule type="expression" dxfId="2392" priority="2874">
      <formula>IF(AND(AL1103&lt;0, RIGHT(TEXT(AL1103,"0.#"),1)="."),TRUE,FALSE)</formula>
    </cfRule>
  </conditionalFormatting>
  <conditionalFormatting sqref="Y1103:Y1132">
    <cfRule type="expression" dxfId="2391" priority="2869">
      <formula>IF(RIGHT(TEXT(Y1103,"0.#"),1)=".",FALSE,TRUE)</formula>
    </cfRule>
    <cfRule type="expression" dxfId="2390" priority="2870">
      <formula>IF(RIGHT(TEXT(Y1103,"0.#"),1)=".",TRUE,FALSE)</formula>
    </cfRule>
  </conditionalFormatting>
  <conditionalFormatting sqref="AQ553">
    <cfRule type="expression" dxfId="2389" priority="1253">
      <formula>IF(RIGHT(TEXT(AQ553,"0.#"),1)=".",FALSE,TRUE)</formula>
    </cfRule>
    <cfRule type="expression" dxfId="2388" priority="1254">
      <formula>IF(RIGHT(TEXT(AQ553,"0.#"),1)=".",TRUE,FALSE)</formula>
    </cfRule>
  </conditionalFormatting>
  <conditionalFormatting sqref="AU552">
    <cfRule type="expression" dxfId="2387" priority="1265">
      <formula>IF(RIGHT(TEXT(AU552,"0.#"),1)=".",FALSE,TRUE)</formula>
    </cfRule>
    <cfRule type="expression" dxfId="2386" priority="1266">
      <formula>IF(RIGHT(TEXT(AU552,"0.#"),1)=".",TRUE,FALSE)</formula>
    </cfRule>
  </conditionalFormatting>
  <conditionalFormatting sqref="AE552">
    <cfRule type="expression" dxfId="2385" priority="1277">
      <formula>IF(RIGHT(TEXT(AE552,"0.#"),1)=".",FALSE,TRUE)</formula>
    </cfRule>
    <cfRule type="expression" dxfId="2384" priority="1278">
      <formula>IF(RIGHT(TEXT(AE552,"0.#"),1)=".",TRUE,FALSE)</formula>
    </cfRule>
  </conditionalFormatting>
  <conditionalFormatting sqref="AQ548">
    <cfRule type="expression" dxfId="2383" priority="1283">
      <formula>IF(RIGHT(TEXT(AQ548,"0.#"),1)=".",FALSE,TRUE)</formula>
    </cfRule>
    <cfRule type="expression" dxfId="2382" priority="1284">
      <formula>IF(RIGHT(TEXT(AQ548,"0.#"),1)=".",TRUE,FALSE)</formula>
    </cfRule>
  </conditionalFormatting>
  <conditionalFormatting sqref="AL838:AO847">
    <cfRule type="expression" dxfId="2381" priority="2823">
      <formula>IF(AND(AL838&gt;=0, RIGHT(TEXT(AL838,"0.#"),1)&lt;&gt;"."),TRUE,FALSE)</formula>
    </cfRule>
    <cfRule type="expression" dxfId="2380" priority="2824">
      <formula>IF(AND(AL838&gt;=0, RIGHT(TEXT(AL838,"0.#"),1)="."),TRUE,FALSE)</formula>
    </cfRule>
    <cfRule type="expression" dxfId="2379" priority="2825">
      <formula>IF(AND(AL838&lt;0, RIGHT(TEXT(AL838,"0.#"),1)&lt;&gt;"."),TRUE,FALSE)</formula>
    </cfRule>
    <cfRule type="expression" dxfId="2378" priority="2826">
      <formula>IF(AND(AL838&lt;0, RIGHT(TEXT(AL838,"0.#"),1)="."),TRUE,FALSE)</formula>
    </cfRule>
  </conditionalFormatting>
  <conditionalFormatting sqref="Y838:Y839">
    <cfRule type="expression" dxfId="2377" priority="2821">
      <formula>IF(RIGHT(TEXT(Y838,"0.#"),1)=".",FALSE,TRUE)</formula>
    </cfRule>
    <cfRule type="expression" dxfId="2376" priority="2822">
      <formula>IF(RIGHT(TEXT(Y838,"0.#"),1)=".",TRUE,FALSE)</formula>
    </cfRule>
  </conditionalFormatting>
  <conditionalFormatting sqref="AE492">
    <cfRule type="expression" dxfId="2375" priority="1609">
      <formula>IF(RIGHT(TEXT(AE492,"0.#"),1)=".",FALSE,TRUE)</formula>
    </cfRule>
    <cfRule type="expression" dxfId="2374" priority="1610">
      <formula>IF(RIGHT(TEXT(AE492,"0.#"),1)=".",TRUE,FALSE)</formula>
    </cfRule>
  </conditionalFormatting>
  <conditionalFormatting sqref="AE493">
    <cfRule type="expression" dxfId="2373" priority="1607">
      <formula>IF(RIGHT(TEXT(AE493,"0.#"),1)=".",FALSE,TRUE)</formula>
    </cfRule>
    <cfRule type="expression" dxfId="2372" priority="1608">
      <formula>IF(RIGHT(TEXT(AE493,"0.#"),1)=".",TRUE,FALSE)</formula>
    </cfRule>
  </conditionalFormatting>
  <conditionalFormatting sqref="AE494">
    <cfRule type="expression" dxfId="2371" priority="1605">
      <formula>IF(RIGHT(TEXT(AE494,"0.#"),1)=".",FALSE,TRUE)</formula>
    </cfRule>
    <cfRule type="expression" dxfId="2370" priority="1606">
      <formula>IF(RIGHT(TEXT(AE494,"0.#"),1)=".",TRUE,FALSE)</formula>
    </cfRule>
  </conditionalFormatting>
  <conditionalFormatting sqref="AQ493">
    <cfRule type="expression" dxfId="2369" priority="1585">
      <formula>IF(RIGHT(TEXT(AQ493,"0.#"),1)=".",FALSE,TRUE)</formula>
    </cfRule>
    <cfRule type="expression" dxfId="2368" priority="1586">
      <formula>IF(RIGHT(TEXT(AQ493,"0.#"),1)=".",TRUE,FALSE)</formula>
    </cfRule>
  </conditionalFormatting>
  <conditionalFormatting sqref="AQ494">
    <cfRule type="expression" dxfId="2367" priority="1583">
      <formula>IF(RIGHT(TEXT(AQ494,"0.#"),1)=".",FALSE,TRUE)</formula>
    </cfRule>
    <cfRule type="expression" dxfId="2366" priority="1584">
      <formula>IF(RIGHT(TEXT(AQ494,"0.#"),1)=".",TRUE,FALSE)</formula>
    </cfRule>
  </conditionalFormatting>
  <conditionalFormatting sqref="AQ492">
    <cfRule type="expression" dxfId="2365" priority="1581">
      <formula>IF(RIGHT(TEXT(AQ492,"0.#"),1)=".",FALSE,TRUE)</formula>
    </cfRule>
    <cfRule type="expression" dxfId="2364" priority="1582">
      <formula>IF(RIGHT(TEXT(AQ492,"0.#"),1)=".",TRUE,FALSE)</formula>
    </cfRule>
  </conditionalFormatting>
  <conditionalFormatting sqref="AU494">
    <cfRule type="expression" dxfId="2363" priority="1593">
      <formula>IF(RIGHT(TEXT(AU494,"0.#"),1)=".",FALSE,TRUE)</formula>
    </cfRule>
    <cfRule type="expression" dxfId="2362" priority="1594">
      <formula>IF(RIGHT(TEXT(AU494,"0.#"),1)=".",TRUE,FALSE)</formula>
    </cfRule>
  </conditionalFormatting>
  <conditionalFormatting sqref="AU492">
    <cfRule type="expression" dxfId="2361" priority="1597">
      <formula>IF(RIGHT(TEXT(AU492,"0.#"),1)=".",FALSE,TRUE)</formula>
    </cfRule>
    <cfRule type="expression" dxfId="2360" priority="1598">
      <formula>IF(RIGHT(TEXT(AU492,"0.#"),1)=".",TRUE,FALSE)</formula>
    </cfRule>
  </conditionalFormatting>
  <conditionalFormatting sqref="AU493">
    <cfRule type="expression" dxfId="2359" priority="1595">
      <formula>IF(RIGHT(TEXT(AU493,"0.#"),1)=".",FALSE,TRUE)</formula>
    </cfRule>
    <cfRule type="expression" dxfId="2358" priority="1596">
      <formula>IF(RIGHT(TEXT(AU493,"0.#"),1)=".",TRUE,FALSE)</formula>
    </cfRule>
  </conditionalFormatting>
  <conditionalFormatting sqref="AU583">
    <cfRule type="expression" dxfId="2357" priority="1113">
      <formula>IF(RIGHT(TEXT(AU583,"0.#"),1)=".",FALSE,TRUE)</formula>
    </cfRule>
    <cfRule type="expression" dxfId="2356" priority="1114">
      <formula>IF(RIGHT(TEXT(AU583,"0.#"),1)=".",TRUE,FALSE)</formula>
    </cfRule>
  </conditionalFormatting>
  <conditionalFormatting sqref="AU582">
    <cfRule type="expression" dxfId="2355" priority="1115">
      <formula>IF(RIGHT(TEXT(AU582,"0.#"),1)=".",FALSE,TRUE)</formula>
    </cfRule>
    <cfRule type="expression" dxfId="2354" priority="1116">
      <formula>IF(RIGHT(TEXT(AU582,"0.#"),1)=".",TRUE,FALSE)</formula>
    </cfRule>
  </conditionalFormatting>
  <conditionalFormatting sqref="AE499">
    <cfRule type="expression" dxfId="2353" priority="1575">
      <formula>IF(RIGHT(TEXT(AE499,"0.#"),1)=".",FALSE,TRUE)</formula>
    </cfRule>
    <cfRule type="expression" dxfId="2352" priority="1576">
      <formula>IF(RIGHT(TEXT(AE499,"0.#"),1)=".",TRUE,FALSE)</formula>
    </cfRule>
  </conditionalFormatting>
  <conditionalFormatting sqref="AE497">
    <cfRule type="expression" dxfId="2351" priority="1579">
      <formula>IF(RIGHT(TEXT(AE497,"0.#"),1)=".",FALSE,TRUE)</formula>
    </cfRule>
    <cfRule type="expression" dxfId="2350" priority="1580">
      <formula>IF(RIGHT(TEXT(AE497,"0.#"),1)=".",TRUE,FALSE)</formula>
    </cfRule>
  </conditionalFormatting>
  <conditionalFormatting sqref="AE498">
    <cfRule type="expression" dxfId="2349" priority="1577">
      <formula>IF(RIGHT(TEXT(AE498,"0.#"),1)=".",FALSE,TRUE)</formula>
    </cfRule>
    <cfRule type="expression" dxfId="2348" priority="1578">
      <formula>IF(RIGHT(TEXT(AE498,"0.#"),1)=".",TRUE,FALSE)</formula>
    </cfRule>
  </conditionalFormatting>
  <conditionalFormatting sqref="AU499">
    <cfRule type="expression" dxfId="2347" priority="1563">
      <formula>IF(RIGHT(TEXT(AU499,"0.#"),1)=".",FALSE,TRUE)</formula>
    </cfRule>
    <cfRule type="expression" dxfId="2346" priority="1564">
      <formula>IF(RIGHT(TEXT(AU499,"0.#"),1)=".",TRUE,FALSE)</formula>
    </cfRule>
  </conditionalFormatting>
  <conditionalFormatting sqref="AU497">
    <cfRule type="expression" dxfId="2345" priority="1567">
      <formula>IF(RIGHT(TEXT(AU497,"0.#"),1)=".",FALSE,TRUE)</formula>
    </cfRule>
    <cfRule type="expression" dxfId="2344" priority="1568">
      <formula>IF(RIGHT(TEXT(AU497,"0.#"),1)=".",TRUE,FALSE)</formula>
    </cfRule>
  </conditionalFormatting>
  <conditionalFormatting sqref="AU498">
    <cfRule type="expression" dxfId="2343" priority="1565">
      <formula>IF(RIGHT(TEXT(AU498,"0.#"),1)=".",FALSE,TRUE)</formula>
    </cfRule>
    <cfRule type="expression" dxfId="2342" priority="1566">
      <formula>IF(RIGHT(TEXT(AU498,"0.#"),1)=".",TRUE,FALSE)</formula>
    </cfRule>
  </conditionalFormatting>
  <conditionalFormatting sqref="AQ497">
    <cfRule type="expression" dxfId="2341" priority="1551">
      <formula>IF(RIGHT(TEXT(AQ497,"0.#"),1)=".",FALSE,TRUE)</formula>
    </cfRule>
    <cfRule type="expression" dxfId="2340" priority="1552">
      <formula>IF(RIGHT(TEXT(AQ497,"0.#"),1)=".",TRUE,FALSE)</formula>
    </cfRule>
  </conditionalFormatting>
  <conditionalFormatting sqref="AQ498">
    <cfRule type="expression" dxfId="2339" priority="1555">
      <formula>IF(RIGHT(TEXT(AQ498,"0.#"),1)=".",FALSE,TRUE)</formula>
    </cfRule>
    <cfRule type="expression" dxfId="2338" priority="1556">
      <formula>IF(RIGHT(TEXT(AQ498,"0.#"),1)=".",TRUE,FALSE)</formula>
    </cfRule>
  </conditionalFormatting>
  <conditionalFormatting sqref="AQ499">
    <cfRule type="expression" dxfId="2337" priority="1553">
      <formula>IF(RIGHT(TEXT(AQ499,"0.#"),1)=".",FALSE,TRUE)</formula>
    </cfRule>
    <cfRule type="expression" dxfId="2336" priority="1554">
      <formula>IF(RIGHT(TEXT(AQ499,"0.#"),1)=".",TRUE,FALSE)</formula>
    </cfRule>
  </conditionalFormatting>
  <conditionalFormatting sqref="AE504">
    <cfRule type="expression" dxfId="2335" priority="1545">
      <formula>IF(RIGHT(TEXT(AE504,"0.#"),1)=".",FALSE,TRUE)</formula>
    </cfRule>
    <cfRule type="expression" dxfId="2334" priority="1546">
      <formula>IF(RIGHT(TEXT(AE504,"0.#"),1)=".",TRUE,FALSE)</formula>
    </cfRule>
  </conditionalFormatting>
  <conditionalFormatting sqref="AE502">
    <cfRule type="expression" dxfId="2333" priority="1549">
      <formula>IF(RIGHT(TEXT(AE502,"0.#"),1)=".",FALSE,TRUE)</formula>
    </cfRule>
    <cfRule type="expression" dxfId="2332" priority="1550">
      <formula>IF(RIGHT(TEXT(AE502,"0.#"),1)=".",TRUE,FALSE)</formula>
    </cfRule>
  </conditionalFormatting>
  <conditionalFormatting sqref="AE503">
    <cfRule type="expression" dxfId="2331" priority="1547">
      <formula>IF(RIGHT(TEXT(AE503,"0.#"),1)=".",FALSE,TRUE)</formula>
    </cfRule>
    <cfRule type="expression" dxfId="2330" priority="1548">
      <formula>IF(RIGHT(TEXT(AE503,"0.#"),1)=".",TRUE,FALSE)</formula>
    </cfRule>
  </conditionalFormatting>
  <conditionalFormatting sqref="AU504">
    <cfRule type="expression" dxfId="2329" priority="1533">
      <formula>IF(RIGHT(TEXT(AU504,"0.#"),1)=".",FALSE,TRUE)</formula>
    </cfRule>
    <cfRule type="expression" dxfId="2328" priority="1534">
      <formula>IF(RIGHT(TEXT(AU504,"0.#"),1)=".",TRUE,FALSE)</formula>
    </cfRule>
  </conditionalFormatting>
  <conditionalFormatting sqref="AU502">
    <cfRule type="expression" dxfId="2327" priority="1537">
      <formula>IF(RIGHT(TEXT(AU502,"0.#"),1)=".",FALSE,TRUE)</formula>
    </cfRule>
    <cfRule type="expression" dxfId="2326" priority="1538">
      <formula>IF(RIGHT(TEXT(AU502,"0.#"),1)=".",TRUE,FALSE)</formula>
    </cfRule>
  </conditionalFormatting>
  <conditionalFormatting sqref="AU503">
    <cfRule type="expression" dxfId="2325" priority="1535">
      <formula>IF(RIGHT(TEXT(AU503,"0.#"),1)=".",FALSE,TRUE)</formula>
    </cfRule>
    <cfRule type="expression" dxfId="2324" priority="1536">
      <formula>IF(RIGHT(TEXT(AU503,"0.#"),1)=".",TRUE,FALSE)</formula>
    </cfRule>
  </conditionalFormatting>
  <conditionalFormatting sqref="AQ502">
    <cfRule type="expression" dxfId="2323" priority="1521">
      <formula>IF(RIGHT(TEXT(AQ502,"0.#"),1)=".",FALSE,TRUE)</formula>
    </cfRule>
    <cfRule type="expression" dxfId="2322" priority="1522">
      <formula>IF(RIGHT(TEXT(AQ502,"0.#"),1)=".",TRUE,FALSE)</formula>
    </cfRule>
  </conditionalFormatting>
  <conditionalFormatting sqref="AQ503">
    <cfRule type="expression" dxfId="2321" priority="1525">
      <formula>IF(RIGHT(TEXT(AQ503,"0.#"),1)=".",FALSE,TRUE)</formula>
    </cfRule>
    <cfRule type="expression" dxfId="2320" priority="1526">
      <formula>IF(RIGHT(TEXT(AQ503,"0.#"),1)=".",TRUE,FALSE)</formula>
    </cfRule>
  </conditionalFormatting>
  <conditionalFormatting sqref="AQ504">
    <cfRule type="expression" dxfId="2319" priority="1523">
      <formula>IF(RIGHT(TEXT(AQ504,"0.#"),1)=".",FALSE,TRUE)</formula>
    </cfRule>
    <cfRule type="expression" dxfId="2318" priority="1524">
      <formula>IF(RIGHT(TEXT(AQ504,"0.#"),1)=".",TRUE,FALSE)</formula>
    </cfRule>
  </conditionalFormatting>
  <conditionalFormatting sqref="AE509">
    <cfRule type="expression" dxfId="2317" priority="1515">
      <formula>IF(RIGHT(TEXT(AE509,"0.#"),1)=".",FALSE,TRUE)</formula>
    </cfRule>
    <cfRule type="expression" dxfId="2316" priority="1516">
      <formula>IF(RIGHT(TEXT(AE509,"0.#"),1)=".",TRUE,FALSE)</formula>
    </cfRule>
  </conditionalFormatting>
  <conditionalFormatting sqref="AE507">
    <cfRule type="expression" dxfId="2315" priority="1519">
      <formula>IF(RIGHT(TEXT(AE507,"0.#"),1)=".",FALSE,TRUE)</formula>
    </cfRule>
    <cfRule type="expression" dxfId="2314" priority="1520">
      <formula>IF(RIGHT(TEXT(AE507,"0.#"),1)=".",TRUE,FALSE)</formula>
    </cfRule>
  </conditionalFormatting>
  <conditionalFormatting sqref="AE508">
    <cfRule type="expression" dxfId="2313" priority="1517">
      <formula>IF(RIGHT(TEXT(AE508,"0.#"),1)=".",FALSE,TRUE)</formula>
    </cfRule>
    <cfRule type="expression" dxfId="2312" priority="1518">
      <formula>IF(RIGHT(TEXT(AE508,"0.#"),1)=".",TRUE,FALSE)</formula>
    </cfRule>
  </conditionalFormatting>
  <conditionalFormatting sqref="AU509">
    <cfRule type="expression" dxfId="2311" priority="1503">
      <formula>IF(RIGHT(TEXT(AU509,"0.#"),1)=".",FALSE,TRUE)</formula>
    </cfRule>
    <cfRule type="expression" dxfId="2310" priority="1504">
      <formula>IF(RIGHT(TEXT(AU509,"0.#"),1)=".",TRUE,FALSE)</formula>
    </cfRule>
  </conditionalFormatting>
  <conditionalFormatting sqref="AU507">
    <cfRule type="expression" dxfId="2309" priority="1507">
      <formula>IF(RIGHT(TEXT(AU507,"0.#"),1)=".",FALSE,TRUE)</formula>
    </cfRule>
    <cfRule type="expression" dxfId="2308" priority="1508">
      <formula>IF(RIGHT(TEXT(AU507,"0.#"),1)=".",TRUE,FALSE)</formula>
    </cfRule>
  </conditionalFormatting>
  <conditionalFormatting sqref="AU508">
    <cfRule type="expression" dxfId="2307" priority="1505">
      <formula>IF(RIGHT(TEXT(AU508,"0.#"),1)=".",FALSE,TRUE)</formula>
    </cfRule>
    <cfRule type="expression" dxfId="2306" priority="1506">
      <formula>IF(RIGHT(TEXT(AU508,"0.#"),1)=".",TRUE,FALSE)</formula>
    </cfRule>
  </conditionalFormatting>
  <conditionalFormatting sqref="AQ507">
    <cfRule type="expression" dxfId="2305" priority="1491">
      <formula>IF(RIGHT(TEXT(AQ507,"0.#"),1)=".",FALSE,TRUE)</formula>
    </cfRule>
    <cfRule type="expression" dxfId="2304" priority="1492">
      <formula>IF(RIGHT(TEXT(AQ507,"0.#"),1)=".",TRUE,FALSE)</formula>
    </cfRule>
  </conditionalFormatting>
  <conditionalFormatting sqref="AQ508">
    <cfRule type="expression" dxfId="2303" priority="1495">
      <formula>IF(RIGHT(TEXT(AQ508,"0.#"),1)=".",FALSE,TRUE)</formula>
    </cfRule>
    <cfRule type="expression" dxfId="2302" priority="1496">
      <formula>IF(RIGHT(TEXT(AQ508,"0.#"),1)=".",TRUE,FALSE)</formula>
    </cfRule>
  </conditionalFormatting>
  <conditionalFormatting sqref="AQ509">
    <cfRule type="expression" dxfId="2301" priority="1493">
      <formula>IF(RIGHT(TEXT(AQ509,"0.#"),1)=".",FALSE,TRUE)</formula>
    </cfRule>
    <cfRule type="expression" dxfId="2300" priority="1494">
      <formula>IF(RIGHT(TEXT(AQ509,"0.#"),1)=".",TRUE,FALSE)</formula>
    </cfRule>
  </conditionalFormatting>
  <conditionalFormatting sqref="AE465">
    <cfRule type="expression" dxfId="2299" priority="1785">
      <formula>IF(RIGHT(TEXT(AE465,"0.#"),1)=".",FALSE,TRUE)</formula>
    </cfRule>
    <cfRule type="expression" dxfId="2298" priority="1786">
      <formula>IF(RIGHT(TEXT(AE465,"0.#"),1)=".",TRUE,FALSE)</formula>
    </cfRule>
  </conditionalFormatting>
  <conditionalFormatting sqref="AE463">
    <cfRule type="expression" dxfId="2297" priority="1789">
      <formula>IF(RIGHT(TEXT(AE463,"0.#"),1)=".",FALSE,TRUE)</formula>
    </cfRule>
    <cfRule type="expression" dxfId="2296" priority="1790">
      <formula>IF(RIGHT(TEXT(AE463,"0.#"),1)=".",TRUE,FALSE)</formula>
    </cfRule>
  </conditionalFormatting>
  <conditionalFormatting sqref="AE464">
    <cfRule type="expression" dxfId="2295" priority="1787">
      <formula>IF(RIGHT(TEXT(AE464,"0.#"),1)=".",FALSE,TRUE)</formula>
    </cfRule>
    <cfRule type="expression" dxfId="2294" priority="1788">
      <formula>IF(RIGHT(TEXT(AE464,"0.#"),1)=".",TRUE,FALSE)</formula>
    </cfRule>
  </conditionalFormatting>
  <conditionalFormatting sqref="AM465">
    <cfRule type="expression" dxfId="2293" priority="1779">
      <formula>IF(RIGHT(TEXT(AM465,"0.#"),1)=".",FALSE,TRUE)</formula>
    </cfRule>
    <cfRule type="expression" dxfId="2292" priority="1780">
      <formula>IF(RIGHT(TEXT(AM465,"0.#"),1)=".",TRUE,FALSE)</formula>
    </cfRule>
  </conditionalFormatting>
  <conditionalFormatting sqref="AM463">
    <cfRule type="expression" dxfId="2291" priority="1783">
      <formula>IF(RIGHT(TEXT(AM463,"0.#"),1)=".",FALSE,TRUE)</formula>
    </cfRule>
    <cfRule type="expression" dxfId="2290" priority="1784">
      <formula>IF(RIGHT(TEXT(AM463,"0.#"),1)=".",TRUE,FALSE)</formula>
    </cfRule>
  </conditionalFormatting>
  <conditionalFormatting sqref="AM464">
    <cfRule type="expression" dxfId="2289" priority="1781">
      <formula>IF(RIGHT(TEXT(AM464,"0.#"),1)=".",FALSE,TRUE)</formula>
    </cfRule>
    <cfRule type="expression" dxfId="2288" priority="1782">
      <formula>IF(RIGHT(TEXT(AM464,"0.#"),1)=".",TRUE,FALSE)</formula>
    </cfRule>
  </conditionalFormatting>
  <conditionalFormatting sqref="AU465">
    <cfRule type="expression" dxfId="2287" priority="1773">
      <formula>IF(RIGHT(TEXT(AU465,"0.#"),1)=".",FALSE,TRUE)</formula>
    </cfRule>
    <cfRule type="expression" dxfId="2286" priority="1774">
      <formula>IF(RIGHT(TEXT(AU465,"0.#"),1)=".",TRUE,FALSE)</formula>
    </cfRule>
  </conditionalFormatting>
  <conditionalFormatting sqref="AU463">
    <cfRule type="expression" dxfId="2285" priority="1777">
      <formula>IF(RIGHT(TEXT(AU463,"0.#"),1)=".",FALSE,TRUE)</formula>
    </cfRule>
    <cfRule type="expression" dxfId="2284" priority="1778">
      <formula>IF(RIGHT(TEXT(AU463,"0.#"),1)=".",TRUE,FALSE)</formula>
    </cfRule>
  </conditionalFormatting>
  <conditionalFormatting sqref="AU464">
    <cfRule type="expression" dxfId="2283" priority="1775">
      <formula>IF(RIGHT(TEXT(AU464,"0.#"),1)=".",FALSE,TRUE)</formula>
    </cfRule>
    <cfRule type="expression" dxfId="2282" priority="1776">
      <formula>IF(RIGHT(TEXT(AU464,"0.#"),1)=".",TRUE,FALSE)</formula>
    </cfRule>
  </conditionalFormatting>
  <conditionalFormatting sqref="AI465">
    <cfRule type="expression" dxfId="2281" priority="1767">
      <formula>IF(RIGHT(TEXT(AI465,"0.#"),1)=".",FALSE,TRUE)</formula>
    </cfRule>
    <cfRule type="expression" dxfId="2280" priority="1768">
      <formula>IF(RIGHT(TEXT(AI465,"0.#"),1)=".",TRUE,FALSE)</formula>
    </cfRule>
  </conditionalFormatting>
  <conditionalFormatting sqref="AI463">
    <cfRule type="expression" dxfId="2279" priority="1771">
      <formula>IF(RIGHT(TEXT(AI463,"0.#"),1)=".",FALSE,TRUE)</formula>
    </cfRule>
    <cfRule type="expression" dxfId="2278" priority="1772">
      <formula>IF(RIGHT(TEXT(AI463,"0.#"),1)=".",TRUE,FALSE)</formula>
    </cfRule>
  </conditionalFormatting>
  <conditionalFormatting sqref="AI464">
    <cfRule type="expression" dxfId="2277" priority="1769">
      <formula>IF(RIGHT(TEXT(AI464,"0.#"),1)=".",FALSE,TRUE)</formula>
    </cfRule>
    <cfRule type="expression" dxfId="2276" priority="1770">
      <formula>IF(RIGHT(TEXT(AI464,"0.#"),1)=".",TRUE,FALSE)</formula>
    </cfRule>
  </conditionalFormatting>
  <conditionalFormatting sqref="AQ463">
    <cfRule type="expression" dxfId="2275" priority="1761">
      <formula>IF(RIGHT(TEXT(AQ463,"0.#"),1)=".",FALSE,TRUE)</formula>
    </cfRule>
    <cfRule type="expression" dxfId="2274" priority="1762">
      <formula>IF(RIGHT(TEXT(AQ463,"0.#"),1)=".",TRUE,FALSE)</formula>
    </cfRule>
  </conditionalFormatting>
  <conditionalFormatting sqref="AQ464">
    <cfRule type="expression" dxfId="2273" priority="1765">
      <formula>IF(RIGHT(TEXT(AQ464,"0.#"),1)=".",FALSE,TRUE)</formula>
    </cfRule>
    <cfRule type="expression" dxfId="2272" priority="1766">
      <formula>IF(RIGHT(TEXT(AQ464,"0.#"),1)=".",TRUE,FALSE)</formula>
    </cfRule>
  </conditionalFormatting>
  <conditionalFormatting sqref="AQ465">
    <cfRule type="expression" dxfId="2271" priority="1763">
      <formula>IF(RIGHT(TEXT(AQ465,"0.#"),1)=".",FALSE,TRUE)</formula>
    </cfRule>
    <cfRule type="expression" dxfId="2270" priority="1764">
      <formula>IF(RIGHT(TEXT(AQ465,"0.#"),1)=".",TRUE,FALSE)</formula>
    </cfRule>
  </conditionalFormatting>
  <conditionalFormatting sqref="AE470">
    <cfRule type="expression" dxfId="2269" priority="1755">
      <formula>IF(RIGHT(TEXT(AE470,"0.#"),1)=".",FALSE,TRUE)</formula>
    </cfRule>
    <cfRule type="expression" dxfId="2268" priority="1756">
      <formula>IF(RIGHT(TEXT(AE470,"0.#"),1)=".",TRUE,FALSE)</formula>
    </cfRule>
  </conditionalFormatting>
  <conditionalFormatting sqref="AE468">
    <cfRule type="expression" dxfId="2267" priority="1759">
      <formula>IF(RIGHT(TEXT(AE468,"0.#"),1)=".",FALSE,TRUE)</formula>
    </cfRule>
    <cfRule type="expression" dxfId="2266" priority="1760">
      <formula>IF(RIGHT(TEXT(AE468,"0.#"),1)=".",TRUE,FALSE)</formula>
    </cfRule>
  </conditionalFormatting>
  <conditionalFormatting sqref="AE469">
    <cfRule type="expression" dxfId="2265" priority="1757">
      <formula>IF(RIGHT(TEXT(AE469,"0.#"),1)=".",FALSE,TRUE)</formula>
    </cfRule>
    <cfRule type="expression" dxfId="2264" priority="1758">
      <formula>IF(RIGHT(TEXT(AE469,"0.#"),1)=".",TRUE,FALSE)</formula>
    </cfRule>
  </conditionalFormatting>
  <conditionalFormatting sqref="AM470">
    <cfRule type="expression" dxfId="2263" priority="1749">
      <formula>IF(RIGHT(TEXT(AM470,"0.#"),1)=".",FALSE,TRUE)</formula>
    </cfRule>
    <cfRule type="expression" dxfId="2262" priority="1750">
      <formula>IF(RIGHT(TEXT(AM470,"0.#"),1)=".",TRUE,FALSE)</formula>
    </cfRule>
  </conditionalFormatting>
  <conditionalFormatting sqref="AM468">
    <cfRule type="expression" dxfId="2261" priority="1753">
      <formula>IF(RIGHT(TEXT(AM468,"0.#"),1)=".",FALSE,TRUE)</formula>
    </cfRule>
    <cfRule type="expression" dxfId="2260" priority="1754">
      <formula>IF(RIGHT(TEXT(AM468,"0.#"),1)=".",TRUE,FALSE)</formula>
    </cfRule>
  </conditionalFormatting>
  <conditionalFormatting sqref="AM469">
    <cfRule type="expression" dxfId="2259" priority="1751">
      <formula>IF(RIGHT(TEXT(AM469,"0.#"),1)=".",FALSE,TRUE)</formula>
    </cfRule>
    <cfRule type="expression" dxfId="2258" priority="1752">
      <formula>IF(RIGHT(TEXT(AM469,"0.#"),1)=".",TRUE,FALSE)</formula>
    </cfRule>
  </conditionalFormatting>
  <conditionalFormatting sqref="AU470">
    <cfRule type="expression" dxfId="2257" priority="1743">
      <formula>IF(RIGHT(TEXT(AU470,"0.#"),1)=".",FALSE,TRUE)</formula>
    </cfRule>
    <cfRule type="expression" dxfId="2256" priority="1744">
      <formula>IF(RIGHT(TEXT(AU470,"0.#"),1)=".",TRUE,FALSE)</formula>
    </cfRule>
  </conditionalFormatting>
  <conditionalFormatting sqref="AU468">
    <cfRule type="expression" dxfId="2255" priority="1747">
      <formula>IF(RIGHT(TEXT(AU468,"0.#"),1)=".",FALSE,TRUE)</formula>
    </cfRule>
    <cfRule type="expression" dxfId="2254" priority="1748">
      <formula>IF(RIGHT(TEXT(AU468,"0.#"),1)=".",TRUE,FALSE)</formula>
    </cfRule>
  </conditionalFormatting>
  <conditionalFormatting sqref="AU469">
    <cfRule type="expression" dxfId="2253" priority="1745">
      <formula>IF(RIGHT(TEXT(AU469,"0.#"),1)=".",FALSE,TRUE)</formula>
    </cfRule>
    <cfRule type="expression" dxfId="2252" priority="1746">
      <formula>IF(RIGHT(TEXT(AU469,"0.#"),1)=".",TRUE,FALSE)</formula>
    </cfRule>
  </conditionalFormatting>
  <conditionalFormatting sqref="AI470">
    <cfRule type="expression" dxfId="2251" priority="1737">
      <formula>IF(RIGHT(TEXT(AI470,"0.#"),1)=".",FALSE,TRUE)</formula>
    </cfRule>
    <cfRule type="expression" dxfId="2250" priority="1738">
      <formula>IF(RIGHT(TEXT(AI470,"0.#"),1)=".",TRUE,FALSE)</formula>
    </cfRule>
  </conditionalFormatting>
  <conditionalFormatting sqref="AI468">
    <cfRule type="expression" dxfId="2249" priority="1741">
      <formula>IF(RIGHT(TEXT(AI468,"0.#"),1)=".",FALSE,TRUE)</formula>
    </cfRule>
    <cfRule type="expression" dxfId="2248" priority="1742">
      <formula>IF(RIGHT(TEXT(AI468,"0.#"),1)=".",TRUE,FALSE)</formula>
    </cfRule>
  </conditionalFormatting>
  <conditionalFormatting sqref="AI469">
    <cfRule type="expression" dxfId="2247" priority="1739">
      <formula>IF(RIGHT(TEXT(AI469,"0.#"),1)=".",FALSE,TRUE)</formula>
    </cfRule>
    <cfRule type="expression" dxfId="2246" priority="1740">
      <formula>IF(RIGHT(TEXT(AI469,"0.#"),1)=".",TRUE,FALSE)</formula>
    </cfRule>
  </conditionalFormatting>
  <conditionalFormatting sqref="AQ468">
    <cfRule type="expression" dxfId="2245" priority="1731">
      <formula>IF(RIGHT(TEXT(AQ468,"0.#"),1)=".",FALSE,TRUE)</formula>
    </cfRule>
    <cfRule type="expression" dxfId="2244" priority="1732">
      <formula>IF(RIGHT(TEXT(AQ468,"0.#"),1)=".",TRUE,FALSE)</formula>
    </cfRule>
  </conditionalFormatting>
  <conditionalFormatting sqref="AQ469">
    <cfRule type="expression" dxfId="2243" priority="1735">
      <formula>IF(RIGHT(TEXT(AQ469,"0.#"),1)=".",FALSE,TRUE)</formula>
    </cfRule>
    <cfRule type="expression" dxfId="2242" priority="1736">
      <formula>IF(RIGHT(TEXT(AQ469,"0.#"),1)=".",TRUE,FALSE)</formula>
    </cfRule>
  </conditionalFormatting>
  <conditionalFormatting sqref="AQ470">
    <cfRule type="expression" dxfId="2241" priority="1733">
      <formula>IF(RIGHT(TEXT(AQ470,"0.#"),1)=".",FALSE,TRUE)</formula>
    </cfRule>
    <cfRule type="expression" dxfId="2240" priority="1734">
      <formula>IF(RIGHT(TEXT(AQ470,"0.#"),1)=".",TRUE,FALSE)</formula>
    </cfRule>
  </conditionalFormatting>
  <conditionalFormatting sqref="AE475">
    <cfRule type="expression" dxfId="2239" priority="1725">
      <formula>IF(RIGHT(TEXT(AE475,"0.#"),1)=".",FALSE,TRUE)</formula>
    </cfRule>
    <cfRule type="expression" dxfId="2238" priority="1726">
      <formula>IF(RIGHT(TEXT(AE475,"0.#"),1)=".",TRUE,FALSE)</formula>
    </cfRule>
  </conditionalFormatting>
  <conditionalFormatting sqref="AE473">
    <cfRule type="expression" dxfId="2237" priority="1729">
      <formula>IF(RIGHT(TEXT(AE473,"0.#"),1)=".",FALSE,TRUE)</formula>
    </cfRule>
    <cfRule type="expression" dxfId="2236" priority="1730">
      <formula>IF(RIGHT(TEXT(AE473,"0.#"),1)=".",TRUE,FALSE)</formula>
    </cfRule>
  </conditionalFormatting>
  <conditionalFormatting sqref="AE474">
    <cfRule type="expression" dxfId="2235" priority="1727">
      <formula>IF(RIGHT(TEXT(AE474,"0.#"),1)=".",FALSE,TRUE)</formula>
    </cfRule>
    <cfRule type="expression" dxfId="2234" priority="1728">
      <formula>IF(RIGHT(TEXT(AE474,"0.#"),1)=".",TRUE,FALSE)</formula>
    </cfRule>
  </conditionalFormatting>
  <conditionalFormatting sqref="AM475">
    <cfRule type="expression" dxfId="2233" priority="1719">
      <formula>IF(RIGHT(TEXT(AM475,"0.#"),1)=".",FALSE,TRUE)</formula>
    </cfRule>
    <cfRule type="expression" dxfId="2232" priority="1720">
      <formula>IF(RIGHT(TEXT(AM475,"0.#"),1)=".",TRUE,FALSE)</formula>
    </cfRule>
  </conditionalFormatting>
  <conditionalFormatting sqref="AM473">
    <cfRule type="expression" dxfId="2231" priority="1723">
      <formula>IF(RIGHT(TEXT(AM473,"0.#"),1)=".",FALSE,TRUE)</formula>
    </cfRule>
    <cfRule type="expression" dxfId="2230" priority="1724">
      <formula>IF(RIGHT(TEXT(AM473,"0.#"),1)=".",TRUE,FALSE)</formula>
    </cfRule>
  </conditionalFormatting>
  <conditionalFormatting sqref="AM474">
    <cfRule type="expression" dxfId="2229" priority="1721">
      <formula>IF(RIGHT(TEXT(AM474,"0.#"),1)=".",FALSE,TRUE)</formula>
    </cfRule>
    <cfRule type="expression" dxfId="2228" priority="1722">
      <formula>IF(RIGHT(TEXT(AM474,"0.#"),1)=".",TRUE,FALSE)</formula>
    </cfRule>
  </conditionalFormatting>
  <conditionalFormatting sqref="AU475">
    <cfRule type="expression" dxfId="2227" priority="1713">
      <formula>IF(RIGHT(TEXT(AU475,"0.#"),1)=".",FALSE,TRUE)</formula>
    </cfRule>
    <cfRule type="expression" dxfId="2226" priority="1714">
      <formula>IF(RIGHT(TEXT(AU475,"0.#"),1)=".",TRUE,FALSE)</formula>
    </cfRule>
  </conditionalFormatting>
  <conditionalFormatting sqref="AU473">
    <cfRule type="expression" dxfId="2225" priority="1717">
      <formula>IF(RIGHT(TEXT(AU473,"0.#"),1)=".",FALSE,TRUE)</formula>
    </cfRule>
    <cfRule type="expression" dxfId="2224" priority="1718">
      <formula>IF(RIGHT(TEXT(AU473,"0.#"),1)=".",TRUE,FALSE)</formula>
    </cfRule>
  </conditionalFormatting>
  <conditionalFormatting sqref="AU474">
    <cfRule type="expression" dxfId="2223" priority="1715">
      <formula>IF(RIGHT(TEXT(AU474,"0.#"),1)=".",FALSE,TRUE)</formula>
    </cfRule>
    <cfRule type="expression" dxfId="2222" priority="1716">
      <formula>IF(RIGHT(TEXT(AU474,"0.#"),1)=".",TRUE,FALSE)</formula>
    </cfRule>
  </conditionalFormatting>
  <conditionalFormatting sqref="AI475">
    <cfRule type="expression" dxfId="2221" priority="1707">
      <formula>IF(RIGHT(TEXT(AI475,"0.#"),1)=".",FALSE,TRUE)</formula>
    </cfRule>
    <cfRule type="expression" dxfId="2220" priority="1708">
      <formula>IF(RIGHT(TEXT(AI475,"0.#"),1)=".",TRUE,FALSE)</formula>
    </cfRule>
  </conditionalFormatting>
  <conditionalFormatting sqref="AI473">
    <cfRule type="expression" dxfId="2219" priority="1711">
      <formula>IF(RIGHT(TEXT(AI473,"0.#"),1)=".",FALSE,TRUE)</formula>
    </cfRule>
    <cfRule type="expression" dxfId="2218" priority="1712">
      <formula>IF(RIGHT(TEXT(AI473,"0.#"),1)=".",TRUE,FALSE)</formula>
    </cfRule>
  </conditionalFormatting>
  <conditionalFormatting sqref="AI474">
    <cfRule type="expression" dxfId="2217" priority="1709">
      <formula>IF(RIGHT(TEXT(AI474,"0.#"),1)=".",FALSE,TRUE)</formula>
    </cfRule>
    <cfRule type="expression" dxfId="2216" priority="1710">
      <formula>IF(RIGHT(TEXT(AI474,"0.#"),1)=".",TRUE,FALSE)</formula>
    </cfRule>
  </conditionalFormatting>
  <conditionalFormatting sqref="AQ473">
    <cfRule type="expression" dxfId="2215" priority="1701">
      <formula>IF(RIGHT(TEXT(AQ473,"0.#"),1)=".",FALSE,TRUE)</formula>
    </cfRule>
    <cfRule type="expression" dxfId="2214" priority="1702">
      <formula>IF(RIGHT(TEXT(AQ473,"0.#"),1)=".",TRUE,FALSE)</formula>
    </cfRule>
  </conditionalFormatting>
  <conditionalFormatting sqref="AQ474">
    <cfRule type="expression" dxfId="2213" priority="1705">
      <formula>IF(RIGHT(TEXT(AQ474,"0.#"),1)=".",FALSE,TRUE)</formula>
    </cfRule>
    <cfRule type="expression" dxfId="2212" priority="1706">
      <formula>IF(RIGHT(TEXT(AQ474,"0.#"),1)=".",TRUE,FALSE)</formula>
    </cfRule>
  </conditionalFormatting>
  <conditionalFormatting sqref="AQ475">
    <cfRule type="expression" dxfId="2211" priority="1703">
      <formula>IF(RIGHT(TEXT(AQ475,"0.#"),1)=".",FALSE,TRUE)</formula>
    </cfRule>
    <cfRule type="expression" dxfId="2210" priority="1704">
      <formula>IF(RIGHT(TEXT(AQ475,"0.#"),1)=".",TRUE,FALSE)</formula>
    </cfRule>
  </conditionalFormatting>
  <conditionalFormatting sqref="AE480">
    <cfRule type="expression" dxfId="2209" priority="1695">
      <formula>IF(RIGHT(TEXT(AE480,"0.#"),1)=".",FALSE,TRUE)</formula>
    </cfRule>
    <cfRule type="expression" dxfId="2208" priority="1696">
      <formula>IF(RIGHT(TEXT(AE480,"0.#"),1)=".",TRUE,FALSE)</formula>
    </cfRule>
  </conditionalFormatting>
  <conditionalFormatting sqref="AE478">
    <cfRule type="expression" dxfId="2207" priority="1699">
      <formula>IF(RIGHT(TEXT(AE478,"0.#"),1)=".",FALSE,TRUE)</formula>
    </cfRule>
    <cfRule type="expression" dxfId="2206" priority="1700">
      <formula>IF(RIGHT(TEXT(AE478,"0.#"),1)=".",TRUE,FALSE)</formula>
    </cfRule>
  </conditionalFormatting>
  <conditionalFormatting sqref="AE479">
    <cfRule type="expression" dxfId="2205" priority="1697">
      <formula>IF(RIGHT(TEXT(AE479,"0.#"),1)=".",FALSE,TRUE)</formula>
    </cfRule>
    <cfRule type="expression" dxfId="2204" priority="1698">
      <formula>IF(RIGHT(TEXT(AE479,"0.#"),1)=".",TRUE,FALSE)</formula>
    </cfRule>
  </conditionalFormatting>
  <conditionalFormatting sqref="AM480">
    <cfRule type="expression" dxfId="2203" priority="1689">
      <formula>IF(RIGHT(TEXT(AM480,"0.#"),1)=".",FALSE,TRUE)</formula>
    </cfRule>
    <cfRule type="expression" dxfId="2202" priority="1690">
      <formula>IF(RIGHT(TEXT(AM480,"0.#"),1)=".",TRUE,FALSE)</formula>
    </cfRule>
  </conditionalFormatting>
  <conditionalFormatting sqref="AM478">
    <cfRule type="expression" dxfId="2201" priority="1693">
      <formula>IF(RIGHT(TEXT(AM478,"0.#"),1)=".",FALSE,TRUE)</formula>
    </cfRule>
    <cfRule type="expression" dxfId="2200" priority="1694">
      <formula>IF(RIGHT(TEXT(AM478,"0.#"),1)=".",TRUE,FALSE)</formula>
    </cfRule>
  </conditionalFormatting>
  <conditionalFormatting sqref="AM479">
    <cfRule type="expression" dxfId="2199" priority="1691">
      <formula>IF(RIGHT(TEXT(AM479,"0.#"),1)=".",FALSE,TRUE)</formula>
    </cfRule>
    <cfRule type="expression" dxfId="2198" priority="1692">
      <formula>IF(RIGHT(TEXT(AM479,"0.#"),1)=".",TRUE,FALSE)</formula>
    </cfRule>
  </conditionalFormatting>
  <conditionalFormatting sqref="AU480">
    <cfRule type="expression" dxfId="2197" priority="1683">
      <formula>IF(RIGHT(TEXT(AU480,"0.#"),1)=".",FALSE,TRUE)</formula>
    </cfRule>
    <cfRule type="expression" dxfId="2196" priority="1684">
      <formula>IF(RIGHT(TEXT(AU480,"0.#"),1)=".",TRUE,FALSE)</formula>
    </cfRule>
  </conditionalFormatting>
  <conditionalFormatting sqref="AU478">
    <cfRule type="expression" dxfId="2195" priority="1687">
      <formula>IF(RIGHT(TEXT(AU478,"0.#"),1)=".",FALSE,TRUE)</formula>
    </cfRule>
    <cfRule type="expression" dxfId="2194" priority="1688">
      <formula>IF(RIGHT(TEXT(AU478,"0.#"),1)=".",TRUE,FALSE)</formula>
    </cfRule>
  </conditionalFormatting>
  <conditionalFormatting sqref="AU479">
    <cfRule type="expression" dxfId="2193" priority="1685">
      <formula>IF(RIGHT(TEXT(AU479,"0.#"),1)=".",FALSE,TRUE)</formula>
    </cfRule>
    <cfRule type="expression" dxfId="2192" priority="1686">
      <formula>IF(RIGHT(TEXT(AU479,"0.#"),1)=".",TRUE,FALSE)</formula>
    </cfRule>
  </conditionalFormatting>
  <conditionalFormatting sqref="AI480">
    <cfRule type="expression" dxfId="2191" priority="1677">
      <formula>IF(RIGHT(TEXT(AI480,"0.#"),1)=".",FALSE,TRUE)</formula>
    </cfRule>
    <cfRule type="expression" dxfId="2190" priority="1678">
      <formula>IF(RIGHT(TEXT(AI480,"0.#"),1)=".",TRUE,FALSE)</formula>
    </cfRule>
  </conditionalFormatting>
  <conditionalFormatting sqref="AI478">
    <cfRule type="expression" dxfId="2189" priority="1681">
      <formula>IF(RIGHT(TEXT(AI478,"0.#"),1)=".",FALSE,TRUE)</formula>
    </cfRule>
    <cfRule type="expression" dxfId="2188" priority="1682">
      <formula>IF(RIGHT(TEXT(AI478,"0.#"),1)=".",TRUE,FALSE)</formula>
    </cfRule>
  </conditionalFormatting>
  <conditionalFormatting sqref="AI479">
    <cfRule type="expression" dxfId="2187" priority="1679">
      <formula>IF(RIGHT(TEXT(AI479,"0.#"),1)=".",FALSE,TRUE)</formula>
    </cfRule>
    <cfRule type="expression" dxfId="2186" priority="1680">
      <formula>IF(RIGHT(TEXT(AI479,"0.#"),1)=".",TRUE,FALSE)</formula>
    </cfRule>
  </conditionalFormatting>
  <conditionalFormatting sqref="AQ478">
    <cfRule type="expression" dxfId="2185" priority="1671">
      <formula>IF(RIGHT(TEXT(AQ478,"0.#"),1)=".",FALSE,TRUE)</formula>
    </cfRule>
    <cfRule type="expression" dxfId="2184" priority="1672">
      <formula>IF(RIGHT(TEXT(AQ478,"0.#"),1)=".",TRUE,FALSE)</formula>
    </cfRule>
  </conditionalFormatting>
  <conditionalFormatting sqref="AQ479">
    <cfRule type="expression" dxfId="2183" priority="1675">
      <formula>IF(RIGHT(TEXT(AQ479,"0.#"),1)=".",FALSE,TRUE)</formula>
    </cfRule>
    <cfRule type="expression" dxfId="2182" priority="1676">
      <formula>IF(RIGHT(TEXT(AQ479,"0.#"),1)=".",TRUE,FALSE)</formula>
    </cfRule>
  </conditionalFormatting>
  <conditionalFormatting sqref="AQ480">
    <cfRule type="expression" dxfId="2181" priority="1673">
      <formula>IF(RIGHT(TEXT(AQ480,"0.#"),1)=".",FALSE,TRUE)</formula>
    </cfRule>
    <cfRule type="expression" dxfId="2180" priority="1674">
      <formula>IF(RIGHT(TEXT(AQ480,"0.#"),1)=".",TRUE,FALSE)</formula>
    </cfRule>
  </conditionalFormatting>
  <conditionalFormatting sqref="AM47">
    <cfRule type="expression" dxfId="2179" priority="1965">
      <formula>IF(RIGHT(TEXT(AM47,"0.#"),1)=".",FALSE,TRUE)</formula>
    </cfRule>
    <cfRule type="expression" dxfId="2178" priority="1966">
      <formula>IF(RIGHT(TEXT(AM47,"0.#"),1)=".",TRUE,FALSE)</formula>
    </cfRule>
  </conditionalFormatting>
  <conditionalFormatting sqref="AI46">
    <cfRule type="expression" dxfId="2177" priority="1969">
      <formula>IF(RIGHT(TEXT(AI46,"0.#"),1)=".",FALSE,TRUE)</formula>
    </cfRule>
    <cfRule type="expression" dxfId="2176" priority="1970">
      <formula>IF(RIGHT(TEXT(AI46,"0.#"),1)=".",TRUE,FALSE)</formula>
    </cfRule>
  </conditionalFormatting>
  <conditionalFormatting sqref="AM46">
    <cfRule type="expression" dxfId="2175" priority="1967">
      <formula>IF(RIGHT(TEXT(AM46,"0.#"),1)=".",FALSE,TRUE)</formula>
    </cfRule>
    <cfRule type="expression" dxfId="2174" priority="1968">
      <formula>IF(RIGHT(TEXT(AM46,"0.#"),1)=".",TRUE,FALSE)</formula>
    </cfRule>
  </conditionalFormatting>
  <conditionalFormatting sqref="AU46:AU48">
    <cfRule type="expression" dxfId="2173" priority="1959">
      <formula>IF(RIGHT(TEXT(AU46,"0.#"),1)=".",FALSE,TRUE)</formula>
    </cfRule>
    <cfRule type="expression" dxfId="2172" priority="1960">
      <formula>IF(RIGHT(TEXT(AU46,"0.#"),1)=".",TRUE,FALSE)</formula>
    </cfRule>
  </conditionalFormatting>
  <conditionalFormatting sqref="AM48">
    <cfRule type="expression" dxfId="2171" priority="1963">
      <formula>IF(RIGHT(TEXT(AM48,"0.#"),1)=".",FALSE,TRUE)</formula>
    </cfRule>
    <cfRule type="expression" dxfId="2170" priority="1964">
      <formula>IF(RIGHT(TEXT(AM48,"0.#"),1)=".",TRUE,FALSE)</formula>
    </cfRule>
  </conditionalFormatting>
  <conditionalFormatting sqref="AQ46:AQ48">
    <cfRule type="expression" dxfId="2169" priority="1961">
      <formula>IF(RIGHT(TEXT(AQ46,"0.#"),1)=".",FALSE,TRUE)</formula>
    </cfRule>
    <cfRule type="expression" dxfId="2168" priority="1962">
      <formula>IF(RIGHT(TEXT(AQ46,"0.#"),1)=".",TRUE,FALSE)</formula>
    </cfRule>
  </conditionalFormatting>
  <conditionalFormatting sqref="AE146:AE147 AI146:AI147 AM146:AM147 AQ146:AQ147 AU146:AU147">
    <cfRule type="expression" dxfId="2167" priority="1953">
      <formula>IF(RIGHT(TEXT(AE146,"0.#"),1)=".",FALSE,TRUE)</formula>
    </cfRule>
    <cfRule type="expression" dxfId="2166" priority="1954">
      <formula>IF(RIGHT(TEXT(AE146,"0.#"),1)=".",TRUE,FALSE)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3:Y900">
    <cfRule type="expression" dxfId="2065" priority="2081">
      <formula>IF(RIGHT(TEXT(Y873,"0.#"),1)=".",FALSE,TRUE)</formula>
    </cfRule>
    <cfRule type="expression" dxfId="2064" priority="2082">
      <formula>IF(RIGHT(TEXT(Y873,"0.#"),1)=".",TRUE,FALSE)</formula>
    </cfRule>
  </conditionalFormatting>
  <conditionalFormatting sqref="Y871:Y872">
    <cfRule type="expression" dxfId="2063" priority="2075">
      <formula>IF(RIGHT(TEXT(Y871,"0.#"),1)=".",FALSE,TRUE)</formula>
    </cfRule>
    <cfRule type="expression" dxfId="2062" priority="2076">
      <formula>IF(RIGHT(TEXT(Y871,"0.#"),1)=".",TRUE,FALSE)</formula>
    </cfRule>
  </conditionalFormatting>
  <conditionalFormatting sqref="Y906:Y933">
    <cfRule type="expression" dxfId="2061" priority="2069">
      <formula>IF(RIGHT(TEXT(Y906,"0.#"),1)=".",FALSE,TRUE)</formula>
    </cfRule>
    <cfRule type="expression" dxfId="2060" priority="2070">
      <formula>IF(RIGHT(TEXT(Y906,"0.#"),1)=".",TRUE,FALSE)</formula>
    </cfRule>
  </conditionalFormatting>
  <conditionalFormatting sqref="Y904:Y905">
    <cfRule type="expression" dxfId="2059" priority="2063">
      <formula>IF(RIGHT(TEXT(Y904,"0.#"),1)=".",FALSE,TRUE)</formula>
    </cfRule>
    <cfRule type="expression" dxfId="2058" priority="2064">
      <formula>IF(RIGHT(TEXT(Y904,"0.#"),1)=".",TRUE,FALSE)</formula>
    </cfRule>
  </conditionalFormatting>
  <conditionalFormatting sqref="Y939:Y966">
    <cfRule type="expression" dxfId="2057" priority="2057">
      <formula>IF(RIGHT(TEXT(Y939,"0.#"),1)=".",FALSE,TRUE)</formula>
    </cfRule>
    <cfRule type="expression" dxfId="2056" priority="2058">
      <formula>IF(RIGHT(TEXT(Y939,"0.#"),1)=".",TRUE,FALSE)</formula>
    </cfRule>
  </conditionalFormatting>
  <conditionalFormatting sqref="Y937:Y938">
    <cfRule type="expression" dxfId="2055" priority="2051">
      <formula>IF(RIGHT(TEXT(Y937,"0.#"),1)=".",FALSE,TRUE)</formula>
    </cfRule>
    <cfRule type="expression" dxfId="2054" priority="2052">
      <formula>IF(RIGHT(TEXT(Y937,"0.#"),1)=".",TRUE,FALSE)</formula>
    </cfRule>
  </conditionalFormatting>
  <conditionalFormatting sqref="Y972:Y999">
    <cfRule type="expression" dxfId="2053" priority="2045">
      <formula>IF(RIGHT(TEXT(Y972,"0.#"),1)=".",FALSE,TRUE)</formula>
    </cfRule>
    <cfRule type="expression" dxfId="2052" priority="2046">
      <formula>IF(RIGHT(TEXT(Y972,"0.#"),1)=".",TRUE,FALSE)</formula>
    </cfRule>
  </conditionalFormatting>
  <conditionalFormatting sqref="Y970:Y971">
    <cfRule type="expression" dxfId="2051" priority="2039">
      <formula>IF(RIGHT(TEXT(Y970,"0.#"),1)=".",FALSE,TRUE)</formula>
    </cfRule>
    <cfRule type="expression" dxfId="2050" priority="2040">
      <formula>IF(RIGHT(TEXT(Y970,"0.#"),1)=".",TRUE,FALSE)</formula>
    </cfRule>
  </conditionalFormatting>
  <conditionalFormatting sqref="Y1005:Y1032">
    <cfRule type="expression" dxfId="2049" priority="2033">
      <formula>IF(RIGHT(TEXT(Y1005,"0.#"),1)=".",FALSE,TRUE)</formula>
    </cfRule>
    <cfRule type="expression" dxfId="2048" priority="2034">
      <formula>IF(RIGHT(TEXT(Y1005,"0.#"),1)=".",TRUE,FALSE)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3:AO900">
    <cfRule type="expression" dxfId="1967" priority="2083">
      <formula>IF(AND(AL873&gt;=0, RIGHT(TEXT(AL873,"0.#"),1)&lt;&gt;"."),TRUE,FALSE)</formula>
    </cfRule>
    <cfRule type="expression" dxfId="1966" priority="2084">
      <formula>IF(AND(AL873&gt;=0, RIGHT(TEXT(AL873,"0.#"),1)="."),TRUE,FALSE)</formula>
    </cfRule>
    <cfRule type="expression" dxfId="1965" priority="2085">
      <formula>IF(AND(AL873&lt;0, RIGHT(TEXT(AL873,"0.#"),1)&lt;&gt;"."),TRUE,FALSE)</formula>
    </cfRule>
    <cfRule type="expression" dxfId="1964" priority="2086">
      <formula>IF(AND(AL873&lt;0, RIGHT(TEXT(AL873,"0.#"),1)="."),TRUE,FALSE)</formula>
    </cfRule>
  </conditionalFormatting>
  <conditionalFormatting sqref="AL871:AO872">
    <cfRule type="expression" dxfId="1963" priority="2077">
      <formula>IF(AND(AL871&gt;=0, RIGHT(TEXT(AL871,"0.#"),1)&lt;&gt;"."),TRUE,FALSE)</formula>
    </cfRule>
    <cfRule type="expression" dxfId="1962" priority="2078">
      <formula>IF(AND(AL871&gt;=0, RIGHT(TEXT(AL871,"0.#"),1)="."),TRUE,FALSE)</formula>
    </cfRule>
    <cfRule type="expression" dxfId="1961" priority="2079">
      <formula>IF(AND(AL871&lt;0, RIGHT(TEXT(AL871,"0.#"),1)&lt;&gt;"."),TRUE,FALSE)</formula>
    </cfRule>
    <cfRule type="expression" dxfId="1960" priority="2080">
      <formula>IF(AND(AL871&lt;0, RIGHT(TEXT(AL871,"0.#"),1)="."),TRUE,FALSE)</formula>
    </cfRule>
  </conditionalFormatting>
  <conditionalFormatting sqref="AL904:AO933">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699" max="49" man="1"/>
    <brk id="727"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598</v>
      </c>
      <c r="H2" s="13" t="str">
        <f>IF(G2="","",F2)</f>
        <v>一般会計</v>
      </c>
      <c r="I2" s="13" t="str">
        <f>IF(H2="","",IF(I1&lt;&gt;"",CONCATENATE(I1,"、",H2),H2))</f>
        <v>一般会計</v>
      </c>
      <c r="K2" s="14" t="s">
        <v>103</v>
      </c>
      <c r="L2" s="15"/>
      <c r="M2" s="13" t="str">
        <f>IF(L2="","",K2)</f>
        <v/>
      </c>
      <c r="N2" s="13" t="str">
        <f>IF(M2="","",IF(N1&lt;&gt;"",CONCATENATE(N1,"、",M2),M2))</f>
        <v/>
      </c>
      <c r="O2" s="13"/>
      <c r="P2" s="12" t="s">
        <v>74</v>
      </c>
      <c r="Q2" s="17" t="s">
        <v>598</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598</v>
      </c>
      <c r="M3" s="13" t="str">
        <f t="shared" ref="M3:M11" si="2">IF(L3="","",K3)</f>
        <v>文教及び科学振興</v>
      </c>
      <c r="N3" s="13" t="str">
        <f>IF(M3="",N2,IF(N2&lt;&gt;"",CONCATENATE(N2,"、",M3),M3))</f>
        <v>文教及び科学振興</v>
      </c>
      <c r="O3" s="13"/>
      <c r="P3" s="12" t="s">
        <v>75</v>
      </c>
      <c r="Q3" s="17" t="s">
        <v>598</v>
      </c>
      <c r="R3" s="13" t="str">
        <f t="shared" ref="R3:R8" si="3">IF(Q3="","",P3)</f>
        <v>委託・請負</v>
      </c>
      <c r="S3" s="13" t="str">
        <f t="shared" ref="S3:S8" si="4">IF(R3="",S2,IF(S2&lt;&gt;"",CONCATENATE(S2,"、",R3),R3))</f>
        <v>直接実施、委託・請負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328</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直接実施、委託・請負</v>
      </c>
      <c r="Q10" s="19"/>
      <c r="T10" s="13"/>
      <c r="W10" s="32" t="s">
        <v>156</v>
      </c>
      <c r="Y10" s="32" t="s">
        <v>441</v>
      </c>
      <c r="Z10" s="30"/>
      <c r="AA10" s="32" t="s">
        <v>535</v>
      </c>
      <c r="AB10" s="31"/>
      <c r="AC10" s="31"/>
      <c r="AD10" s="31"/>
      <c r="AE10" s="31"/>
      <c r="AF10" s="30"/>
      <c r="AG10" s="55" t="s">
        <v>362</v>
      </c>
      <c r="AK10" s="53" t="str">
        <f t="shared" si="7"/>
        <v>I</v>
      </c>
      <c r="AP10" s="53" t="s">
        <v>359</v>
      </c>
    </row>
    <row r="11" spans="1:42" ht="13.5" customHeight="1" x14ac:dyDescent="0.15">
      <c r="A11" s="14" t="s">
        <v>93</v>
      </c>
      <c r="B11" s="15" t="s">
        <v>598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351</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8"/>
      <c r="Z2" s="436"/>
      <c r="AA2" s="437"/>
      <c r="AB2" s="1042" t="s">
        <v>11</v>
      </c>
      <c r="AC2" s="1043"/>
      <c r="AD2" s="1044"/>
      <c r="AE2" s="399" t="s">
        <v>392</v>
      </c>
      <c r="AF2" s="399"/>
      <c r="AG2" s="399"/>
      <c r="AH2" s="399"/>
      <c r="AI2" s="399" t="s">
        <v>390</v>
      </c>
      <c r="AJ2" s="399"/>
      <c r="AK2" s="399"/>
      <c r="AL2" s="399"/>
      <c r="AM2" s="399" t="s">
        <v>419</v>
      </c>
      <c r="AN2" s="399"/>
      <c r="AO2" s="399"/>
      <c r="AP2" s="392"/>
      <c r="AQ2" s="180" t="s">
        <v>235</v>
      </c>
      <c r="AR2" s="173"/>
      <c r="AS2" s="173"/>
      <c r="AT2" s="174"/>
      <c r="AU2" s="397" t="s">
        <v>134</v>
      </c>
      <c r="AV2" s="397"/>
      <c r="AW2" s="397"/>
      <c r="AX2" s="398"/>
    </row>
    <row r="3" spans="1:50" ht="18.75" customHeight="1" x14ac:dyDescent="0.15">
      <c r="A3" s="531"/>
      <c r="B3" s="532"/>
      <c r="C3" s="532"/>
      <c r="D3" s="532"/>
      <c r="E3" s="532"/>
      <c r="F3" s="533"/>
      <c r="G3" s="586"/>
      <c r="H3" s="403"/>
      <c r="I3" s="403"/>
      <c r="J3" s="403"/>
      <c r="K3" s="403"/>
      <c r="L3" s="403"/>
      <c r="M3" s="403"/>
      <c r="N3" s="403"/>
      <c r="O3" s="587"/>
      <c r="P3" s="599"/>
      <c r="Q3" s="403"/>
      <c r="R3" s="403"/>
      <c r="S3" s="403"/>
      <c r="T3" s="403"/>
      <c r="U3" s="403"/>
      <c r="V3" s="403"/>
      <c r="W3" s="403"/>
      <c r="X3" s="587"/>
      <c r="Y3" s="1039"/>
      <c r="Z3" s="1040"/>
      <c r="AA3" s="1041"/>
      <c r="AB3" s="1045"/>
      <c r="AC3" s="1046"/>
      <c r="AD3" s="1047"/>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34"/>
      <c r="B4" s="532"/>
      <c r="C4" s="532"/>
      <c r="D4" s="532"/>
      <c r="E4" s="532"/>
      <c r="F4" s="533"/>
      <c r="G4" s="559"/>
      <c r="H4" s="1048"/>
      <c r="I4" s="1048"/>
      <c r="J4" s="1048"/>
      <c r="K4" s="1048"/>
      <c r="L4" s="1048"/>
      <c r="M4" s="1048"/>
      <c r="N4" s="1048"/>
      <c r="O4" s="1049"/>
      <c r="P4" s="165"/>
      <c r="Q4" s="1056"/>
      <c r="R4" s="1056"/>
      <c r="S4" s="1056"/>
      <c r="T4" s="1056"/>
      <c r="U4" s="1056"/>
      <c r="V4" s="1056"/>
      <c r="W4" s="1056"/>
      <c r="X4" s="1057"/>
      <c r="Y4" s="1034" t="s">
        <v>12</v>
      </c>
      <c r="Z4" s="1035"/>
      <c r="AA4" s="1036"/>
      <c r="AB4" s="570"/>
      <c r="AC4" s="1037"/>
      <c r="AD4" s="1037"/>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35"/>
      <c r="B5" s="536"/>
      <c r="C5" s="536"/>
      <c r="D5" s="536"/>
      <c r="E5" s="536"/>
      <c r="F5" s="537"/>
      <c r="G5" s="1050"/>
      <c r="H5" s="1051"/>
      <c r="I5" s="1051"/>
      <c r="J5" s="1051"/>
      <c r="K5" s="1051"/>
      <c r="L5" s="1051"/>
      <c r="M5" s="1051"/>
      <c r="N5" s="1051"/>
      <c r="O5" s="1052"/>
      <c r="P5" s="1058"/>
      <c r="Q5" s="1058"/>
      <c r="R5" s="1058"/>
      <c r="S5" s="1058"/>
      <c r="T5" s="1058"/>
      <c r="U5" s="1058"/>
      <c r="V5" s="1058"/>
      <c r="W5" s="1058"/>
      <c r="X5" s="1059"/>
      <c r="Y5" s="318" t="s">
        <v>54</v>
      </c>
      <c r="Z5" s="1031"/>
      <c r="AA5" s="1032"/>
      <c r="AB5" s="541"/>
      <c r="AC5" s="1033"/>
      <c r="AD5" s="1033"/>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35"/>
      <c r="B6" s="536"/>
      <c r="C6" s="536"/>
      <c r="D6" s="536"/>
      <c r="E6" s="536"/>
      <c r="F6" s="537"/>
      <c r="G6" s="1053"/>
      <c r="H6" s="1054"/>
      <c r="I6" s="1054"/>
      <c r="J6" s="1054"/>
      <c r="K6" s="1054"/>
      <c r="L6" s="1054"/>
      <c r="M6" s="1054"/>
      <c r="N6" s="1054"/>
      <c r="O6" s="1055"/>
      <c r="P6" s="1060"/>
      <c r="Q6" s="1060"/>
      <c r="R6" s="1060"/>
      <c r="S6" s="1060"/>
      <c r="T6" s="1060"/>
      <c r="U6" s="1060"/>
      <c r="V6" s="1060"/>
      <c r="W6" s="1060"/>
      <c r="X6" s="1061"/>
      <c r="Y6" s="1062" t="s">
        <v>13</v>
      </c>
      <c r="Z6" s="1031"/>
      <c r="AA6" s="1032"/>
      <c r="AB6" s="480" t="s">
        <v>182</v>
      </c>
      <c r="AC6" s="1063"/>
      <c r="AD6" s="1063"/>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29" t="s">
        <v>380</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1"/>
    </row>
    <row r="9" spans="1:50" ht="18.75" customHeight="1" x14ac:dyDescent="0.15">
      <c r="A9" s="531" t="s">
        <v>351</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8"/>
      <c r="Z9" s="436"/>
      <c r="AA9" s="437"/>
      <c r="AB9" s="1042" t="s">
        <v>11</v>
      </c>
      <c r="AC9" s="1043"/>
      <c r="AD9" s="1044"/>
      <c r="AE9" s="399" t="s">
        <v>392</v>
      </c>
      <c r="AF9" s="399"/>
      <c r="AG9" s="399"/>
      <c r="AH9" s="399"/>
      <c r="AI9" s="399" t="s">
        <v>390</v>
      </c>
      <c r="AJ9" s="399"/>
      <c r="AK9" s="399"/>
      <c r="AL9" s="399"/>
      <c r="AM9" s="399" t="s">
        <v>419</v>
      </c>
      <c r="AN9" s="399"/>
      <c r="AO9" s="399"/>
      <c r="AP9" s="392"/>
      <c r="AQ9" s="180" t="s">
        <v>235</v>
      </c>
      <c r="AR9" s="173"/>
      <c r="AS9" s="173"/>
      <c r="AT9" s="174"/>
      <c r="AU9" s="397" t="s">
        <v>134</v>
      </c>
      <c r="AV9" s="397"/>
      <c r="AW9" s="397"/>
      <c r="AX9" s="398"/>
    </row>
    <row r="10" spans="1:50" ht="18.75" customHeight="1" x14ac:dyDescent="0.15">
      <c r="A10" s="531"/>
      <c r="B10" s="532"/>
      <c r="C10" s="532"/>
      <c r="D10" s="532"/>
      <c r="E10" s="532"/>
      <c r="F10" s="533"/>
      <c r="G10" s="586"/>
      <c r="H10" s="403"/>
      <c r="I10" s="403"/>
      <c r="J10" s="403"/>
      <c r="K10" s="403"/>
      <c r="L10" s="403"/>
      <c r="M10" s="403"/>
      <c r="N10" s="403"/>
      <c r="O10" s="587"/>
      <c r="P10" s="599"/>
      <c r="Q10" s="403"/>
      <c r="R10" s="403"/>
      <c r="S10" s="403"/>
      <c r="T10" s="403"/>
      <c r="U10" s="403"/>
      <c r="V10" s="403"/>
      <c r="W10" s="403"/>
      <c r="X10" s="587"/>
      <c r="Y10" s="1039"/>
      <c r="Z10" s="1040"/>
      <c r="AA10" s="1041"/>
      <c r="AB10" s="1045"/>
      <c r="AC10" s="1046"/>
      <c r="AD10" s="1047"/>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34"/>
      <c r="B11" s="532"/>
      <c r="C11" s="532"/>
      <c r="D11" s="532"/>
      <c r="E11" s="532"/>
      <c r="F11" s="533"/>
      <c r="G11" s="559"/>
      <c r="H11" s="1048"/>
      <c r="I11" s="1048"/>
      <c r="J11" s="1048"/>
      <c r="K11" s="1048"/>
      <c r="L11" s="1048"/>
      <c r="M11" s="1048"/>
      <c r="N11" s="1048"/>
      <c r="O11" s="1049"/>
      <c r="P11" s="165"/>
      <c r="Q11" s="1056"/>
      <c r="R11" s="1056"/>
      <c r="S11" s="1056"/>
      <c r="T11" s="1056"/>
      <c r="U11" s="1056"/>
      <c r="V11" s="1056"/>
      <c r="W11" s="1056"/>
      <c r="X11" s="1057"/>
      <c r="Y11" s="1034" t="s">
        <v>12</v>
      </c>
      <c r="Z11" s="1035"/>
      <c r="AA11" s="1036"/>
      <c r="AB11" s="570"/>
      <c r="AC11" s="1037"/>
      <c r="AD11" s="1037"/>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35"/>
      <c r="B12" s="536"/>
      <c r="C12" s="536"/>
      <c r="D12" s="536"/>
      <c r="E12" s="536"/>
      <c r="F12" s="537"/>
      <c r="G12" s="1050"/>
      <c r="H12" s="1051"/>
      <c r="I12" s="1051"/>
      <c r="J12" s="1051"/>
      <c r="K12" s="1051"/>
      <c r="L12" s="1051"/>
      <c r="M12" s="1051"/>
      <c r="N12" s="1051"/>
      <c r="O12" s="1052"/>
      <c r="P12" s="1058"/>
      <c r="Q12" s="1058"/>
      <c r="R12" s="1058"/>
      <c r="S12" s="1058"/>
      <c r="T12" s="1058"/>
      <c r="U12" s="1058"/>
      <c r="V12" s="1058"/>
      <c r="W12" s="1058"/>
      <c r="X12" s="1059"/>
      <c r="Y12" s="318" t="s">
        <v>54</v>
      </c>
      <c r="Z12" s="1031"/>
      <c r="AA12" s="1032"/>
      <c r="AB12" s="541"/>
      <c r="AC12" s="1033"/>
      <c r="AD12" s="1033"/>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66"/>
      <c r="B13" s="667"/>
      <c r="C13" s="667"/>
      <c r="D13" s="667"/>
      <c r="E13" s="667"/>
      <c r="F13" s="668"/>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80" t="s">
        <v>182</v>
      </c>
      <c r="AC13" s="1063"/>
      <c r="AD13" s="1063"/>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29" t="s">
        <v>380</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1"/>
    </row>
    <row r="16" spans="1:50" ht="18.75" customHeight="1" x14ac:dyDescent="0.15">
      <c r="A16" s="531" t="s">
        <v>351</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8"/>
      <c r="Z16" s="436"/>
      <c r="AA16" s="437"/>
      <c r="AB16" s="1042" t="s">
        <v>11</v>
      </c>
      <c r="AC16" s="1043"/>
      <c r="AD16" s="1044"/>
      <c r="AE16" s="399" t="s">
        <v>392</v>
      </c>
      <c r="AF16" s="399"/>
      <c r="AG16" s="399"/>
      <c r="AH16" s="399"/>
      <c r="AI16" s="399" t="s">
        <v>390</v>
      </c>
      <c r="AJ16" s="399"/>
      <c r="AK16" s="399"/>
      <c r="AL16" s="399"/>
      <c r="AM16" s="399" t="s">
        <v>419</v>
      </c>
      <c r="AN16" s="399"/>
      <c r="AO16" s="399"/>
      <c r="AP16" s="392"/>
      <c r="AQ16" s="180" t="s">
        <v>235</v>
      </c>
      <c r="AR16" s="173"/>
      <c r="AS16" s="173"/>
      <c r="AT16" s="174"/>
      <c r="AU16" s="397" t="s">
        <v>134</v>
      </c>
      <c r="AV16" s="397"/>
      <c r="AW16" s="397"/>
      <c r="AX16" s="398"/>
    </row>
    <row r="17" spans="1:50" ht="18.75" customHeight="1" x14ac:dyDescent="0.15">
      <c r="A17" s="531"/>
      <c r="B17" s="532"/>
      <c r="C17" s="532"/>
      <c r="D17" s="532"/>
      <c r="E17" s="532"/>
      <c r="F17" s="533"/>
      <c r="G17" s="586"/>
      <c r="H17" s="403"/>
      <c r="I17" s="403"/>
      <c r="J17" s="403"/>
      <c r="K17" s="403"/>
      <c r="L17" s="403"/>
      <c r="M17" s="403"/>
      <c r="N17" s="403"/>
      <c r="O17" s="587"/>
      <c r="P17" s="599"/>
      <c r="Q17" s="403"/>
      <c r="R17" s="403"/>
      <c r="S17" s="403"/>
      <c r="T17" s="403"/>
      <c r="U17" s="403"/>
      <c r="V17" s="403"/>
      <c r="W17" s="403"/>
      <c r="X17" s="587"/>
      <c r="Y17" s="1039"/>
      <c r="Z17" s="1040"/>
      <c r="AA17" s="1041"/>
      <c r="AB17" s="1045"/>
      <c r="AC17" s="1046"/>
      <c r="AD17" s="1047"/>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34"/>
      <c r="B18" s="532"/>
      <c r="C18" s="532"/>
      <c r="D18" s="532"/>
      <c r="E18" s="532"/>
      <c r="F18" s="533"/>
      <c r="G18" s="559"/>
      <c r="H18" s="1048"/>
      <c r="I18" s="1048"/>
      <c r="J18" s="1048"/>
      <c r="K18" s="1048"/>
      <c r="L18" s="1048"/>
      <c r="M18" s="1048"/>
      <c r="N18" s="1048"/>
      <c r="O18" s="1049"/>
      <c r="P18" s="165"/>
      <c r="Q18" s="1056"/>
      <c r="R18" s="1056"/>
      <c r="S18" s="1056"/>
      <c r="T18" s="1056"/>
      <c r="U18" s="1056"/>
      <c r="V18" s="1056"/>
      <c r="W18" s="1056"/>
      <c r="X18" s="1057"/>
      <c r="Y18" s="1034" t="s">
        <v>12</v>
      </c>
      <c r="Z18" s="1035"/>
      <c r="AA18" s="1036"/>
      <c r="AB18" s="570"/>
      <c r="AC18" s="1037"/>
      <c r="AD18" s="1037"/>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35"/>
      <c r="B19" s="536"/>
      <c r="C19" s="536"/>
      <c r="D19" s="536"/>
      <c r="E19" s="536"/>
      <c r="F19" s="537"/>
      <c r="G19" s="1050"/>
      <c r="H19" s="1051"/>
      <c r="I19" s="1051"/>
      <c r="J19" s="1051"/>
      <c r="K19" s="1051"/>
      <c r="L19" s="1051"/>
      <c r="M19" s="1051"/>
      <c r="N19" s="1051"/>
      <c r="O19" s="1052"/>
      <c r="P19" s="1058"/>
      <c r="Q19" s="1058"/>
      <c r="R19" s="1058"/>
      <c r="S19" s="1058"/>
      <c r="T19" s="1058"/>
      <c r="U19" s="1058"/>
      <c r="V19" s="1058"/>
      <c r="W19" s="1058"/>
      <c r="X19" s="1059"/>
      <c r="Y19" s="318" t="s">
        <v>54</v>
      </c>
      <c r="Z19" s="1031"/>
      <c r="AA19" s="1032"/>
      <c r="AB19" s="541"/>
      <c r="AC19" s="1033"/>
      <c r="AD19" s="1033"/>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66"/>
      <c r="B20" s="667"/>
      <c r="C20" s="667"/>
      <c r="D20" s="667"/>
      <c r="E20" s="667"/>
      <c r="F20" s="668"/>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80" t="s">
        <v>182</v>
      </c>
      <c r="AC20" s="1063"/>
      <c r="AD20" s="1063"/>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29" t="s">
        <v>380</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1"/>
    </row>
    <row r="23" spans="1:50" ht="18.75" customHeight="1" x14ac:dyDescent="0.15">
      <c r="A23" s="531" t="s">
        <v>351</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8"/>
      <c r="Z23" s="436"/>
      <c r="AA23" s="437"/>
      <c r="AB23" s="1042" t="s">
        <v>11</v>
      </c>
      <c r="AC23" s="1043"/>
      <c r="AD23" s="1044"/>
      <c r="AE23" s="399" t="s">
        <v>392</v>
      </c>
      <c r="AF23" s="399"/>
      <c r="AG23" s="399"/>
      <c r="AH23" s="399"/>
      <c r="AI23" s="399" t="s">
        <v>390</v>
      </c>
      <c r="AJ23" s="399"/>
      <c r="AK23" s="399"/>
      <c r="AL23" s="399"/>
      <c r="AM23" s="399" t="s">
        <v>419</v>
      </c>
      <c r="AN23" s="399"/>
      <c r="AO23" s="399"/>
      <c r="AP23" s="392"/>
      <c r="AQ23" s="180" t="s">
        <v>235</v>
      </c>
      <c r="AR23" s="173"/>
      <c r="AS23" s="173"/>
      <c r="AT23" s="174"/>
      <c r="AU23" s="397" t="s">
        <v>134</v>
      </c>
      <c r="AV23" s="397"/>
      <c r="AW23" s="397"/>
      <c r="AX23" s="398"/>
    </row>
    <row r="24" spans="1:50" ht="18.75" customHeight="1" x14ac:dyDescent="0.15">
      <c r="A24" s="531"/>
      <c r="B24" s="532"/>
      <c r="C24" s="532"/>
      <c r="D24" s="532"/>
      <c r="E24" s="532"/>
      <c r="F24" s="533"/>
      <c r="G24" s="586"/>
      <c r="H24" s="403"/>
      <c r="I24" s="403"/>
      <c r="J24" s="403"/>
      <c r="K24" s="403"/>
      <c r="L24" s="403"/>
      <c r="M24" s="403"/>
      <c r="N24" s="403"/>
      <c r="O24" s="587"/>
      <c r="P24" s="599"/>
      <c r="Q24" s="403"/>
      <c r="R24" s="403"/>
      <c r="S24" s="403"/>
      <c r="T24" s="403"/>
      <c r="U24" s="403"/>
      <c r="V24" s="403"/>
      <c r="W24" s="403"/>
      <c r="X24" s="587"/>
      <c r="Y24" s="1039"/>
      <c r="Z24" s="1040"/>
      <c r="AA24" s="1041"/>
      <c r="AB24" s="1045"/>
      <c r="AC24" s="1046"/>
      <c r="AD24" s="1047"/>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34"/>
      <c r="B25" s="532"/>
      <c r="C25" s="532"/>
      <c r="D25" s="532"/>
      <c r="E25" s="532"/>
      <c r="F25" s="533"/>
      <c r="G25" s="559"/>
      <c r="H25" s="1048"/>
      <c r="I25" s="1048"/>
      <c r="J25" s="1048"/>
      <c r="K25" s="1048"/>
      <c r="L25" s="1048"/>
      <c r="M25" s="1048"/>
      <c r="N25" s="1048"/>
      <c r="O25" s="1049"/>
      <c r="P25" s="165"/>
      <c r="Q25" s="1056"/>
      <c r="R25" s="1056"/>
      <c r="S25" s="1056"/>
      <c r="T25" s="1056"/>
      <c r="U25" s="1056"/>
      <c r="V25" s="1056"/>
      <c r="W25" s="1056"/>
      <c r="X25" s="1057"/>
      <c r="Y25" s="1034" t="s">
        <v>12</v>
      </c>
      <c r="Z25" s="1035"/>
      <c r="AA25" s="1036"/>
      <c r="AB25" s="570"/>
      <c r="AC25" s="1037"/>
      <c r="AD25" s="1037"/>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35"/>
      <c r="B26" s="536"/>
      <c r="C26" s="536"/>
      <c r="D26" s="536"/>
      <c r="E26" s="536"/>
      <c r="F26" s="537"/>
      <c r="G26" s="1050"/>
      <c r="H26" s="1051"/>
      <c r="I26" s="1051"/>
      <c r="J26" s="1051"/>
      <c r="K26" s="1051"/>
      <c r="L26" s="1051"/>
      <c r="M26" s="1051"/>
      <c r="N26" s="1051"/>
      <c r="O26" s="1052"/>
      <c r="P26" s="1058"/>
      <c r="Q26" s="1058"/>
      <c r="R26" s="1058"/>
      <c r="S26" s="1058"/>
      <c r="T26" s="1058"/>
      <c r="U26" s="1058"/>
      <c r="V26" s="1058"/>
      <c r="W26" s="1058"/>
      <c r="X26" s="1059"/>
      <c r="Y26" s="318" t="s">
        <v>54</v>
      </c>
      <c r="Z26" s="1031"/>
      <c r="AA26" s="1032"/>
      <c r="AB26" s="541"/>
      <c r="AC26" s="1033"/>
      <c r="AD26" s="1033"/>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66"/>
      <c r="B27" s="667"/>
      <c r="C27" s="667"/>
      <c r="D27" s="667"/>
      <c r="E27" s="667"/>
      <c r="F27" s="668"/>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80" t="s">
        <v>182</v>
      </c>
      <c r="AC27" s="1063"/>
      <c r="AD27" s="1063"/>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29" t="s">
        <v>380</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1"/>
    </row>
    <row r="30" spans="1:50" ht="18.75" customHeight="1" x14ac:dyDescent="0.15">
      <c r="A30" s="531" t="s">
        <v>351</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8"/>
      <c r="Z30" s="436"/>
      <c r="AA30" s="437"/>
      <c r="AB30" s="1042" t="s">
        <v>11</v>
      </c>
      <c r="AC30" s="1043"/>
      <c r="AD30" s="1044"/>
      <c r="AE30" s="399" t="s">
        <v>392</v>
      </c>
      <c r="AF30" s="399"/>
      <c r="AG30" s="399"/>
      <c r="AH30" s="399"/>
      <c r="AI30" s="399" t="s">
        <v>390</v>
      </c>
      <c r="AJ30" s="399"/>
      <c r="AK30" s="399"/>
      <c r="AL30" s="399"/>
      <c r="AM30" s="399" t="s">
        <v>419</v>
      </c>
      <c r="AN30" s="399"/>
      <c r="AO30" s="399"/>
      <c r="AP30" s="392"/>
      <c r="AQ30" s="180" t="s">
        <v>235</v>
      </c>
      <c r="AR30" s="173"/>
      <c r="AS30" s="173"/>
      <c r="AT30" s="174"/>
      <c r="AU30" s="397" t="s">
        <v>134</v>
      </c>
      <c r="AV30" s="397"/>
      <c r="AW30" s="397"/>
      <c r="AX30" s="398"/>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1039"/>
      <c r="Z31" s="1040"/>
      <c r="AA31" s="1041"/>
      <c r="AB31" s="1045"/>
      <c r="AC31" s="1046"/>
      <c r="AD31" s="1047"/>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34"/>
      <c r="B32" s="532"/>
      <c r="C32" s="532"/>
      <c r="D32" s="532"/>
      <c r="E32" s="532"/>
      <c r="F32" s="533"/>
      <c r="G32" s="559"/>
      <c r="H32" s="1048"/>
      <c r="I32" s="1048"/>
      <c r="J32" s="1048"/>
      <c r="K32" s="1048"/>
      <c r="L32" s="1048"/>
      <c r="M32" s="1048"/>
      <c r="N32" s="1048"/>
      <c r="O32" s="1049"/>
      <c r="P32" s="165"/>
      <c r="Q32" s="1056"/>
      <c r="R32" s="1056"/>
      <c r="S32" s="1056"/>
      <c r="T32" s="1056"/>
      <c r="U32" s="1056"/>
      <c r="V32" s="1056"/>
      <c r="W32" s="1056"/>
      <c r="X32" s="1057"/>
      <c r="Y32" s="1034" t="s">
        <v>12</v>
      </c>
      <c r="Z32" s="1035"/>
      <c r="AA32" s="1036"/>
      <c r="AB32" s="570"/>
      <c r="AC32" s="1037"/>
      <c r="AD32" s="1037"/>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35"/>
      <c r="B33" s="536"/>
      <c r="C33" s="536"/>
      <c r="D33" s="536"/>
      <c r="E33" s="536"/>
      <c r="F33" s="537"/>
      <c r="G33" s="1050"/>
      <c r="H33" s="1051"/>
      <c r="I33" s="1051"/>
      <c r="J33" s="1051"/>
      <c r="K33" s="1051"/>
      <c r="L33" s="1051"/>
      <c r="M33" s="1051"/>
      <c r="N33" s="1051"/>
      <c r="O33" s="1052"/>
      <c r="P33" s="1058"/>
      <c r="Q33" s="1058"/>
      <c r="R33" s="1058"/>
      <c r="S33" s="1058"/>
      <c r="T33" s="1058"/>
      <c r="U33" s="1058"/>
      <c r="V33" s="1058"/>
      <c r="W33" s="1058"/>
      <c r="X33" s="1059"/>
      <c r="Y33" s="318" t="s">
        <v>54</v>
      </c>
      <c r="Z33" s="1031"/>
      <c r="AA33" s="1032"/>
      <c r="AB33" s="541"/>
      <c r="AC33" s="1033"/>
      <c r="AD33" s="1033"/>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66"/>
      <c r="B34" s="667"/>
      <c r="C34" s="667"/>
      <c r="D34" s="667"/>
      <c r="E34" s="667"/>
      <c r="F34" s="668"/>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80" t="s">
        <v>182</v>
      </c>
      <c r="AC34" s="1063"/>
      <c r="AD34" s="1063"/>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29" t="s">
        <v>380</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1"/>
    </row>
    <row r="37" spans="1:50" ht="18.75" customHeight="1" x14ac:dyDescent="0.15">
      <c r="A37" s="531" t="s">
        <v>351</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8"/>
      <c r="Z37" s="436"/>
      <c r="AA37" s="437"/>
      <c r="AB37" s="1042" t="s">
        <v>11</v>
      </c>
      <c r="AC37" s="1043"/>
      <c r="AD37" s="1044"/>
      <c r="AE37" s="399" t="s">
        <v>392</v>
      </c>
      <c r="AF37" s="399"/>
      <c r="AG37" s="399"/>
      <c r="AH37" s="399"/>
      <c r="AI37" s="399" t="s">
        <v>390</v>
      </c>
      <c r="AJ37" s="399"/>
      <c r="AK37" s="399"/>
      <c r="AL37" s="399"/>
      <c r="AM37" s="399" t="s">
        <v>419</v>
      </c>
      <c r="AN37" s="399"/>
      <c r="AO37" s="399"/>
      <c r="AP37" s="392"/>
      <c r="AQ37" s="180" t="s">
        <v>235</v>
      </c>
      <c r="AR37" s="173"/>
      <c r="AS37" s="173"/>
      <c r="AT37" s="174"/>
      <c r="AU37" s="397" t="s">
        <v>134</v>
      </c>
      <c r="AV37" s="397"/>
      <c r="AW37" s="397"/>
      <c r="AX37" s="398"/>
    </row>
    <row r="38" spans="1:50" ht="18.75"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1039"/>
      <c r="Z38" s="1040"/>
      <c r="AA38" s="1041"/>
      <c r="AB38" s="1045"/>
      <c r="AC38" s="1046"/>
      <c r="AD38" s="1047"/>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34"/>
      <c r="B39" s="532"/>
      <c r="C39" s="532"/>
      <c r="D39" s="532"/>
      <c r="E39" s="532"/>
      <c r="F39" s="533"/>
      <c r="G39" s="559"/>
      <c r="H39" s="1048"/>
      <c r="I39" s="1048"/>
      <c r="J39" s="1048"/>
      <c r="K39" s="1048"/>
      <c r="L39" s="1048"/>
      <c r="M39" s="1048"/>
      <c r="N39" s="1048"/>
      <c r="O39" s="1049"/>
      <c r="P39" s="165"/>
      <c r="Q39" s="1056"/>
      <c r="R39" s="1056"/>
      <c r="S39" s="1056"/>
      <c r="T39" s="1056"/>
      <c r="U39" s="1056"/>
      <c r="V39" s="1056"/>
      <c r="W39" s="1056"/>
      <c r="X39" s="1057"/>
      <c r="Y39" s="1034" t="s">
        <v>12</v>
      </c>
      <c r="Z39" s="1035"/>
      <c r="AA39" s="1036"/>
      <c r="AB39" s="570"/>
      <c r="AC39" s="1037"/>
      <c r="AD39" s="1037"/>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35"/>
      <c r="B40" s="536"/>
      <c r="C40" s="536"/>
      <c r="D40" s="536"/>
      <c r="E40" s="536"/>
      <c r="F40" s="537"/>
      <c r="G40" s="1050"/>
      <c r="H40" s="1051"/>
      <c r="I40" s="1051"/>
      <c r="J40" s="1051"/>
      <c r="K40" s="1051"/>
      <c r="L40" s="1051"/>
      <c r="M40" s="1051"/>
      <c r="N40" s="1051"/>
      <c r="O40" s="1052"/>
      <c r="P40" s="1058"/>
      <c r="Q40" s="1058"/>
      <c r="R40" s="1058"/>
      <c r="S40" s="1058"/>
      <c r="T40" s="1058"/>
      <c r="U40" s="1058"/>
      <c r="V40" s="1058"/>
      <c r="W40" s="1058"/>
      <c r="X40" s="1059"/>
      <c r="Y40" s="318" t="s">
        <v>54</v>
      </c>
      <c r="Z40" s="1031"/>
      <c r="AA40" s="1032"/>
      <c r="AB40" s="541"/>
      <c r="AC40" s="1033"/>
      <c r="AD40" s="1033"/>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66"/>
      <c r="B41" s="667"/>
      <c r="C41" s="667"/>
      <c r="D41" s="667"/>
      <c r="E41" s="667"/>
      <c r="F41" s="668"/>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80" t="s">
        <v>182</v>
      </c>
      <c r="AC41" s="1063"/>
      <c r="AD41" s="1063"/>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29" t="s">
        <v>380</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1"/>
    </row>
    <row r="44" spans="1:50" ht="18.75" customHeight="1" x14ac:dyDescent="0.15">
      <c r="A44" s="531" t="s">
        <v>351</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8"/>
      <c r="Z44" s="436"/>
      <c r="AA44" s="437"/>
      <c r="AB44" s="1042" t="s">
        <v>11</v>
      </c>
      <c r="AC44" s="1043"/>
      <c r="AD44" s="1044"/>
      <c r="AE44" s="399" t="s">
        <v>392</v>
      </c>
      <c r="AF44" s="399"/>
      <c r="AG44" s="399"/>
      <c r="AH44" s="399"/>
      <c r="AI44" s="399" t="s">
        <v>390</v>
      </c>
      <c r="AJ44" s="399"/>
      <c r="AK44" s="399"/>
      <c r="AL44" s="399"/>
      <c r="AM44" s="399" t="s">
        <v>419</v>
      </c>
      <c r="AN44" s="399"/>
      <c r="AO44" s="399"/>
      <c r="AP44" s="392"/>
      <c r="AQ44" s="180" t="s">
        <v>235</v>
      </c>
      <c r="AR44" s="173"/>
      <c r="AS44" s="173"/>
      <c r="AT44" s="174"/>
      <c r="AU44" s="397" t="s">
        <v>134</v>
      </c>
      <c r="AV44" s="397"/>
      <c r="AW44" s="397"/>
      <c r="AX44" s="398"/>
    </row>
    <row r="45" spans="1:50" ht="18.75"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1039"/>
      <c r="Z45" s="1040"/>
      <c r="AA45" s="1041"/>
      <c r="AB45" s="1045"/>
      <c r="AC45" s="1046"/>
      <c r="AD45" s="1047"/>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34"/>
      <c r="B46" s="532"/>
      <c r="C46" s="532"/>
      <c r="D46" s="532"/>
      <c r="E46" s="532"/>
      <c r="F46" s="533"/>
      <c r="G46" s="559"/>
      <c r="H46" s="1048"/>
      <c r="I46" s="1048"/>
      <c r="J46" s="1048"/>
      <c r="K46" s="1048"/>
      <c r="L46" s="1048"/>
      <c r="M46" s="1048"/>
      <c r="N46" s="1048"/>
      <c r="O46" s="1049"/>
      <c r="P46" s="165"/>
      <c r="Q46" s="1056"/>
      <c r="R46" s="1056"/>
      <c r="S46" s="1056"/>
      <c r="T46" s="1056"/>
      <c r="U46" s="1056"/>
      <c r="V46" s="1056"/>
      <c r="W46" s="1056"/>
      <c r="X46" s="1057"/>
      <c r="Y46" s="1034" t="s">
        <v>12</v>
      </c>
      <c r="Z46" s="1035"/>
      <c r="AA46" s="1036"/>
      <c r="AB46" s="570"/>
      <c r="AC46" s="1037"/>
      <c r="AD46" s="1037"/>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35"/>
      <c r="B47" s="536"/>
      <c r="C47" s="536"/>
      <c r="D47" s="536"/>
      <c r="E47" s="536"/>
      <c r="F47" s="537"/>
      <c r="G47" s="1050"/>
      <c r="H47" s="1051"/>
      <c r="I47" s="1051"/>
      <c r="J47" s="1051"/>
      <c r="K47" s="1051"/>
      <c r="L47" s="1051"/>
      <c r="M47" s="1051"/>
      <c r="N47" s="1051"/>
      <c r="O47" s="1052"/>
      <c r="P47" s="1058"/>
      <c r="Q47" s="1058"/>
      <c r="R47" s="1058"/>
      <c r="S47" s="1058"/>
      <c r="T47" s="1058"/>
      <c r="U47" s="1058"/>
      <c r="V47" s="1058"/>
      <c r="W47" s="1058"/>
      <c r="X47" s="1059"/>
      <c r="Y47" s="318" t="s">
        <v>54</v>
      </c>
      <c r="Z47" s="1031"/>
      <c r="AA47" s="1032"/>
      <c r="AB47" s="541"/>
      <c r="AC47" s="1033"/>
      <c r="AD47" s="1033"/>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66"/>
      <c r="B48" s="667"/>
      <c r="C48" s="667"/>
      <c r="D48" s="667"/>
      <c r="E48" s="667"/>
      <c r="F48" s="668"/>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80" t="s">
        <v>182</v>
      </c>
      <c r="AC48" s="1063"/>
      <c r="AD48" s="1063"/>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29" t="s">
        <v>380</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1"/>
    </row>
    <row r="51" spans="1:50" ht="18.75" customHeight="1" x14ac:dyDescent="0.15">
      <c r="A51" s="531" t="s">
        <v>351</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8"/>
      <c r="Z51" s="436"/>
      <c r="AA51" s="437"/>
      <c r="AB51" s="392" t="s">
        <v>11</v>
      </c>
      <c r="AC51" s="1043"/>
      <c r="AD51" s="1044"/>
      <c r="AE51" s="399" t="s">
        <v>392</v>
      </c>
      <c r="AF51" s="399"/>
      <c r="AG51" s="399"/>
      <c r="AH51" s="399"/>
      <c r="AI51" s="399" t="s">
        <v>390</v>
      </c>
      <c r="AJ51" s="399"/>
      <c r="AK51" s="399"/>
      <c r="AL51" s="399"/>
      <c r="AM51" s="399" t="s">
        <v>419</v>
      </c>
      <c r="AN51" s="399"/>
      <c r="AO51" s="399"/>
      <c r="AP51" s="392"/>
      <c r="AQ51" s="180" t="s">
        <v>235</v>
      </c>
      <c r="AR51" s="173"/>
      <c r="AS51" s="173"/>
      <c r="AT51" s="174"/>
      <c r="AU51" s="397" t="s">
        <v>134</v>
      </c>
      <c r="AV51" s="397"/>
      <c r="AW51" s="397"/>
      <c r="AX51" s="398"/>
    </row>
    <row r="52" spans="1:50" ht="18.75"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1039"/>
      <c r="Z52" s="1040"/>
      <c r="AA52" s="1041"/>
      <c r="AB52" s="1045"/>
      <c r="AC52" s="1046"/>
      <c r="AD52" s="1047"/>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34"/>
      <c r="B53" s="532"/>
      <c r="C53" s="532"/>
      <c r="D53" s="532"/>
      <c r="E53" s="532"/>
      <c r="F53" s="533"/>
      <c r="G53" s="559"/>
      <c r="H53" s="1048"/>
      <c r="I53" s="1048"/>
      <c r="J53" s="1048"/>
      <c r="K53" s="1048"/>
      <c r="L53" s="1048"/>
      <c r="M53" s="1048"/>
      <c r="N53" s="1048"/>
      <c r="O53" s="1049"/>
      <c r="P53" s="165"/>
      <c r="Q53" s="1056"/>
      <c r="R53" s="1056"/>
      <c r="S53" s="1056"/>
      <c r="T53" s="1056"/>
      <c r="U53" s="1056"/>
      <c r="V53" s="1056"/>
      <c r="W53" s="1056"/>
      <c r="X53" s="1057"/>
      <c r="Y53" s="1034" t="s">
        <v>12</v>
      </c>
      <c r="Z53" s="1035"/>
      <c r="AA53" s="1036"/>
      <c r="AB53" s="570"/>
      <c r="AC53" s="1037"/>
      <c r="AD53" s="1037"/>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35"/>
      <c r="B54" s="536"/>
      <c r="C54" s="536"/>
      <c r="D54" s="536"/>
      <c r="E54" s="536"/>
      <c r="F54" s="537"/>
      <c r="G54" s="1050"/>
      <c r="H54" s="1051"/>
      <c r="I54" s="1051"/>
      <c r="J54" s="1051"/>
      <c r="K54" s="1051"/>
      <c r="L54" s="1051"/>
      <c r="M54" s="1051"/>
      <c r="N54" s="1051"/>
      <c r="O54" s="1052"/>
      <c r="P54" s="1058"/>
      <c r="Q54" s="1058"/>
      <c r="R54" s="1058"/>
      <c r="S54" s="1058"/>
      <c r="T54" s="1058"/>
      <c r="U54" s="1058"/>
      <c r="V54" s="1058"/>
      <c r="W54" s="1058"/>
      <c r="X54" s="1059"/>
      <c r="Y54" s="318" t="s">
        <v>54</v>
      </c>
      <c r="Z54" s="1031"/>
      <c r="AA54" s="1032"/>
      <c r="AB54" s="541"/>
      <c r="AC54" s="1033"/>
      <c r="AD54" s="1033"/>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66"/>
      <c r="B55" s="667"/>
      <c r="C55" s="667"/>
      <c r="D55" s="667"/>
      <c r="E55" s="667"/>
      <c r="F55" s="668"/>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80" t="s">
        <v>182</v>
      </c>
      <c r="AC55" s="1063"/>
      <c r="AD55" s="1063"/>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29" t="s">
        <v>380</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1"/>
    </row>
    <row r="58" spans="1:50" ht="18.75" customHeight="1" x14ac:dyDescent="0.15">
      <c r="A58" s="531" t="s">
        <v>351</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8"/>
      <c r="Z58" s="436"/>
      <c r="AA58" s="437"/>
      <c r="AB58" s="1042" t="s">
        <v>11</v>
      </c>
      <c r="AC58" s="1043"/>
      <c r="AD58" s="1044"/>
      <c r="AE58" s="399" t="s">
        <v>392</v>
      </c>
      <c r="AF58" s="399"/>
      <c r="AG58" s="399"/>
      <c r="AH58" s="399"/>
      <c r="AI58" s="399" t="s">
        <v>390</v>
      </c>
      <c r="AJ58" s="399"/>
      <c r="AK58" s="399"/>
      <c r="AL58" s="399"/>
      <c r="AM58" s="399" t="s">
        <v>419</v>
      </c>
      <c r="AN58" s="399"/>
      <c r="AO58" s="399"/>
      <c r="AP58" s="392"/>
      <c r="AQ58" s="180" t="s">
        <v>235</v>
      </c>
      <c r="AR58" s="173"/>
      <c r="AS58" s="173"/>
      <c r="AT58" s="174"/>
      <c r="AU58" s="397" t="s">
        <v>134</v>
      </c>
      <c r="AV58" s="397"/>
      <c r="AW58" s="397"/>
      <c r="AX58" s="398"/>
    </row>
    <row r="59" spans="1:50" ht="18.75"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1039"/>
      <c r="Z59" s="1040"/>
      <c r="AA59" s="1041"/>
      <c r="AB59" s="1045"/>
      <c r="AC59" s="1046"/>
      <c r="AD59" s="1047"/>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34"/>
      <c r="B60" s="532"/>
      <c r="C60" s="532"/>
      <c r="D60" s="532"/>
      <c r="E60" s="532"/>
      <c r="F60" s="533"/>
      <c r="G60" s="559"/>
      <c r="H60" s="1048"/>
      <c r="I60" s="1048"/>
      <c r="J60" s="1048"/>
      <c r="K60" s="1048"/>
      <c r="L60" s="1048"/>
      <c r="M60" s="1048"/>
      <c r="N60" s="1048"/>
      <c r="O60" s="1049"/>
      <c r="P60" s="165"/>
      <c r="Q60" s="1056"/>
      <c r="R60" s="1056"/>
      <c r="S60" s="1056"/>
      <c r="T60" s="1056"/>
      <c r="U60" s="1056"/>
      <c r="V60" s="1056"/>
      <c r="W60" s="1056"/>
      <c r="X60" s="1057"/>
      <c r="Y60" s="1034" t="s">
        <v>12</v>
      </c>
      <c r="Z60" s="1035"/>
      <c r="AA60" s="1036"/>
      <c r="AB60" s="570"/>
      <c r="AC60" s="1037"/>
      <c r="AD60" s="1037"/>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35"/>
      <c r="B61" s="536"/>
      <c r="C61" s="536"/>
      <c r="D61" s="536"/>
      <c r="E61" s="536"/>
      <c r="F61" s="537"/>
      <c r="G61" s="1050"/>
      <c r="H61" s="1051"/>
      <c r="I61" s="1051"/>
      <c r="J61" s="1051"/>
      <c r="K61" s="1051"/>
      <c r="L61" s="1051"/>
      <c r="M61" s="1051"/>
      <c r="N61" s="1051"/>
      <c r="O61" s="1052"/>
      <c r="P61" s="1058"/>
      <c r="Q61" s="1058"/>
      <c r="R61" s="1058"/>
      <c r="S61" s="1058"/>
      <c r="T61" s="1058"/>
      <c r="U61" s="1058"/>
      <c r="V61" s="1058"/>
      <c r="W61" s="1058"/>
      <c r="X61" s="1059"/>
      <c r="Y61" s="318" t="s">
        <v>54</v>
      </c>
      <c r="Z61" s="1031"/>
      <c r="AA61" s="1032"/>
      <c r="AB61" s="541"/>
      <c r="AC61" s="1033"/>
      <c r="AD61" s="1033"/>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66"/>
      <c r="B62" s="667"/>
      <c r="C62" s="667"/>
      <c r="D62" s="667"/>
      <c r="E62" s="667"/>
      <c r="F62" s="668"/>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80" t="s">
        <v>182</v>
      </c>
      <c r="AC62" s="1063"/>
      <c r="AD62" s="1063"/>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29" t="s">
        <v>380</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1"/>
    </row>
    <row r="65" spans="1:50" ht="18.75" customHeight="1" x14ac:dyDescent="0.15">
      <c r="A65" s="531" t="s">
        <v>351</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8"/>
      <c r="Z65" s="436"/>
      <c r="AA65" s="437"/>
      <c r="AB65" s="1042" t="s">
        <v>11</v>
      </c>
      <c r="AC65" s="1043"/>
      <c r="AD65" s="1044"/>
      <c r="AE65" s="399" t="s">
        <v>392</v>
      </c>
      <c r="AF65" s="399"/>
      <c r="AG65" s="399"/>
      <c r="AH65" s="399"/>
      <c r="AI65" s="399" t="s">
        <v>390</v>
      </c>
      <c r="AJ65" s="399"/>
      <c r="AK65" s="399"/>
      <c r="AL65" s="399"/>
      <c r="AM65" s="399" t="s">
        <v>419</v>
      </c>
      <c r="AN65" s="399"/>
      <c r="AO65" s="399"/>
      <c r="AP65" s="392"/>
      <c r="AQ65" s="180" t="s">
        <v>235</v>
      </c>
      <c r="AR65" s="173"/>
      <c r="AS65" s="173"/>
      <c r="AT65" s="174"/>
      <c r="AU65" s="397" t="s">
        <v>134</v>
      </c>
      <c r="AV65" s="397"/>
      <c r="AW65" s="397"/>
      <c r="AX65" s="398"/>
    </row>
    <row r="66" spans="1:50" ht="18.75" customHeight="1" x14ac:dyDescent="0.15">
      <c r="A66" s="531"/>
      <c r="B66" s="532"/>
      <c r="C66" s="532"/>
      <c r="D66" s="532"/>
      <c r="E66" s="532"/>
      <c r="F66" s="533"/>
      <c r="G66" s="586"/>
      <c r="H66" s="403"/>
      <c r="I66" s="403"/>
      <c r="J66" s="403"/>
      <c r="K66" s="403"/>
      <c r="L66" s="403"/>
      <c r="M66" s="403"/>
      <c r="N66" s="403"/>
      <c r="O66" s="587"/>
      <c r="P66" s="599"/>
      <c r="Q66" s="403"/>
      <c r="R66" s="403"/>
      <c r="S66" s="403"/>
      <c r="T66" s="403"/>
      <c r="U66" s="403"/>
      <c r="V66" s="403"/>
      <c r="W66" s="403"/>
      <c r="X66" s="587"/>
      <c r="Y66" s="1039"/>
      <c r="Z66" s="1040"/>
      <c r="AA66" s="1041"/>
      <c r="AB66" s="1045"/>
      <c r="AC66" s="1046"/>
      <c r="AD66" s="1047"/>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34"/>
      <c r="B67" s="532"/>
      <c r="C67" s="532"/>
      <c r="D67" s="532"/>
      <c r="E67" s="532"/>
      <c r="F67" s="533"/>
      <c r="G67" s="559"/>
      <c r="H67" s="1048"/>
      <c r="I67" s="1048"/>
      <c r="J67" s="1048"/>
      <c r="K67" s="1048"/>
      <c r="L67" s="1048"/>
      <c r="M67" s="1048"/>
      <c r="N67" s="1048"/>
      <c r="O67" s="1049"/>
      <c r="P67" s="165"/>
      <c r="Q67" s="1056"/>
      <c r="R67" s="1056"/>
      <c r="S67" s="1056"/>
      <c r="T67" s="1056"/>
      <c r="U67" s="1056"/>
      <c r="V67" s="1056"/>
      <c r="W67" s="1056"/>
      <c r="X67" s="1057"/>
      <c r="Y67" s="1034" t="s">
        <v>12</v>
      </c>
      <c r="Z67" s="1035"/>
      <c r="AA67" s="1036"/>
      <c r="AB67" s="570"/>
      <c r="AC67" s="1037"/>
      <c r="AD67" s="1037"/>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35"/>
      <c r="B68" s="536"/>
      <c r="C68" s="536"/>
      <c r="D68" s="536"/>
      <c r="E68" s="536"/>
      <c r="F68" s="537"/>
      <c r="G68" s="1050"/>
      <c r="H68" s="1051"/>
      <c r="I68" s="1051"/>
      <c r="J68" s="1051"/>
      <c r="K68" s="1051"/>
      <c r="L68" s="1051"/>
      <c r="M68" s="1051"/>
      <c r="N68" s="1051"/>
      <c r="O68" s="1052"/>
      <c r="P68" s="1058"/>
      <c r="Q68" s="1058"/>
      <c r="R68" s="1058"/>
      <c r="S68" s="1058"/>
      <c r="T68" s="1058"/>
      <c r="U68" s="1058"/>
      <c r="V68" s="1058"/>
      <c r="W68" s="1058"/>
      <c r="X68" s="1059"/>
      <c r="Y68" s="318" t="s">
        <v>54</v>
      </c>
      <c r="Z68" s="1031"/>
      <c r="AA68" s="1032"/>
      <c r="AB68" s="541"/>
      <c r="AC68" s="1033"/>
      <c r="AD68" s="1033"/>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66"/>
      <c r="B69" s="667"/>
      <c r="C69" s="667"/>
      <c r="D69" s="667"/>
      <c r="E69" s="667"/>
      <c r="F69" s="668"/>
      <c r="G69" s="1053"/>
      <c r="H69" s="1054"/>
      <c r="I69" s="1054"/>
      <c r="J69" s="1054"/>
      <c r="K69" s="1054"/>
      <c r="L69" s="1054"/>
      <c r="M69" s="1054"/>
      <c r="N69" s="1054"/>
      <c r="O69" s="1055"/>
      <c r="P69" s="1060"/>
      <c r="Q69" s="1060"/>
      <c r="R69" s="1060"/>
      <c r="S69" s="1060"/>
      <c r="T69" s="1060"/>
      <c r="U69" s="1060"/>
      <c r="V69" s="1060"/>
      <c r="W69" s="1060"/>
      <c r="X69" s="1061"/>
      <c r="Y69" s="318" t="s">
        <v>13</v>
      </c>
      <c r="Z69" s="1031"/>
      <c r="AA69" s="1032"/>
      <c r="AB69" s="516" t="s">
        <v>182</v>
      </c>
      <c r="AC69" s="446"/>
      <c r="AD69" s="446"/>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29" t="s">
        <v>380</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7" t="s">
        <v>28</v>
      </c>
      <c r="B2" s="1068"/>
      <c r="C2" s="1068"/>
      <c r="D2" s="1068"/>
      <c r="E2" s="1068"/>
      <c r="F2" s="1069"/>
      <c r="G2" s="459" t="s">
        <v>366</v>
      </c>
      <c r="H2" s="460"/>
      <c r="I2" s="460"/>
      <c r="J2" s="460"/>
      <c r="K2" s="460"/>
      <c r="L2" s="460"/>
      <c r="M2" s="460"/>
      <c r="N2" s="460"/>
      <c r="O2" s="460"/>
      <c r="P2" s="460"/>
      <c r="Q2" s="460"/>
      <c r="R2" s="460"/>
      <c r="S2" s="460"/>
      <c r="T2" s="460"/>
      <c r="U2" s="460"/>
      <c r="V2" s="460"/>
      <c r="W2" s="460"/>
      <c r="X2" s="460"/>
      <c r="Y2" s="460"/>
      <c r="Z2" s="460"/>
      <c r="AA2" s="460"/>
      <c r="AB2" s="461"/>
      <c r="AC2" s="459" t="s">
        <v>368</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70"/>
      <c r="B4" s="1071"/>
      <c r="C4" s="1071"/>
      <c r="D4" s="1071"/>
      <c r="E4" s="1071"/>
      <c r="F4" s="1072"/>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70"/>
      <c r="B5" s="1071"/>
      <c r="C5" s="1071"/>
      <c r="D5" s="1071"/>
      <c r="E5" s="1071"/>
      <c r="F5" s="1072"/>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70"/>
      <c r="B6" s="1071"/>
      <c r="C6" s="1071"/>
      <c r="D6" s="1071"/>
      <c r="E6" s="1071"/>
      <c r="F6" s="1072"/>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70"/>
      <c r="B7" s="1071"/>
      <c r="C7" s="1071"/>
      <c r="D7" s="1071"/>
      <c r="E7" s="1071"/>
      <c r="F7" s="1072"/>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70"/>
      <c r="B8" s="1071"/>
      <c r="C8" s="1071"/>
      <c r="D8" s="1071"/>
      <c r="E8" s="1071"/>
      <c r="F8" s="1072"/>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70"/>
      <c r="B9" s="1071"/>
      <c r="C9" s="1071"/>
      <c r="D9" s="1071"/>
      <c r="E9" s="1071"/>
      <c r="F9" s="1072"/>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70"/>
      <c r="B10" s="1071"/>
      <c r="C10" s="1071"/>
      <c r="D10" s="1071"/>
      <c r="E10" s="1071"/>
      <c r="F10" s="1072"/>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70"/>
      <c r="B11" s="1071"/>
      <c r="C11" s="1071"/>
      <c r="D11" s="1071"/>
      <c r="E11" s="1071"/>
      <c r="F11" s="1072"/>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70"/>
      <c r="B12" s="1071"/>
      <c r="C12" s="1071"/>
      <c r="D12" s="1071"/>
      <c r="E12" s="1071"/>
      <c r="F12" s="1072"/>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70"/>
      <c r="B13" s="1071"/>
      <c r="C13" s="1071"/>
      <c r="D13" s="1071"/>
      <c r="E13" s="1071"/>
      <c r="F13" s="1072"/>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70"/>
      <c r="B14" s="1071"/>
      <c r="C14" s="1071"/>
      <c r="D14" s="1071"/>
      <c r="E14" s="1071"/>
      <c r="F14" s="1072"/>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70"/>
      <c r="B15" s="1071"/>
      <c r="C15" s="1071"/>
      <c r="D15" s="1071"/>
      <c r="E15" s="1071"/>
      <c r="F15" s="1072"/>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70"/>
      <c r="B16" s="1071"/>
      <c r="C16" s="1071"/>
      <c r="D16" s="1071"/>
      <c r="E16" s="1071"/>
      <c r="F16" s="1072"/>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70"/>
      <c r="B17" s="1071"/>
      <c r="C17" s="1071"/>
      <c r="D17" s="1071"/>
      <c r="E17" s="1071"/>
      <c r="F17" s="1072"/>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70"/>
      <c r="B18" s="1071"/>
      <c r="C18" s="1071"/>
      <c r="D18" s="1071"/>
      <c r="E18" s="1071"/>
      <c r="F18" s="1072"/>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70"/>
      <c r="B19" s="1071"/>
      <c r="C19" s="1071"/>
      <c r="D19" s="1071"/>
      <c r="E19" s="1071"/>
      <c r="F19" s="1072"/>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70"/>
      <c r="B20" s="1071"/>
      <c r="C20" s="1071"/>
      <c r="D20" s="1071"/>
      <c r="E20" s="1071"/>
      <c r="F20" s="1072"/>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70"/>
      <c r="B21" s="1071"/>
      <c r="C21" s="1071"/>
      <c r="D21" s="1071"/>
      <c r="E21" s="1071"/>
      <c r="F21" s="1072"/>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70"/>
      <c r="B22" s="1071"/>
      <c r="C22" s="1071"/>
      <c r="D22" s="1071"/>
      <c r="E22" s="1071"/>
      <c r="F22" s="1072"/>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70"/>
      <c r="B23" s="1071"/>
      <c r="C23" s="1071"/>
      <c r="D23" s="1071"/>
      <c r="E23" s="1071"/>
      <c r="F23" s="1072"/>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70"/>
      <c r="B24" s="1071"/>
      <c r="C24" s="1071"/>
      <c r="D24" s="1071"/>
      <c r="E24" s="1071"/>
      <c r="F24" s="1072"/>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70"/>
      <c r="B25" s="1071"/>
      <c r="C25" s="1071"/>
      <c r="D25" s="1071"/>
      <c r="E25" s="1071"/>
      <c r="F25" s="1072"/>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70"/>
      <c r="B26" s="1071"/>
      <c r="C26" s="1071"/>
      <c r="D26" s="1071"/>
      <c r="E26" s="1071"/>
      <c r="F26" s="1072"/>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70"/>
      <c r="B27" s="1071"/>
      <c r="C27" s="1071"/>
      <c r="D27" s="1071"/>
      <c r="E27" s="1071"/>
      <c r="F27" s="1072"/>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70"/>
      <c r="B28" s="1071"/>
      <c r="C28" s="1071"/>
      <c r="D28" s="1071"/>
      <c r="E28" s="1071"/>
      <c r="F28" s="1072"/>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70"/>
      <c r="B29" s="1071"/>
      <c r="C29" s="1071"/>
      <c r="D29" s="1071"/>
      <c r="E29" s="1071"/>
      <c r="F29" s="1072"/>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70"/>
      <c r="B30" s="1071"/>
      <c r="C30" s="1071"/>
      <c r="D30" s="1071"/>
      <c r="E30" s="1071"/>
      <c r="F30" s="1072"/>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70"/>
      <c r="B31" s="1071"/>
      <c r="C31" s="1071"/>
      <c r="D31" s="1071"/>
      <c r="E31" s="1071"/>
      <c r="F31" s="1072"/>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70"/>
      <c r="B32" s="1071"/>
      <c r="C32" s="1071"/>
      <c r="D32" s="1071"/>
      <c r="E32" s="1071"/>
      <c r="F32" s="1072"/>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70"/>
      <c r="B33" s="1071"/>
      <c r="C33" s="1071"/>
      <c r="D33" s="1071"/>
      <c r="E33" s="1071"/>
      <c r="F33" s="1072"/>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70"/>
      <c r="B34" s="1071"/>
      <c r="C34" s="1071"/>
      <c r="D34" s="1071"/>
      <c r="E34" s="1071"/>
      <c r="F34" s="1072"/>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70"/>
      <c r="B35" s="1071"/>
      <c r="C35" s="1071"/>
      <c r="D35" s="1071"/>
      <c r="E35" s="1071"/>
      <c r="F35" s="1072"/>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70"/>
      <c r="B36" s="1071"/>
      <c r="C36" s="1071"/>
      <c r="D36" s="1071"/>
      <c r="E36" s="1071"/>
      <c r="F36" s="1072"/>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70"/>
      <c r="B37" s="1071"/>
      <c r="C37" s="1071"/>
      <c r="D37" s="1071"/>
      <c r="E37" s="1071"/>
      <c r="F37" s="1072"/>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70"/>
      <c r="B38" s="1071"/>
      <c r="C38" s="1071"/>
      <c r="D38" s="1071"/>
      <c r="E38" s="1071"/>
      <c r="F38" s="1072"/>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70"/>
      <c r="B39" s="1071"/>
      <c r="C39" s="1071"/>
      <c r="D39" s="1071"/>
      <c r="E39" s="1071"/>
      <c r="F39" s="1072"/>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70"/>
      <c r="B40" s="1071"/>
      <c r="C40" s="1071"/>
      <c r="D40" s="1071"/>
      <c r="E40" s="1071"/>
      <c r="F40" s="1072"/>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70"/>
      <c r="B41" s="1071"/>
      <c r="C41" s="1071"/>
      <c r="D41" s="1071"/>
      <c r="E41" s="1071"/>
      <c r="F41" s="1072"/>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70"/>
      <c r="B42" s="1071"/>
      <c r="C42" s="1071"/>
      <c r="D42" s="1071"/>
      <c r="E42" s="1071"/>
      <c r="F42" s="1072"/>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70"/>
      <c r="B43" s="1071"/>
      <c r="C43" s="1071"/>
      <c r="D43" s="1071"/>
      <c r="E43" s="1071"/>
      <c r="F43" s="1072"/>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70"/>
      <c r="B44" s="1071"/>
      <c r="C44" s="1071"/>
      <c r="D44" s="1071"/>
      <c r="E44" s="1071"/>
      <c r="F44" s="1072"/>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70"/>
      <c r="B45" s="1071"/>
      <c r="C45" s="1071"/>
      <c r="D45" s="1071"/>
      <c r="E45" s="1071"/>
      <c r="F45" s="1072"/>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70"/>
      <c r="B46" s="1071"/>
      <c r="C46" s="1071"/>
      <c r="D46" s="1071"/>
      <c r="E46" s="1071"/>
      <c r="F46" s="1072"/>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70"/>
      <c r="B47" s="1071"/>
      <c r="C47" s="1071"/>
      <c r="D47" s="1071"/>
      <c r="E47" s="1071"/>
      <c r="F47" s="1072"/>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70"/>
      <c r="B48" s="1071"/>
      <c r="C48" s="1071"/>
      <c r="D48" s="1071"/>
      <c r="E48" s="1071"/>
      <c r="F48" s="1072"/>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70"/>
      <c r="B49" s="1071"/>
      <c r="C49" s="1071"/>
      <c r="D49" s="1071"/>
      <c r="E49" s="1071"/>
      <c r="F49" s="1072"/>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70"/>
      <c r="B50" s="1071"/>
      <c r="C50" s="1071"/>
      <c r="D50" s="1071"/>
      <c r="E50" s="1071"/>
      <c r="F50" s="1072"/>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70"/>
      <c r="B51" s="1071"/>
      <c r="C51" s="1071"/>
      <c r="D51" s="1071"/>
      <c r="E51" s="1071"/>
      <c r="F51" s="1072"/>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70"/>
      <c r="B52" s="1071"/>
      <c r="C52" s="1071"/>
      <c r="D52" s="1071"/>
      <c r="E52" s="1071"/>
      <c r="F52" s="1072"/>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8" customFormat="1" ht="24.75" customHeight="1" thickBot="1" x14ac:dyDescent="0.2"/>
    <row r="55" spans="1:50" ht="30" customHeight="1" x14ac:dyDescent="0.15">
      <c r="A55" s="1067" t="s">
        <v>28</v>
      </c>
      <c r="B55" s="1068"/>
      <c r="C55" s="1068"/>
      <c r="D55" s="1068"/>
      <c r="E55" s="1068"/>
      <c r="F55" s="1069"/>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70"/>
      <c r="B56" s="1071"/>
      <c r="C56" s="1071"/>
      <c r="D56" s="1071"/>
      <c r="E56" s="1071"/>
      <c r="F56" s="1072"/>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70"/>
      <c r="B57" s="1071"/>
      <c r="C57" s="1071"/>
      <c r="D57" s="1071"/>
      <c r="E57" s="1071"/>
      <c r="F57" s="1072"/>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70"/>
      <c r="B58" s="1071"/>
      <c r="C58" s="1071"/>
      <c r="D58" s="1071"/>
      <c r="E58" s="1071"/>
      <c r="F58" s="1072"/>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70"/>
      <c r="B59" s="1071"/>
      <c r="C59" s="1071"/>
      <c r="D59" s="1071"/>
      <c r="E59" s="1071"/>
      <c r="F59" s="1072"/>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70"/>
      <c r="B60" s="1071"/>
      <c r="C60" s="1071"/>
      <c r="D60" s="1071"/>
      <c r="E60" s="1071"/>
      <c r="F60" s="1072"/>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70"/>
      <c r="B61" s="1071"/>
      <c r="C61" s="1071"/>
      <c r="D61" s="1071"/>
      <c r="E61" s="1071"/>
      <c r="F61" s="1072"/>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70"/>
      <c r="B62" s="1071"/>
      <c r="C62" s="1071"/>
      <c r="D62" s="1071"/>
      <c r="E62" s="1071"/>
      <c r="F62" s="1072"/>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70"/>
      <c r="B63" s="1071"/>
      <c r="C63" s="1071"/>
      <c r="D63" s="1071"/>
      <c r="E63" s="1071"/>
      <c r="F63" s="1072"/>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70"/>
      <c r="B64" s="1071"/>
      <c r="C64" s="1071"/>
      <c r="D64" s="1071"/>
      <c r="E64" s="1071"/>
      <c r="F64" s="1072"/>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70"/>
      <c r="B65" s="1071"/>
      <c r="C65" s="1071"/>
      <c r="D65" s="1071"/>
      <c r="E65" s="1071"/>
      <c r="F65" s="1072"/>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70"/>
      <c r="B66" s="1071"/>
      <c r="C66" s="1071"/>
      <c r="D66" s="1071"/>
      <c r="E66" s="1071"/>
      <c r="F66" s="1072"/>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70"/>
      <c r="B67" s="1071"/>
      <c r="C67" s="1071"/>
      <c r="D67" s="1071"/>
      <c r="E67" s="1071"/>
      <c r="F67" s="1072"/>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70"/>
      <c r="B68" s="1071"/>
      <c r="C68" s="1071"/>
      <c r="D68" s="1071"/>
      <c r="E68" s="1071"/>
      <c r="F68" s="1072"/>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70"/>
      <c r="B69" s="1071"/>
      <c r="C69" s="1071"/>
      <c r="D69" s="1071"/>
      <c r="E69" s="1071"/>
      <c r="F69" s="1072"/>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70"/>
      <c r="B70" s="1071"/>
      <c r="C70" s="1071"/>
      <c r="D70" s="1071"/>
      <c r="E70" s="1071"/>
      <c r="F70" s="1072"/>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70"/>
      <c r="B71" s="1071"/>
      <c r="C71" s="1071"/>
      <c r="D71" s="1071"/>
      <c r="E71" s="1071"/>
      <c r="F71" s="1072"/>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70"/>
      <c r="B72" s="1071"/>
      <c r="C72" s="1071"/>
      <c r="D72" s="1071"/>
      <c r="E72" s="1071"/>
      <c r="F72" s="1072"/>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70"/>
      <c r="B73" s="1071"/>
      <c r="C73" s="1071"/>
      <c r="D73" s="1071"/>
      <c r="E73" s="1071"/>
      <c r="F73" s="1072"/>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70"/>
      <c r="B74" s="1071"/>
      <c r="C74" s="1071"/>
      <c r="D74" s="1071"/>
      <c r="E74" s="1071"/>
      <c r="F74" s="1072"/>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70"/>
      <c r="B75" s="1071"/>
      <c r="C75" s="1071"/>
      <c r="D75" s="1071"/>
      <c r="E75" s="1071"/>
      <c r="F75" s="1072"/>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70"/>
      <c r="B76" s="1071"/>
      <c r="C76" s="1071"/>
      <c r="D76" s="1071"/>
      <c r="E76" s="1071"/>
      <c r="F76" s="1072"/>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70"/>
      <c r="B77" s="1071"/>
      <c r="C77" s="1071"/>
      <c r="D77" s="1071"/>
      <c r="E77" s="1071"/>
      <c r="F77" s="1072"/>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70"/>
      <c r="B78" s="1071"/>
      <c r="C78" s="1071"/>
      <c r="D78" s="1071"/>
      <c r="E78" s="1071"/>
      <c r="F78" s="1072"/>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70"/>
      <c r="B79" s="1071"/>
      <c r="C79" s="1071"/>
      <c r="D79" s="1071"/>
      <c r="E79" s="1071"/>
      <c r="F79" s="1072"/>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70"/>
      <c r="B80" s="1071"/>
      <c r="C80" s="1071"/>
      <c r="D80" s="1071"/>
      <c r="E80" s="1071"/>
      <c r="F80" s="1072"/>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70"/>
      <c r="B81" s="1071"/>
      <c r="C81" s="1071"/>
      <c r="D81" s="1071"/>
      <c r="E81" s="1071"/>
      <c r="F81" s="1072"/>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70"/>
      <c r="B82" s="1071"/>
      <c r="C82" s="1071"/>
      <c r="D82" s="1071"/>
      <c r="E82" s="1071"/>
      <c r="F82" s="1072"/>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70"/>
      <c r="B83" s="1071"/>
      <c r="C83" s="1071"/>
      <c r="D83" s="1071"/>
      <c r="E83" s="1071"/>
      <c r="F83" s="1072"/>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70"/>
      <c r="B84" s="1071"/>
      <c r="C84" s="1071"/>
      <c r="D84" s="1071"/>
      <c r="E84" s="1071"/>
      <c r="F84" s="1072"/>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70"/>
      <c r="B85" s="1071"/>
      <c r="C85" s="1071"/>
      <c r="D85" s="1071"/>
      <c r="E85" s="1071"/>
      <c r="F85" s="1072"/>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70"/>
      <c r="B86" s="1071"/>
      <c r="C86" s="1071"/>
      <c r="D86" s="1071"/>
      <c r="E86" s="1071"/>
      <c r="F86" s="1072"/>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70"/>
      <c r="B87" s="1071"/>
      <c r="C87" s="1071"/>
      <c r="D87" s="1071"/>
      <c r="E87" s="1071"/>
      <c r="F87" s="1072"/>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70"/>
      <c r="B88" s="1071"/>
      <c r="C88" s="1071"/>
      <c r="D88" s="1071"/>
      <c r="E88" s="1071"/>
      <c r="F88" s="1072"/>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70"/>
      <c r="B89" s="1071"/>
      <c r="C89" s="1071"/>
      <c r="D89" s="1071"/>
      <c r="E89" s="1071"/>
      <c r="F89" s="1072"/>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70"/>
      <c r="B90" s="1071"/>
      <c r="C90" s="1071"/>
      <c r="D90" s="1071"/>
      <c r="E90" s="1071"/>
      <c r="F90" s="1072"/>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70"/>
      <c r="B91" s="1071"/>
      <c r="C91" s="1071"/>
      <c r="D91" s="1071"/>
      <c r="E91" s="1071"/>
      <c r="F91" s="1072"/>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70"/>
      <c r="B92" s="1071"/>
      <c r="C92" s="1071"/>
      <c r="D92" s="1071"/>
      <c r="E92" s="1071"/>
      <c r="F92" s="1072"/>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70"/>
      <c r="B93" s="1071"/>
      <c r="C93" s="1071"/>
      <c r="D93" s="1071"/>
      <c r="E93" s="1071"/>
      <c r="F93" s="1072"/>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70"/>
      <c r="B94" s="1071"/>
      <c r="C94" s="1071"/>
      <c r="D94" s="1071"/>
      <c r="E94" s="1071"/>
      <c r="F94" s="1072"/>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70"/>
      <c r="B95" s="1071"/>
      <c r="C95" s="1071"/>
      <c r="D95" s="1071"/>
      <c r="E95" s="1071"/>
      <c r="F95" s="1072"/>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70"/>
      <c r="B96" s="1071"/>
      <c r="C96" s="1071"/>
      <c r="D96" s="1071"/>
      <c r="E96" s="1071"/>
      <c r="F96" s="1072"/>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70"/>
      <c r="B97" s="1071"/>
      <c r="C97" s="1071"/>
      <c r="D97" s="1071"/>
      <c r="E97" s="1071"/>
      <c r="F97" s="1072"/>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70"/>
      <c r="B98" s="1071"/>
      <c r="C98" s="1071"/>
      <c r="D98" s="1071"/>
      <c r="E98" s="1071"/>
      <c r="F98" s="1072"/>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70"/>
      <c r="B99" s="1071"/>
      <c r="C99" s="1071"/>
      <c r="D99" s="1071"/>
      <c r="E99" s="1071"/>
      <c r="F99" s="1072"/>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70"/>
      <c r="B100" s="1071"/>
      <c r="C100" s="1071"/>
      <c r="D100" s="1071"/>
      <c r="E100" s="1071"/>
      <c r="F100" s="1072"/>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70"/>
      <c r="B101" s="1071"/>
      <c r="C101" s="1071"/>
      <c r="D101" s="1071"/>
      <c r="E101" s="1071"/>
      <c r="F101" s="1072"/>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70"/>
      <c r="B102" s="1071"/>
      <c r="C102" s="1071"/>
      <c r="D102" s="1071"/>
      <c r="E102" s="1071"/>
      <c r="F102" s="1072"/>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70"/>
      <c r="B103" s="1071"/>
      <c r="C103" s="1071"/>
      <c r="D103" s="1071"/>
      <c r="E103" s="1071"/>
      <c r="F103" s="1072"/>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70"/>
      <c r="B104" s="1071"/>
      <c r="C104" s="1071"/>
      <c r="D104" s="1071"/>
      <c r="E104" s="1071"/>
      <c r="F104" s="1072"/>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70"/>
      <c r="B105" s="1071"/>
      <c r="C105" s="1071"/>
      <c r="D105" s="1071"/>
      <c r="E105" s="1071"/>
      <c r="F105" s="1072"/>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8" customFormat="1" ht="24.75" customHeight="1" thickBot="1" x14ac:dyDescent="0.2"/>
    <row r="108" spans="1:50" ht="30" customHeight="1" x14ac:dyDescent="0.15">
      <c r="A108" s="1067" t="s">
        <v>28</v>
      </c>
      <c r="B108" s="1068"/>
      <c r="C108" s="1068"/>
      <c r="D108" s="1068"/>
      <c r="E108" s="1068"/>
      <c r="F108" s="1069"/>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70"/>
      <c r="B109" s="1071"/>
      <c r="C109" s="1071"/>
      <c r="D109" s="1071"/>
      <c r="E109" s="1071"/>
      <c r="F109" s="1072"/>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70"/>
      <c r="B110" s="1071"/>
      <c r="C110" s="1071"/>
      <c r="D110" s="1071"/>
      <c r="E110" s="1071"/>
      <c r="F110" s="1072"/>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70"/>
      <c r="B111" s="1071"/>
      <c r="C111" s="1071"/>
      <c r="D111" s="1071"/>
      <c r="E111" s="1071"/>
      <c r="F111" s="1072"/>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70"/>
      <c r="B112" s="1071"/>
      <c r="C112" s="1071"/>
      <c r="D112" s="1071"/>
      <c r="E112" s="1071"/>
      <c r="F112" s="1072"/>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70"/>
      <c r="B113" s="1071"/>
      <c r="C113" s="1071"/>
      <c r="D113" s="1071"/>
      <c r="E113" s="1071"/>
      <c r="F113" s="1072"/>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70"/>
      <c r="B114" s="1071"/>
      <c r="C114" s="1071"/>
      <c r="D114" s="1071"/>
      <c r="E114" s="1071"/>
      <c r="F114" s="1072"/>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70"/>
      <c r="B115" s="1071"/>
      <c r="C115" s="1071"/>
      <c r="D115" s="1071"/>
      <c r="E115" s="1071"/>
      <c r="F115" s="1072"/>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70"/>
      <c r="B116" s="1071"/>
      <c r="C116" s="1071"/>
      <c r="D116" s="1071"/>
      <c r="E116" s="1071"/>
      <c r="F116" s="1072"/>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70"/>
      <c r="B117" s="1071"/>
      <c r="C117" s="1071"/>
      <c r="D117" s="1071"/>
      <c r="E117" s="1071"/>
      <c r="F117" s="1072"/>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70"/>
      <c r="B118" s="1071"/>
      <c r="C118" s="1071"/>
      <c r="D118" s="1071"/>
      <c r="E118" s="1071"/>
      <c r="F118" s="1072"/>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70"/>
      <c r="B119" s="1071"/>
      <c r="C119" s="1071"/>
      <c r="D119" s="1071"/>
      <c r="E119" s="1071"/>
      <c r="F119" s="1072"/>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70"/>
      <c r="B120" s="1071"/>
      <c r="C120" s="1071"/>
      <c r="D120" s="1071"/>
      <c r="E120" s="1071"/>
      <c r="F120" s="1072"/>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70"/>
      <c r="B121" s="1071"/>
      <c r="C121" s="1071"/>
      <c r="D121" s="1071"/>
      <c r="E121" s="1071"/>
      <c r="F121" s="1072"/>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70"/>
      <c r="B122" s="1071"/>
      <c r="C122" s="1071"/>
      <c r="D122" s="1071"/>
      <c r="E122" s="1071"/>
      <c r="F122" s="1072"/>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70"/>
      <c r="B123" s="1071"/>
      <c r="C123" s="1071"/>
      <c r="D123" s="1071"/>
      <c r="E123" s="1071"/>
      <c r="F123" s="1072"/>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70"/>
      <c r="B124" s="1071"/>
      <c r="C124" s="1071"/>
      <c r="D124" s="1071"/>
      <c r="E124" s="1071"/>
      <c r="F124" s="1072"/>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70"/>
      <c r="B125" s="1071"/>
      <c r="C125" s="1071"/>
      <c r="D125" s="1071"/>
      <c r="E125" s="1071"/>
      <c r="F125" s="1072"/>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70"/>
      <c r="B126" s="1071"/>
      <c r="C126" s="1071"/>
      <c r="D126" s="1071"/>
      <c r="E126" s="1071"/>
      <c r="F126" s="1072"/>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70"/>
      <c r="B127" s="1071"/>
      <c r="C127" s="1071"/>
      <c r="D127" s="1071"/>
      <c r="E127" s="1071"/>
      <c r="F127" s="1072"/>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70"/>
      <c r="B128" s="1071"/>
      <c r="C128" s="1071"/>
      <c r="D128" s="1071"/>
      <c r="E128" s="1071"/>
      <c r="F128" s="1072"/>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70"/>
      <c r="B129" s="1071"/>
      <c r="C129" s="1071"/>
      <c r="D129" s="1071"/>
      <c r="E129" s="1071"/>
      <c r="F129" s="1072"/>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70"/>
      <c r="B130" s="1071"/>
      <c r="C130" s="1071"/>
      <c r="D130" s="1071"/>
      <c r="E130" s="1071"/>
      <c r="F130" s="1072"/>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70"/>
      <c r="B131" s="1071"/>
      <c r="C131" s="1071"/>
      <c r="D131" s="1071"/>
      <c r="E131" s="1071"/>
      <c r="F131" s="1072"/>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70"/>
      <c r="B132" s="1071"/>
      <c r="C132" s="1071"/>
      <c r="D132" s="1071"/>
      <c r="E132" s="1071"/>
      <c r="F132" s="1072"/>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70"/>
      <c r="B133" s="1071"/>
      <c r="C133" s="1071"/>
      <c r="D133" s="1071"/>
      <c r="E133" s="1071"/>
      <c r="F133" s="1072"/>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70"/>
      <c r="B134" s="1071"/>
      <c r="C134" s="1071"/>
      <c r="D134" s="1071"/>
      <c r="E134" s="1071"/>
      <c r="F134" s="1072"/>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70"/>
      <c r="B135" s="1071"/>
      <c r="C135" s="1071"/>
      <c r="D135" s="1071"/>
      <c r="E135" s="1071"/>
      <c r="F135" s="1072"/>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70"/>
      <c r="B136" s="1071"/>
      <c r="C136" s="1071"/>
      <c r="D136" s="1071"/>
      <c r="E136" s="1071"/>
      <c r="F136" s="1072"/>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70"/>
      <c r="B137" s="1071"/>
      <c r="C137" s="1071"/>
      <c r="D137" s="1071"/>
      <c r="E137" s="1071"/>
      <c r="F137" s="1072"/>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70"/>
      <c r="B138" s="1071"/>
      <c r="C138" s="1071"/>
      <c r="D138" s="1071"/>
      <c r="E138" s="1071"/>
      <c r="F138" s="1072"/>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70"/>
      <c r="B139" s="1071"/>
      <c r="C139" s="1071"/>
      <c r="D139" s="1071"/>
      <c r="E139" s="1071"/>
      <c r="F139" s="1072"/>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70"/>
      <c r="B140" s="1071"/>
      <c r="C140" s="1071"/>
      <c r="D140" s="1071"/>
      <c r="E140" s="1071"/>
      <c r="F140" s="1072"/>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70"/>
      <c r="B141" s="1071"/>
      <c r="C141" s="1071"/>
      <c r="D141" s="1071"/>
      <c r="E141" s="1071"/>
      <c r="F141" s="1072"/>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70"/>
      <c r="B142" s="1071"/>
      <c r="C142" s="1071"/>
      <c r="D142" s="1071"/>
      <c r="E142" s="1071"/>
      <c r="F142" s="1072"/>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70"/>
      <c r="B143" s="1071"/>
      <c r="C143" s="1071"/>
      <c r="D143" s="1071"/>
      <c r="E143" s="1071"/>
      <c r="F143" s="1072"/>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70"/>
      <c r="B144" s="1071"/>
      <c r="C144" s="1071"/>
      <c r="D144" s="1071"/>
      <c r="E144" s="1071"/>
      <c r="F144" s="1072"/>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70"/>
      <c r="B145" s="1071"/>
      <c r="C145" s="1071"/>
      <c r="D145" s="1071"/>
      <c r="E145" s="1071"/>
      <c r="F145" s="1072"/>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70"/>
      <c r="B146" s="1071"/>
      <c r="C146" s="1071"/>
      <c r="D146" s="1071"/>
      <c r="E146" s="1071"/>
      <c r="F146" s="1072"/>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70"/>
      <c r="B147" s="1071"/>
      <c r="C147" s="1071"/>
      <c r="D147" s="1071"/>
      <c r="E147" s="1071"/>
      <c r="F147" s="1072"/>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70"/>
      <c r="B148" s="1071"/>
      <c r="C148" s="1071"/>
      <c r="D148" s="1071"/>
      <c r="E148" s="1071"/>
      <c r="F148" s="1072"/>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70"/>
      <c r="B149" s="1071"/>
      <c r="C149" s="1071"/>
      <c r="D149" s="1071"/>
      <c r="E149" s="1071"/>
      <c r="F149" s="1072"/>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70"/>
      <c r="B150" s="1071"/>
      <c r="C150" s="1071"/>
      <c r="D150" s="1071"/>
      <c r="E150" s="1071"/>
      <c r="F150" s="1072"/>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70"/>
      <c r="B151" s="1071"/>
      <c r="C151" s="1071"/>
      <c r="D151" s="1071"/>
      <c r="E151" s="1071"/>
      <c r="F151" s="1072"/>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70"/>
      <c r="B152" s="1071"/>
      <c r="C152" s="1071"/>
      <c r="D152" s="1071"/>
      <c r="E152" s="1071"/>
      <c r="F152" s="1072"/>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70"/>
      <c r="B153" s="1071"/>
      <c r="C153" s="1071"/>
      <c r="D153" s="1071"/>
      <c r="E153" s="1071"/>
      <c r="F153" s="1072"/>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70"/>
      <c r="B154" s="1071"/>
      <c r="C154" s="1071"/>
      <c r="D154" s="1071"/>
      <c r="E154" s="1071"/>
      <c r="F154" s="1072"/>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70"/>
      <c r="B155" s="1071"/>
      <c r="C155" s="1071"/>
      <c r="D155" s="1071"/>
      <c r="E155" s="1071"/>
      <c r="F155" s="1072"/>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70"/>
      <c r="B156" s="1071"/>
      <c r="C156" s="1071"/>
      <c r="D156" s="1071"/>
      <c r="E156" s="1071"/>
      <c r="F156" s="1072"/>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70"/>
      <c r="B157" s="1071"/>
      <c r="C157" s="1071"/>
      <c r="D157" s="1071"/>
      <c r="E157" s="1071"/>
      <c r="F157" s="1072"/>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70"/>
      <c r="B158" s="1071"/>
      <c r="C158" s="1071"/>
      <c r="D158" s="1071"/>
      <c r="E158" s="1071"/>
      <c r="F158" s="1072"/>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8" customFormat="1" ht="24.75" customHeight="1" thickBot="1" x14ac:dyDescent="0.2"/>
    <row r="161" spans="1:50" ht="30" customHeight="1" x14ac:dyDescent="0.15">
      <c r="A161" s="1067" t="s">
        <v>28</v>
      </c>
      <c r="B161" s="1068"/>
      <c r="C161" s="1068"/>
      <c r="D161" s="1068"/>
      <c r="E161" s="1068"/>
      <c r="F161" s="1069"/>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70"/>
      <c r="B162" s="1071"/>
      <c r="C162" s="1071"/>
      <c r="D162" s="1071"/>
      <c r="E162" s="1071"/>
      <c r="F162" s="1072"/>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70"/>
      <c r="B163" s="1071"/>
      <c r="C163" s="1071"/>
      <c r="D163" s="1071"/>
      <c r="E163" s="1071"/>
      <c r="F163" s="1072"/>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70"/>
      <c r="B164" s="1071"/>
      <c r="C164" s="1071"/>
      <c r="D164" s="1071"/>
      <c r="E164" s="1071"/>
      <c r="F164" s="1072"/>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70"/>
      <c r="B165" s="1071"/>
      <c r="C165" s="1071"/>
      <c r="D165" s="1071"/>
      <c r="E165" s="1071"/>
      <c r="F165" s="1072"/>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70"/>
      <c r="B166" s="1071"/>
      <c r="C166" s="1071"/>
      <c r="D166" s="1071"/>
      <c r="E166" s="1071"/>
      <c r="F166" s="1072"/>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70"/>
      <c r="B167" s="1071"/>
      <c r="C167" s="1071"/>
      <c r="D167" s="1071"/>
      <c r="E167" s="1071"/>
      <c r="F167" s="1072"/>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70"/>
      <c r="B168" s="1071"/>
      <c r="C168" s="1071"/>
      <c r="D168" s="1071"/>
      <c r="E168" s="1071"/>
      <c r="F168" s="1072"/>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70"/>
      <c r="B169" s="1071"/>
      <c r="C169" s="1071"/>
      <c r="D169" s="1071"/>
      <c r="E169" s="1071"/>
      <c r="F169" s="1072"/>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70"/>
      <c r="B170" s="1071"/>
      <c r="C170" s="1071"/>
      <c r="D170" s="1071"/>
      <c r="E170" s="1071"/>
      <c r="F170" s="1072"/>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70"/>
      <c r="B171" s="1071"/>
      <c r="C171" s="1071"/>
      <c r="D171" s="1071"/>
      <c r="E171" s="1071"/>
      <c r="F171" s="1072"/>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70"/>
      <c r="B172" s="1071"/>
      <c r="C172" s="1071"/>
      <c r="D172" s="1071"/>
      <c r="E172" s="1071"/>
      <c r="F172" s="1072"/>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70"/>
      <c r="B173" s="1071"/>
      <c r="C173" s="1071"/>
      <c r="D173" s="1071"/>
      <c r="E173" s="1071"/>
      <c r="F173" s="1072"/>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70"/>
      <c r="B174" s="1071"/>
      <c r="C174" s="1071"/>
      <c r="D174" s="1071"/>
      <c r="E174" s="1071"/>
      <c r="F174" s="1072"/>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70"/>
      <c r="B175" s="1071"/>
      <c r="C175" s="1071"/>
      <c r="D175" s="1071"/>
      <c r="E175" s="1071"/>
      <c r="F175" s="1072"/>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70"/>
      <c r="B176" s="1071"/>
      <c r="C176" s="1071"/>
      <c r="D176" s="1071"/>
      <c r="E176" s="1071"/>
      <c r="F176" s="1072"/>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70"/>
      <c r="B177" s="1071"/>
      <c r="C177" s="1071"/>
      <c r="D177" s="1071"/>
      <c r="E177" s="1071"/>
      <c r="F177" s="1072"/>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70"/>
      <c r="B178" s="1071"/>
      <c r="C178" s="1071"/>
      <c r="D178" s="1071"/>
      <c r="E178" s="1071"/>
      <c r="F178" s="1072"/>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70"/>
      <c r="B179" s="1071"/>
      <c r="C179" s="1071"/>
      <c r="D179" s="1071"/>
      <c r="E179" s="1071"/>
      <c r="F179" s="1072"/>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70"/>
      <c r="B180" s="1071"/>
      <c r="C180" s="1071"/>
      <c r="D180" s="1071"/>
      <c r="E180" s="1071"/>
      <c r="F180" s="1072"/>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70"/>
      <c r="B181" s="1071"/>
      <c r="C181" s="1071"/>
      <c r="D181" s="1071"/>
      <c r="E181" s="1071"/>
      <c r="F181" s="1072"/>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70"/>
      <c r="B182" s="1071"/>
      <c r="C182" s="1071"/>
      <c r="D182" s="1071"/>
      <c r="E182" s="1071"/>
      <c r="F182" s="1072"/>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70"/>
      <c r="B183" s="1071"/>
      <c r="C183" s="1071"/>
      <c r="D183" s="1071"/>
      <c r="E183" s="1071"/>
      <c r="F183" s="1072"/>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70"/>
      <c r="B184" s="1071"/>
      <c r="C184" s="1071"/>
      <c r="D184" s="1071"/>
      <c r="E184" s="1071"/>
      <c r="F184" s="1072"/>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70"/>
      <c r="B185" s="1071"/>
      <c r="C185" s="1071"/>
      <c r="D185" s="1071"/>
      <c r="E185" s="1071"/>
      <c r="F185" s="1072"/>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70"/>
      <c r="B186" s="1071"/>
      <c r="C186" s="1071"/>
      <c r="D186" s="1071"/>
      <c r="E186" s="1071"/>
      <c r="F186" s="1072"/>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70"/>
      <c r="B187" s="1071"/>
      <c r="C187" s="1071"/>
      <c r="D187" s="1071"/>
      <c r="E187" s="1071"/>
      <c r="F187" s="1072"/>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70"/>
      <c r="B188" s="1071"/>
      <c r="C188" s="1071"/>
      <c r="D188" s="1071"/>
      <c r="E188" s="1071"/>
      <c r="F188" s="1072"/>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70"/>
      <c r="B189" s="1071"/>
      <c r="C189" s="1071"/>
      <c r="D189" s="1071"/>
      <c r="E189" s="1071"/>
      <c r="F189" s="1072"/>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70"/>
      <c r="B190" s="1071"/>
      <c r="C190" s="1071"/>
      <c r="D190" s="1071"/>
      <c r="E190" s="1071"/>
      <c r="F190" s="1072"/>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70"/>
      <c r="B191" s="1071"/>
      <c r="C191" s="1071"/>
      <c r="D191" s="1071"/>
      <c r="E191" s="1071"/>
      <c r="F191" s="1072"/>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70"/>
      <c r="B192" s="1071"/>
      <c r="C192" s="1071"/>
      <c r="D192" s="1071"/>
      <c r="E192" s="1071"/>
      <c r="F192" s="1072"/>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70"/>
      <c r="B193" s="1071"/>
      <c r="C193" s="1071"/>
      <c r="D193" s="1071"/>
      <c r="E193" s="1071"/>
      <c r="F193" s="1072"/>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70"/>
      <c r="B194" s="1071"/>
      <c r="C194" s="1071"/>
      <c r="D194" s="1071"/>
      <c r="E194" s="1071"/>
      <c r="F194" s="1072"/>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70"/>
      <c r="B195" s="1071"/>
      <c r="C195" s="1071"/>
      <c r="D195" s="1071"/>
      <c r="E195" s="1071"/>
      <c r="F195" s="1072"/>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70"/>
      <c r="B196" s="1071"/>
      <c r="C196" s="1071"/>
      <c r="D196" s="1071"/>
      <c r="E196" s="1071"/>
      <c r="F196" s="1072"/>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70"/>
      <c r="B197" s="1071"/>
      <c r="C197" s="1071"/>
      <c r="D197" s="1071"/>
      <c r="E197" s="1071"/>
      <c r="F197" s="1072"/>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70"/>
      <c r="B198" s="1071"/>
      <c r="C198" s="1071"/>
      <c r="D198" s="1071"/>
      <c r="E198" s="1071"/>
      <c r="F198" s="1072"/>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70"/>
      <c r="B199" s="1071"/>
      <c r="C199" s="1071"/>
      <c r="D199" s="1071"/>
      <c r="E199" s="1071"/>
      <c r="F199" s="1072"/>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70"/>
      <c r="B200" s="1071"/>
      <c r="C200" s="1071"/>
      <c r="D200" s="1071"/>
      <c r="E200" s="1071"/>
      <c r="F200" s="1072"/>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70"/>
      <c r="B201" s="1071"/>
      <c r="C201" s="1071"/>
      <c r="D201" s="1071"/>
      <c r="E201" s="1071"/>
      <c r="F201" s="1072"/>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70"/>
      <c r="B202" s="1071"/>
      <c r="C202" s="1071"/>
      <c r="D202" s="1071"/>
      <c r="E202" s="1071"/>
      <c r="F202" s="1072"/>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70"/>
      <c r="B203" s="1071"/>
      <c r="C203" s="1071"/>
      <c r="D203" s="1071"/>
      <c r="E203" s="1071"/>
      <c r="F203" s="1072"/>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70"/>
      <c r="B204" s="1071"/>
      <c r="C204" s="1071"/>
      <c r="D204" s="1071"/>
      <c r="E204" s="1071"/>
      <c r="F204" s="1072"/>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70"/>
      <c r="B205" s="1071"/>
      <c r="C205" s="1071"/>
      <c r="D205" s="1071"/>
      <c r="E205" s="1071"/>
      <c r="F205" s="1072"/>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70"/>
      <c r="B206" s="1071"/>
      <c r="C206" s="1071"/>
      <c r="D206" s="1071"/>
      <c r="E206" s="1071"/>
      <c r="F206" s="1072"/>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70"/>
      <c r="B207" s="1071"/>
      <c r="C207" s="1071"/>
      <c r="D207" s="1071"/>
      <c r="E207" s="1071"/>
      <c r="F207" s="1072"/>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70"/>
      <c r="B208" s="1071"/>
      <c r="C208" s="1071"/>
      <c r="D208" s="1071"/>
      <c r="E208" s="1071"/>
      <c r="F208" s="1072"/>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70"/>
      <c r="B209" s="1071"/>
      <c r="C209" s="1071"/>
      <c r="D209" s="1071"/>
      <c r="E209" s="1071"/>
      <c r="F209" s="1072"/>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70"/>
      <c r="B210" s="1071"/>
      <c r="C210" s="1071"/>
      <c r="D210" s="1071"/>
      <c r="E210" s="1071"/>
      <c r="F210" s="1072"/>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70"/>
      <c r="B211" s="1071"/>
      <c r="C211" s="1071"/>
      <c r="D211" s="1071"/>
      <c r="E211" s="1071"/>
      <c r="F211" s="1072"/>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8" customFormat="1" ht="24.75" customHeight="1" thickBot="1" x14ac:dyDescent="0.2"/>
    <row r="214" spans="1:50" ht="30" customHeight="1" x14ac:dyDescent="0.15">
      <c r="A214" s="1087" t="s">
        <v>28</v>
      </c>
      <c r="B214" s="1088"/>
      <c r="C214" s="1088"/>
      <c r="D214" s="1088"/>
      <c r="E214" s="1088"/>
      <c r="F214" s="1089"/>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70"/>
      <c r="B215" s="1071"/>
      <c r="C215" s="1071"/>
      <c r="D215" s="1071"/>
      <c r="E215" s="1071"/>
      <c r="F215" s="1072"/>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70"/>
      <c r="B216" s="1071"/>
      <c r="C216" s="1071"/>
      <c r="D216" s="1071"/>
      <c r="E216" s="1071"/>
      <c r="F216" s="1072"/>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70"/>
      <c r="B217" s="1071"/>
      <c r="C217" s="1071"/>
      <c r="D217" s="1071"/>
      <c r="E217" s="1071"/>
      <c r="F217" s="1072"/>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70"/>
      <c r="B218" s="1071"/>
      <c r="C218" s="1071"/>
      <c r="D218" s="1071"/>
      <c r="E218" s="1071"/>
      <c r="F218" s="1072"/>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70"/>
      <c r="B219" s="1071"/>
      <c r="C219" s="1071"/>
      <c r="D219" s="1071"/>
      <c r="E219" s="1071"/>
      <c r="F219" s="1072"/>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70"/>
      <c r="B220" s="1071"/>
      <c r="C220" s="1071"/>
      <c r="D220" s="1071"/>
      <c r="E220" s="1071"/>
      <c r="F220" s="1072"/>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70"/>
      <c r="B221" s="1071"/>
      <c r="C221" s="1071"/>
      <c r="D221" s="1071"/>
      <c r="E221" s="1071"/>
      <c r="F221" s="1072"/>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70"/>
      <c r="B222" s="1071"/>
      <c r="C222" s="1071"/>
      <c r="D222" s="1071"/>
      <c r="E222" s="1071"/>
      <c r="F222" s="1072"/>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70"/>
      <c r="B223" s="1071"/>
      <c r="C223" s="1071"/>
      <c r="D223" s="1071"/>
      <c r="E223" s="1071"/>
      <c r="F223" s="1072"/>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70"/>
      <c r="B224" s="1071"/>
      <c r="C224" s="1071"/>
      <c r="D224" s="1071"/>
      <c r="E224" s="1071"/>
      <c r="F224" s="1072"/>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70"/>
      <c r="B225" s="1071"/>
      <c r="C225" s="1071"/>
      <c r="D225" s="1071"/>
      <c r="E225" s="1071"/>
      <c r="F225" s="1072"/>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70"/>
      <c r="B226" s="1071"/>
      <c r="C226" s="1071"/>
      <c r="D226" s="1071"/>
      <c r="E226" s="1071"/>
      <c r="F226" s="1072"/>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70"/>
      <c r="B227" s="1071"/>
      <c r="C227" s="1071"/>
      <c r="D227" s="1071"/>
      <c r="E227" s="1071"/>
      <c r="F227" s="1072"/>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70"/>
      <c r="B228" s="1071"/>
      <c r="C228" s="1071"/>
      <c r="D228" s="1071"/>
      <c r="E228" s="1071"/>
      <c r="F228" s="1072"/>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70"/>
      <c r="B229" s="1071"/>
      <c r="C229" s="1071"/>
      <c r="D229" s="1071"/>
      <c r="E229" s="1071"/>
      <c r="F229" s="1072"/>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70"/>
      <c r="B230" s="1071"/>
      <c r="C230" s="1071"/>
      <c r="D230" s="1071"/>
      <c r="E230" s="1071"/>
      <c r="F230" s="1072"/>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70"/>
      <c r="B231" s="1071"/>
      <c r="C231" s="1071"/>
      <c r="D231" s="1071"/>
      <c r="E231" s="1071"/>
      <c r="F231" s="1072"/>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70"/>
      <c r="B232" s="1071"/>
      <c r="C232" s="1071"/>
      <c r="D232" s="1071"/>
      <c r="E232" s="1071"/>
      <c r="F232" s="1072"/>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70"/>
      <c r="B233" s="1071"/>
      <c r="C233" s="1071"/>
      <c r="D233" s="1071"/>
      <c r="E233" s="1071"/>
      <c r="F233" s="1072"/>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70"/>
      <c r="B234" s="1071"/>
      <c r="C234" s="1071"/>
      <c r="D234" s="1071"/>
      <c r="E234" s="1071"/>
      <c r="F234" s="1072"/>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70"/>
      <c r="B235" s="1071"/>
      <c r="C235" s="1071"/>
      <c r="D235" s="1071"/>
      <c r="E235" s="1071"/>
      <c r="F235" s="1072"/>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70"/>
      <c r="B236" s="1071"/>
      <c r="C236" s="1071"/>
      <c r="D236" s="1071"/>
      <c r="E236" s="1071"/>
      <c r="F236" s="1072"/>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70"/>
      <c r="B237" s="1071"/>
      <c r="C237" s="1071"/>
      <c r="D237" s="1071"/>
      <c r="E237" s="1071"/>
      <c r="F237" s="1072"/>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70"/>
      <c r="B238" s="1071"/>
      <c r="C238" s="1071"/>
      <c r="D238" s="1071"/>
      <c r="E238" s="1071"/>
      <c r="F238" s="1072"/>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70"/>
      <c r="B239" s="1071"/>
      <c r="C239" s="1071"/>
      <c r="D239" s="1071"/>
      <c r="E239" s="1071"/>
      <c r="F239" s="1072"/>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70"/>
      <c r="B240" s="1071"/>
      <c r="C240" s="1071"/>
      <c r="D240" s="1071"/>
      <c r="E240" s="1071"/>
      <c r="F240" s="1072"/>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70"/>
      <c r="B241" s="1071"/>
      <c r="C241" s="1071"/>
      <c r="D241" s="1071"/>
      <c r="E241" s="1071"/>
      <c r="F241" s="1072"/>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70"/>
      <c r="B242" s="1071"/>
      <c r="C242" s="1071"/>
      <c r="D242" s="1071"/>
      <c r="E242" s="1071"/>
      <c r="F242" s="1072"/>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70"/>
      <c r="B243" s="1071"/>
      <c r="C243" s="1071"/>
      <c r="D243" s="1071"/>
      <c r="E243" s="1071"/>
      <c r="F243" s="1072"/>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70"/>
      <c r="B244" s="1071"/>
      <c r="C244" s="1071"/>
      <c r="D244" s="1071"/>
      <c r="E244" s="1071"/>
      <c r="F244" s="1072"/>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70"/>
      <c r="B245" s="1071"/>
      <c r="C245" s="1071"/>
      <c r="D245" s="1071"/>
      <c r="E245" s="1071"/>
      <c r="F245" s="1072"/>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70"/>
      <c r="B246" s="1071"/>
      <c r="C246" s="1071"/>
      <c r="D246" s="1071"/>
      <c r="E246" s="1071"/>
      <c r="F246" s="1072"/>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70"/>
      <c r="B247" s="1071"/>
      <c r="C247" s="1071"/>
      <c r="D247" s="1071"/>
      <c r="E247" s="1071"/>
      <c r="F247" s="1072"/>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70"/>
      <c r="B248" s="1071"/>
      <c r="C248" s="1071"/>
      <c r="D248" s="1071"/>
      <c r="E248" s="1071"/>
      <c r="F248" s="1072"/>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70"/>
      <c r="B249" s="1071"/>
      <c r="C249" s="1071"/>
      <c r="D249" s="1071"/>
      <c r="E249" s="1071"/>
      <c r="F249" s="1072"/>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70"/>
      <c r="B250" s="1071"/>
      <c r="C250" s="1071"/>
      <c r="D250" s="1071"/>
      <c r="E250" s="1071"/>
      <c r="F250" s="1072"/>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70"/>
      <c r="B251" s="1071"/>
      <c r="C251" s="1071"/>
      <c r="D251" s="1071"/>
      <c r="E251" s="1071"/>
      <c r="F251" s="1072"/>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70"/>
      <c r="B252" s="1071"/>
      <c r="C252" s="1071"/>
      <c r="D252" s="1071"/>
      <c r="E252" s="1071"/>
      <c r="F252" s="1072"/>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70"/>
      <c r="B253" s="1071"/>
      <c r="C253" s="1071"/>
      <c r="D253" s="1071"/>
      <c r="E253" s="1071"/>
      <c r="F253" s="1072"/>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70"/>
      <c r="B254" s="1071"/>
      <c r="C254" s="1071"/>
      <c r="D254" s="1071"/>
      <c r="E254" s="1071"/>
      <c r="F254" s="1072"/>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70"/>
      <c r="B255" s="1071"/>
      <c r="C255" s="1071"/>
      <c r="D255" s="1071"/>
      <c r="E255" s="1071"/>
      <c r="F255" s="1072"/>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70"/>
      <c r="B256" s="1071"/>
      <c r="C256" s="1071"/>
      <c r="D256" s="1071"/>
      <c r="E256" s="1071"/>
      <c r="F256" s="1072"/>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70"/>
      <c r="B257" s="1071"/>
      <c r="C257" s="1071"/>
      <c r="D257" s="1071"/>
      <c r="E257" s="1071"/>
      <c r="F257" s="1072"/>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70"/>
      <c r="B258" s="1071"/>
      <c r="C258" s="1071"/>
      <c r="D258" s="1071"/>
      <c r="E258" s="1071"/>
      <c r="F258" s="1072"/>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70"/>
      <c r="B259" s="1071"/>
      <c r="C259" s="1071"/>
      <c r="D259" s="1071"/>
      <c r="E259" s="1071"/>
      <c r="F259" s="1072"/>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70"/>
      <c r="B260" s="1071"/>
      <c r="C260" s="1071"/>
      <c r="D260" s="1071"/>
      <c r="E260" s="1071"/>
      <c r="F260" s="1072"/>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70"/>
      <c r="B261" s="1071"/>
      <c r="C261" s="1071"/>
      <c r="D261" s="1071"/>
      <c r="E261" s="1071"/>
      <c r="F261" s="1072"/>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70"/>
      <c r="B262" s="1071"/>
      <c r="C262" s="1071"/>
      <c r="D262" s="1071"/>
      <c r="E262" s="1071"/>
      <c r="F262" s="1072"/>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70"/>
      <c r="B263" s="1071"/>
      <c r="C263" s="1071"/>
      <c r="D263" s="1071"/>
      <c r="E263" s="1071"/>
      <c r="F263" s="1072"/>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70"/>
      <c r="B264" s="1071"/>
      <c r="C264" s="1071"/>
      <c r="D264" s="1071"/>
      <c r="E264" s="1071"/>
      <c r="F264" s="1072"/>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sqref="A1:XFD104857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355</v>
      </c>
      <c r="Z3" s="368"/>
      <c r="AA3" s="368"/>
      <c r="AB3" s="368"/>
      <c r="AC3" s="287" t="s">
        <v>340</v>
      </c>
      <c r="AD3" s="287"/>
      <c r="AE3" s="287"/>
      <c r="AF3" s="287"/>
      <c r="AG3" s="287"/>
      <c r="AH3" s="367" t="s">
        <v>261</v>
      </c>
      <c r="AI3" s="369"/>
      <c r="AJ3" s="369"/>
      <c r="AK3" s="369"/>
      <c r="AL3" s="369" t="s">
        <v>21</v>
      </c>
      <c r="AM3" s="369"/>
      <c r="AN3" s="369"/>
      <c r="AO3" s="446"/>
      <c r="AP3" s="447" t="s">
        <v>301</v>
      </c>
      <c r="AQ3" s="447"/>
      <c r="AR3" s="447"/>
      <c r="AS3" s="447"/>
      <c r="AT3" s="447"/>
      <c r="AU3" s="447"/>
      <c r="AV3" s="447"/>
      <c r="AW3" s="447"/>
      <c r="AX3" s="447"/>
    </row>
    <row r="4" spans="1:50" ht="26.25" customHeight="1" x14ac:dyDescent="0.15">
      <c r="A4" s="1090">
        <v>1</v>
      </c>
      <c r="B4" s="1090">
        <v>1</v>
      </c>
      <c r="C4" s="442"/>
      <c r="D4" s="442"/>
      <c r="E4" s="442"/>
      <c r="F4" s="442"/>
      <c r="G4" s="442"/>
      <c r="H4" s="442"/>
      <c r="I4" s="442"/>
      <c r="J4" s="443"/>
      <c r="K4" s="444"/>
      <c r="L4" s="444"/>
      <c r="M4" s="444"/>
      <c r="N4" s="444"/>
      <c r="O4" s="444"/>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0">
        <v>2</v>
      </c>
      <c r="B5" s="1090">
        <v>1</v>
      </c>
      <c r="C5" s="442"/>
      <c r="D5" s="442"/>
      <c r="E5" s="442"/>
      <c r="F5" s="442"/>
      <c r="G5" s="442"/>
      <c r="H5" s="442"/>
      <c r="I5" s="442"/>
      <c r="J5" s="443"/>
      <c r="K5" s="444"/>
      <c r="L5" s="444"/>
      <c r="M5" s="444"/>
      <c r="N5" s="444"/>
      <c r="O5" s="444"/>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0">
        <v>3</v>
      </c>
      <c r="B6" s="1090">
        <v>1</v>
      </c>
      <c r="C6" s="442"/>
      <c r="D6" s="442"/>
      <c r="E6" s="442"/>
      <c r="F6" s="442"/>
      <c r="G6" s="442"/>
      <c r="H6" s="442"/>
      <c r="I6" s="442"/>
      <c r="J6" s="443"/>
      <c r="K6" s="444"/>
      <c r="L6" s="444"/>
      <c r="M6" s="444"/>
      <c r="N6" s="444"/>
      <c r="O6" s="444"/>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0">
        <v>4</v>
      </c>
      <c r="B7" s="1090">
        <v>1</v>
      </c>
      <c r="C7" s="442"/>
      <c r="D7" s="442"/>
      <c r="E7" s="442"/>
      <c r="F7" s="442"/>
      <c r="G7" s="442"/>
      <c r="H7" s="442"/>
      <c r="I7" s="442"/>
      <c r="J7" s="443"/>
      <c r="K7" s="444"/>
      <c r="L7" s="444"/>
      <c r="M7" s="444"/>
      <c r="N7" s="444"/>
      <c r="O7" s="444"/>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0">
        <v>5</v>
      </c>
      <c r="B8" s="1090">
        <v>1</v>
      </c>
      <c r="C8" s="442"/>
      <c r="D8" s="442"/>
      <c r="E8" s="442"/>
      <c r="F8" s="442"/>
      <c r="G8" s="442"/>
      <c r="H8" s="442"/>
      <c r="I8" s="442"/>
      <c r="J8" s="443"/>
      <c r="K8" s="444"/>
      <c r="L8" s="444"/>
      <c r="M8" s="444"/>
      <c r="N8" s="444"/>
      <c r="O8" s="444"/>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0">
        <v>6</v>
      </c>
      <c r="B9" s="1090">
        <v>1</v>
      </c>
      <c r="C9" s="442"/>
      <c r="D9" s="442"/>
      <c r="E9" s="442"/>
      <c r="F9" s="442"/>
      <c r="G9" s="442"/>
      <c r="H9" s="442"/>
      <c r="I9" s="442"/>
      <c r="J9" s="443"/>
      <c r="K9" s="444"/>
      <c r="L9" s="444"/>
      <c r="M9" s="444"/>
      <c r="N9" s="444"/>
      <c r="O9" s="444"/>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0">
        <v>7</v>
      </c>
      <c r="B10" s="1090">
        <v>1</v>
      </c>
      <c r="C10" s="442"/>
      <c r="D10" s="442"/>
      <c r="E10" s="442"/>
      <c r="F10" s="442"/>
      <c r="G10" s="442"/>
      <c r="H10" s="442"/>
      <c r="I10" s="442"/>
      <c r="J10" s="443"/>
      <c r="K10" s="444"/>
      <c r="L10" s="444"/>
      <c r="M10" s="444"/>
      <c r="N10" s="444"/>
      <c r="O10" s="444"/>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0">
        <v>8</v>
      </c>
      <c r="B11" s="1090">
        <v>1</v>
      </c>
      <c r="C11" s="442"/>
      <c r="D11" s="442"/>
      <c r="E11" s="442"/>
      <c r="F11" s="442"/>
      <c r="G11" s="442"/>
      <c r="H11" s="442"/>
      <c r="I11" s="442"/>
      <c r="J11" s="443"/>
      <c r="K11" s="444"/>
      <c r="L11" s="444"/>
      <c r="M11" s="444"/>
      <c r="N11" s="444"/>
      <c r="O11" s="444"/>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0">
        <v>9</v>
      </c>
      <c r="B12" s="1090">
        <v>1</v>
      </c>
      <c r="C12" s="442"/>
      <c r="D12" s="442"/>
      <c r="E12" s="442"/>
      <c r="F12" s="442"/>
      <c r="G12" s="442"/>
      <c r="H12" s="442"/>
      <c r="I12" s="442"/>
      <c r="J12" s="443"/>
      <c r="K12" s="444"/>
      <c r="L12" s="444"/>
      <c r="M12" s="444"/>
      <c r="N12" s="444"/>
      <c r="O12" s="444"/>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0">
        <v>10</v>
      </c>
      <c r="B13" s="1090">
        <v>1</v>
      </c>
      <c r="C13" s="442"/>
      <c r="D13" s="442"/>
      <c r="E13" s="442"/>
      <c r="F13" s="442"/>
      <c r="G13" s="442"/>
      <c r="H13" s="442"/>
      <c r="I13" s="442"/>
      <c r="J13" s="443"/>
      <c r="K13" s="444"/>
      <c r="L13" s="444"/>
      <c r="M13" s="444"/>
      <c r="N13" s="444"/>
      <c r="O13" s="444"/>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0">
        <v>11</v>
      </c>
      <c r="B14" s="1090">
        <v>1</v>
      </c>
      <c r="C14" s="442"/>
      <c r="D14" s="442"/>
      <c r="E14" s="442"/>
      <c r="F14" s="442"/>
      <c r="G14" s="442"/>
      <c r="H14" s="442"/>
      <c r="I14" s="442"/>
      <c r="J14" s="443"/>
      <c r="K14" s="444"/>
      <c r="L14" s="444"/>
      <c r="M14" s="444"/>
      <c r="N14" s="444"/>
      <c r="O14" s="444"/>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0">
        <v>12</v>
      </c>
      <c r="B15" s="1090">
        <v>1</v>
      </c>
      <c r="C15" s="442"/>
      <c r="D15" s="442"/>
      <c r="E15" s="442"/>
      <c r="F15" s="442"/>
      <c r="G15" s="442"/>
      <c r="H15" s="442"/>
      <c r="I15" s="442"/>
      <c r="J15" s="443"/>
      <c r="K15" s="444"/>
      <c r="L15" s="444"/>
      <c r="M15" s="444"/>
      <c r="N15" s="444"/>
      <c r="O15" s="444"/>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0">
        <v>13</v>
      </c>
      <c r="B16" s="1090">
        <v>1</v>
      </c>
      <c r="C16" s="442"/>
      <c r="D16" s="442"/>
      <c r="E16" s="442"/>
      <c r="F16" s="442"/>
      <c r="G16" s="442"/>
      <c r="H16" s="442"/>
      <c r="I16" s="442"/>
      <c r="J16" s="443"/>
      <c r="K16" s="444"/>
      <c r="L16" s="444"/>
      <c r="M16" s="444"/>
      <c r="N16" s="444"/>
      <c r="O16" s="444"/>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0">
        <v>14</v>
      </c>
      <c r="B17" s="1090">
        <v>1</v>
      </c>
      <c r="C17" s="442"/>
      <c r="D17" s="442"/>
      <c r="E17" s="442"/>
      <c r="F17" s="442"/>
      <c r="G17" s="442"/>
      <c r="H17" s="442"/>
      <c r="I17" s="442"/>
      <c r="J17" s="443"/>
      <c r="K17" s="444"/>
      <c r="L17" s="444"/>
      <c r="M17" s="444"/>
      <c r="N17" s="444"/>
      <c r="O17" s="444"/>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0">
        <v>15</v>
      </c>
      <c r="B18" s="1090">
        <v>1</v>
      </c>
      <c r="C18" s="442"/>
      <c r="D18" s="442"/>
      <c r="E18" s="442"/>
      <c r="F18" s="442"/>
      <c r="G18" s="442"/>
      <c r="H18" s="442"/>
      <c r="I18" s="442"/>
      <c r="J18" s="443"/>
      <c r="K18" s="444"/>
      <c r="L18" s="444"/>
      <c r="M18" s="444"/>
      <c r="N18" s="444"/>
      <c r="O18" s="444"/>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0">
        <v>16</v>
      </c>
      <c r="B19" s="1090">
        <v>1</v>
      </c>
      <c r="C19" s="442"/>
      <c r="D19" s="442"/>
      <c r="E19" s="442"/>
      <c r="F19" s="442"/>
      <c r="G19" s="442"/>
      <c r="H19" s="442"/>
      <c r="I19" s="442"/>
      <c r="J19" s="443"/>
      <c r="K19" s="444"/>
      <c r="L19" s="444"/>
      <c r="M19" s="444"/>
      <c r="N19" s="444"/>
      <c r="O19" s="444"/>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0">
        <v>17</v>
      </c>
      <c r="B20" s="1090">
        <v>1</v>
      </c>
      <c r="C20" s="442"/>
      <c r="D20" s="442"/>
      <c r="E20" s="442"/>
      <c r="F20" s="442"/>
      <c r="G20" s="442"/>
      <c r="H20" s="442"/>
      <c r="I20" s="442"/>
      <c r="J20" s="443"/>
      <c r="K20" s="444"/>
      <c r="L20" s="444"/>
      <c r="M20" s="444"/>
      <c r="N20" s="444"/>
      <c r="O20" s="444"/>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0">
        <v>18</v>
      </c>
      <c r="B21" s="1090">
        <v>1</v>
      </c>
      <c r="C21" s="442"/>
      <c r="D21" s="442"/>
      <c r="E21" s="442"/>
      <c r="F21" s="442"/>
      <c r="G21" s="442"/>
      <c r="H21" s="442"/>
      <c r="I21" s="442"/>
      <c r="J21" s="443"/>
      <c r="K21" s="444"/>
      <c r="L21" s="444"/>
      <c r="M21" s="444"/>
      <c r="N21" s="444"/>
      <c r="O21" s="444"/>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0">
        <v>19</v>
      </c>
      <c r="B22" s="1090">
        <v>1</v>
      </c>
      <c r="C22" s="442"/>
      <c r="D22" s="442"/>
      <c r="E22" s="442"/>
      <c r="F22" s="442"/>
      <c r="G22" s="442"/>
      <c r="H22" s="442"/>
      <c r="I22" s="442"/>
      <c r="J22" s="443"/>
      <c r="K22" s="444"/>
      <c r="L22" s="444"/>
      <c r="M22" s="444"/>
      <c r="N22" s="444"/>
      <c r="O22" s="444"/>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0">
        <v>20</v>
      </c>
      <c r="B23" s="1090">
        <v>1</v>
      </c>
      <c r="C23" s="442"/>
      <c r="D23" s="442"/>
      <c r="E23" s="442"/>
      <c r="F23" s="442"/>
      <c r="G23" s="442"/>
      <c r="H23" s="442"/>
      <c r="I23" s="442"/>
      <c r="J23" s="443"/>
      <c r="K23" s="444"/>
      <c r="L23" s="444"/>
      <c r="M23" s="444"/>
      <c r="N23" s="444"/>
      <c r="O23" s="444"/>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0">
        <v>21</v>
      </c>
      <c r="B24" s="1090">
        <v>1</v>
      </c>
      <c r="C24" s="442"/>
      <c r="D24" s="442"/>
      <c r="E24" s="442"/>
      <c r="F24" s="442"/>
      <c r="G24" s="442"/>
      <c r="H24" s="442"/>
      <c r="I24" s="442"/>
      <c r="J24" s="443"/>
      <c r="K24" s="444"/>
      <c r="L24" s="444"/>
      <c r="M24" s="444"/>
      <c r="N24" s="444"/>
      <c r="O24" s="444"/>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0">
        <v>22</v>
      </c>
      <c r="B25" s="1090">
        <v>1</v>
      </c>
      <c r="C25" s="442"/>
      <c r="D25" s="442"/>
      <c r="E25" s="442"/>
      <c r="F25" s="442"/>
      <c r="G25" s="442"/>
      <c r="H25" s="442"/>
      <c r="I25" s="442"/>
      <c r="J25" s="443"/>
      <c r="K25" s="444"/>
      <c r="L25" s="444"/>
      <c r="M25" s="444"/>
      <c r="N25" s="444"/>
      <c r="O25" s="444"/>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0">
        <v>23</v>
      </c>
      <c r="B26" s="1090">
        <v>1</v>
      </c>
      <c r="C26" s="442"/>
      <c r="D26" s="442"/>
      <c r="E26" s="442"/>
      <c r="F26" s="442"/>
      <c r="G26" s="442"/>
      <c r="H26" s="442"/>
      <c r="I26" s="442"/>
      <c r="J26" s="443"/>
      <c r="K26" s="444"/>
      <c r="L26" s="444"/>
      <c r="M26" s="444"/>
      <c r="N26" s="444"/>
      <c r="O26" s="444"/>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0">
        <v>24</v>
      </c>
      <c r="B27" s="1090">
        <v>1</v>
      </c>
      <c r="C27" s="442"/>
      <c r="D27" s="442"/>
      <c r="E27" s="442"/>
      <c r="F27" s="442"/>
      <c r="G27" s="442"/>
      <c r="H27" s="442"/>
      <c r="I27" s="442"/>
      <c r="J27" s="443"/>
      <c r="K27" s="444"/>
      <c r="L27" s="444"/>
      <c r="M27" s="444"/>
      <c r="N27" s="444"/>
      <c r="O27" s="444"/>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0">
        <v>25</v>
      </c>
      <c r="B28" s="1090">
        <v>1</v>
      </c>
      <c r="C28" s="442"/>
      <c r="D28" s="442"/>
      <c r="E28" s="442"/>
      <c r="F28" s="442"/>
      <c r="G28" s="442"/>
      <c r="H28" s="442"/>
      <c r="I28" s="442"/>
      <c r="J28" s="443"/>
      <c r="K28" s="444"/>
      <c r="L28" s="444"/>
      <c r="M28" s="444"/>
      <c r="N28" s="444"/>
      <c r="O28" s="444"/>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0">
        <v>26</v>
      </c>
      <c r="B29" s="1090">
        <v>1</v>
      </c>
      <c r="C29" s="442"/>
      <c r="D29" s="442"/>
      <c r="E29" s="442"/>
      <c r="F29" s="442"/>
      <c r="G29" s="442"/>
      <c r="H29" s="442"/>
      <c r="I29" s="442"/>
      <c r="J29" s="443"/>
      <c r="K29" s="444"/>
      <c r="L29" s="444"/>
      <c r="M29" s="444"/>
      <c r="N29" s="444"/>
      <c r="O29" s="444"/>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0">
        <v>27</v>
      </c>
      <c r="B30" s="1090">
        <v>1</v>
      </c>
      <c r="C30" s="442"/>
      <c r="D30" s="442"/>
      <c r="E30" s="442"/>
      <c r="F30" s="442"/>
      <c r="G30" s="442"/>
      <c r="H30" s="442"/>
      <c r="I30" s="442"/>
      <c r="J30" s="443"/>
      <c r="K30" s="444"/>
      <c r="L30" s="444"/>
      <c r="M30" s="444"/>
      <c r="N30" s="444"/>
      <c r="O30" s="444"/>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0">
        <v>28</v>
      </c>
      <c r="B31" s="1090">
        <v>1</v>
      </c>
      <c r="C31" s="442"/>
      <c r="D31" s="442"/>
      <c r="E31" s="442"/>
      <c r="F31" s="442"/>
      <c r="G31" s="442"/>
      <c r="H31" s="442"/>
      <c r="I31" s="442"/>
      <c r="J31" s="443"/>
      <c r="K31" s="444"/>
      <c r="L31" s="444"/>
      <c r="M31" s="444"/>
      <c r="N31" s="444"/>
      <c r="O31" s="444"/>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0">
        <v>29</v>
      </c>
      <c r="B32" s="1090">
        <v>1</v>
      </c>
      <c r="C32" s="442"/>
      <c r="D32" s="442"/>
      <c r="E32" s="442"/>
      <c r="F32" s="442"/>
      <c r="G32" s="442"/>
      <c r="H32" s="442"/>
      <c r="I32" s="442"/>
      <c r="J32" s="443"/>
      <c r="K32" s="444"/>
      <c r="L32" s="444"/>
      <c r="M32" s="444"/>
      <c r="N32" s="444"/>
      <c r="O32" s="444"/>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0">
        <v>30</v>
      </c>
      <c r="B33" s="1090">
        <v>1</v>
      </c>
      <c r="C33" s="442"/>
      <c r="D33" s="442"/>
      <c r="E33" s="442"/>
      <c r="F33" s="442"/>
      <c r="G33" s="442"/>
      <c r="H33" s="442"/>
      <c r="I33" s="442"/>
      <c r="J33" s="443"/>
      <c r="K33" s="444"/>
      <c r="L33" s="444"/>
      <c r="M33" s="444"/>
      <c r="N33" s="444"/>
      <c r="O33" s="444"/>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355</v>
      </c>
      <c r="Z36" s="368"/>
      <c r="AA36" s="368"/>
      <c r="AB36" s="368"/>
      <c r="AC36" s="287" t="s">
        <v>340</v>
      </c>
      <c r="AD36" s="287"/>
      <c r="AE36" s="287"/>
      <c r="AF36" s="287"/>
      <c r="AG36" s="287"/>
      <c r="AH36" s="367" t="s">
        <v>261</v>
      </c>
      <c r="AI36" s="369"/>
      <c r="AJ36" s="369"/>
      <c r="AK36" s="369"/>
      <c r="AL36" s="369" t="s">
        <v>21</v>
      </c>
      <c r="AM36" s="369"/>
      <c r="AN36" s="369"/>
      <c r="AO36" s="446"/>
      <c r="AP36" s="447" t="s">
        <v>301</v>
      </c>
      <c r="AQ36" s="447"/>
      <c r="AR36" s="447"/>
      <c r="AS36" s="447"/>
      <c r="AT36" s="447"/>
      <c r="AU36" s="447"/>
      <c r="AV36" s="447"/>
      <c r="AW36" s="447"/>
      <c r="AX36" s="447"/>
    </row>
    <row r="37" spans="1:50" ht="26.25" customHeight="1" x14ac:dyDescent="0.15">
      <c r="A37" s="1090">
        <v>1</v>
      </c>
      <c r="B37" s="1090">
        <v>1</v>
      </c>
      <c r="C37" s="442"/>
      <c r="D37" s="442"/>
      <c r="E37" s="442"/>
      <c r="F37" s="442"/>
      <c r="G37" s="442"/>
      <c r="H37" s="442"/>
      <c r="I37" s="442"/>
      <c r="J37" s="443"/>
      <c r="K37" s="444"/>
      <c r="L37" s="444"/>
      <c r="M37" s="444"/>
      <c r="N37" s="444"/>
      <c r="O37" s="444"/>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0">
        <v>2</v>
      </c>
      <c r="B38" s="1090">
        <v>1</v>
      </c>
      <c r="C38" s="442"/>
      <c r="D38" s="442"/>
      <c r="E38" s="442"/>
      <c r="F38" s="442"/>
      <c r="G38" s="442"/>
      <c r="H38" s="442"/>
      <c r="I38" s="442"/>
      <c r="J38" s="443"/>
      <c r="K38" s="444"/>
      <c r="L38" s="444"/>
      <c r="M38" s="444"/>
      <c r="N38" s="444"/>
      <c r="O38" s="444"/>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0">
        <v>3</v>
      </c>
      <c r="B39" s="1090">
        <v>1</v>
      </c>
      <c r="C39" s="442"/>
      <c r="D39" s="442"/>
      <c r="E39" s="442"/>
      <c r="F39" s="442"/>
      <c r="G39" s="442"/>
      <c r="H39" s="442"/>
      <c r="I39" s="442"/>
      <c r="J39" s="443"/>
      <c r="K39" s="444"/>
      <c r="L39" s="444"/>
      <c r="M39" s="444"/>
      <c r="N39" s="444"/>
      <c r="O39" s="444"/>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0">
        <v>4</v>
      </c>
      <c r="B40" s="1090">
        <v>1</v>
      </c>
      <c r="C40" s="442"/>
      <c r="D40" s="442"/>
      <c r="E40" s="442"/>
      <c r="F40" s="442"/>
      <c r="G40" s="442"/>
      <c r="H40" s="442"/>
      <c r="I40" s="442"/>
      <c r="J40" s="443"/>
      <c r="K40" s="444"/>
      <c r="L40" s="444"/>
      <c r="M40" s="444"/>
      <c r="N40" s="444"/>
      <c r="O40" s="444"/>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0">
        <v>5</v>
      </c>
      <c r="B41" s="1090">
        <v>1</v>
      </c>
      <c r="C41" s="442"/>
      <c r="D41" s="442"/>
      <c r="E41" s="442"/>
      <c r="F41" s="442"/>
      <c r="G41" s="442"/>
      <c r="H41" s="442"/>
      <c r="I41" s="442"/>
      <c r="J41" s="443"/>
      <c r="K41" s="444"/>
      <c r="L41" s="444"/>
      <c r="M41" s="444"/>
      <c r="N41" s="444"/>
      <c r="O41" s="444"/>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0">
        <v>6</v>
      </c>
      <c r="B42" s="1090">
        <v>1</v>
      </c>
      <c r="C42" s="442"/>
      <c r="D42" s="442"/>
      <c r="E42" s="442"/>
      <c r="F42" s="442"/>
      <c r="G42" s="442"/>
      <c r="H42" s="442"/>
      <c r="I42" s="442"/>
      <c r="J42" s="443"/>
      <c r="K42" s="444"/>
      <c r="L42" s="444"/>
      <c r="M42" s="444"/>
      <c r="N42" s="444"/>
      <c r="O42" s="444"/>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0">
        <v>7</v>
      </c>
      <c r="B43" s="1090">
        <v>1</v>
      </c>
      <c r="C43" s="442"/>
      <c r="D43" s="442"/>
      <c r="E43" s="442"/>
      <c r="F43" s="442"/>
      <c r="G43" s="442"/>
      <c r="H43" s="442"/>
      <c r="I43" s="442"/>
      <c r="J43" s="443"/>
      <c r="K43" s="444"/>
      <c r="L43" s="444"/>
      <c r="M43" s="444"/>
      <c r="N43" s="444"/>
      <c r="O43" s="444"/>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0">
        <v>8</v>
      </c>
      <c r="B44" s="1090">
        <v>1</v>
      </c>
      <c r="C44" s="442"/>
      <c r="D44" s="442"/>
      <c r="E44" s="442"/>
      <c r="F44" s="442"/>
      <c r="G44" s="442"/>
      <c r="H44" s="442"/>
      <c r="I44" s="442"/>
      <c r="J44" s="443"/>
      <c r="K44" s="444"/>
      <c r="L44" s="444"/>
      <c r="M44" s="444"/>
      <c r="N44" s="444"/>
      <c r="O44" s="444"/>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0">
        <v>9</v>
      </c>
      <c r="B45" s="1090">
        <v>1</v>
      </c>
      <c r="C45" s="442"/>
      <c r="D45" s="442"/>
      <c r="E45" s="442"/>
      <c r="F45" s="442"/>
      <c r="G45" s="442"/>
      <c r="H45" s="442"/>
      <c r="I45" s="442"/>
      <c r="J45" s="443"/>
      <c r="K45" s="444"/>
      <c r="L45" s="444"/>
      <c r="M45" s="444"/>
      <c r="N45" s="444"/>
      <c r="O45" s="444"/>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0">
        <v>10</v>
      </c>
      <c r="B46" s="1090">
        <v>1</v>
      </c>
      <c r="C46" s="442"/>
      <c r="D46" s="442"/>
      <c r="E46" s="442"/>
      <c r="F46" s="442"/>
      <c r="G46" s="442"/>
      <c r="H46" s="442"/>
      <c r="I46" s="442"/>
      <c r="J46" s="443"/>
      <c r="K46" s="444"/>
      <c r="L46" s="444"/>
      <c r="M46" s="444"/>
      <c r="N46" s="444"/>
      <c r="O46" s="444"/>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0">
        <v>11</v>
      </c>
      <c r="B47" s="1090">
        <v>1</v>
      </c>
      <c r="C47" s="442"/>
      <c r="D47" s="442"/>
      <c r="E47" s="442"/>
      <c r="F47" s="442"/>
      <c r="G47" s="442"/>
      <c r="H47" s="442"/>
      <c r="I47" s="442"/>
      <c r="J47" s="443"/>
      <c r="K47" s="444"/>
      <c r="L47" s="444"/>
      <c r="M47" s="444"/>
      <c r="N47" s="444"/>
      <c r="O47" s="444"/>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0">
        <v>12</v>
      </c>
      <c r="B48" s="1090">
        <v>1</v>
      </c>
      <c r="C48" s="442"/>
      <c r="D48" s="442"/>
      <c r="E48" s="442"/>
      <c r="F48" s="442"/>
      <c r="G48" s="442"/>
      <c r="H48" s="442"/>
      <c r="I48" s="442"/>
      <c r="J48" s="443"/>
      <c r="K48" s="444"/>
      <c r="L48" s="444"/>
      <c r="M48" s="444"/>
      <c r="N48" s="444"/>
      <c r="O48" s="444"/>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0">
        <v>13</v>
      </c>
      <c r="B49" s="1090">
        <v>1</v>
      </c>
      <c r="C49" s="442"/>
      <c r="D49" s="442"/>
      <c r="E49" s="442"/>
      <c r="F49" s="442"/>
      <c r="G49" s="442"/>
      <c r="H49" s="442"/>
      <c r="I49" s="442"/>
      <c r="J49" s="443"/>
      <c r="K49" s="444"/>
      <c r="L49" s="444"/>
      <c r="M49" s="444"/>
      <c r="N49" s="444"/>
      <c r="O49" s="444"/>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0">
        <v>14</v>
      </c>
      <c r="B50" s="1090">
        <v>1</v>
      </c>
      <c r="C50" s="442"/>
      <c r="D50" s="442"/>
      <c r="E50" s="442"/>
      <c r="F50" s="442"/>
      <c r="G50" s="442"/>
      <c r="H50" s="442"/>
      <c r="I50" s="442"/>
      <c r="J50" s="443"/>
      <c r="K50" s="444"/>
      <c r="L50" s="444"/>
      <c r="M50" s="444"/>
      <c r="N50" s="444"/>
      <c r="O50" s="444"/>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0">
        <v>15</v>
      </c>
      <c r="B51" s="1090">
        <v>1</v>
      </c>
      <c r="C51" s="442"/>
      <c r="D51" s="442"/>
      <c r="E51" s="442"/>
      <c r="F51" s="442"/>
      <c r="G51" s="442"/>
      <c r="H51" s="442"/>
      <c r="I51" s="442"/>
      <c r="J51" s="443"/>
      <c r="K51" s="444"/>
      <c r="L51" s="444"/>
      <c r="M51" s="444"/>
      <c r="N51" s="444"/>
      <c r="O51" s="444"/>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0">
        <v>16</v>
      </c>
      <c r="B52" s="1090">
        <v>1</v>
      </c>
      <c r="C52" s="442"/>
      <c r="D52" s="442"/>
      <c r="E52" s="442"/>
      <c r="F52" s="442"/>
      <c r="G52" s="442"/>
      <c r="H52" s="442"/>
      <c r="I52" s="442"/>
      <c r="J52" s="443"/>
      <c r="K52" s="444"/>
      <c r="L52" s="444"/>
      <c r="M52" s="444"/>
      <c r="N52" s="444"/>
      <c r="O52" s="444"/>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0">
        <v>17</v>
      </c>
      <c r="B53" s="1090">
        <v>1</v>
      </c>
      <c r="C53" s="442"/>
      <c r="D53" s="442"/>
      <c r="E53" s="442"/>
      <c r="F53" s="442"/>
      <c r="G53" s="442"/>
      <c r="H53" s="442"/>
      <c r="I53" s="442"/>
      <c r="J53" s="443"/>
      <c r="K53" s="444"/>
      <c r="L53" s="444"/>
      <c r="M53" s="444"/>
      <c r="N53" s="444"/>
      <c r="O53" s="444"/>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0">
        <v>18</v>
      </c>
      <c r="B54" s="1090">
        <v>1</v>
      </c>
      <c r="C54" s="442"/>
      <c r="D54" s="442"/>
      <c r="E54" s="442"/>
      <c r="F54" s="442"/>
      <c r="G54" s="442"/>
      <c r="H54" s="442"/>
      <c r="I54" s="442"/>
      <c r="J54" s="443"/>
      <c r="K54" s="444"/>
      <c r="L54" s="444"/>
      <c r="M54" s="444"/>
      <c r="N54" s="444"/>
      <c r="O54" s="444"/>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0">
        <v>19</v>
      </c>
      <c r="B55" s="1090">
        <v>1</v>
      </c>
      <c r="C55" s="442"/>
      <c r="D55" s="442"/>
      <c r="E55" s="442"/>
      <c r="F55" s="442"/>
      <c r="G55" s="442"/>
      <c r="H55" s="442"/>
      <c r="I55" s="442"/>
      <c r="J55" s="443"/>
      <c r="K55" s="444"/>
      <c r="L55" s="444"/>
      <c r="M55" s="444"/>
      <c r="N55" s="444"/>
      <c r="O55" s="444"/>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0">
        <v>20</v>
      </c>
      <c r="B56" s="1090">
        <v>1</v>
      </c>
      <c r="C56" s="442"/>
      <c r="D56" s="442"/>
      <c r="E56" s="442"/>
      <c r="F56" s="442"/>
      <c r="G56" s="442"/>
      <c r="H56" s="442"/>
      <c r="I56" s="442"/>
      <c r="J56" s="443"/>
      <c r="K56" s="444"/>
      <c r="L56" s="444"/>
      <c r="M56" s="444"/>
      <c r="N56" s="444"/>
      <c r="O56" s="444"/>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0">
        <v>21</v>
      </c>
      <c r="B57" s="1090">
        <v>1</v>
      </c>
      <c r="C57" s="442"/>
      <c r="D57" s="442"/>
      <c r="E57" s="442"/>
      <c r="F57" s="442"/>
      <c r="G57" s="442"/>
      <c r="H57" s="442"/>
      <c r="I57" s="442"/>
      <c r="J57" s="443"/>
      <c r="K57" s="444"/>
      <c r="L57" s="444"/>
      <c r="M57" s="444"/>
      <c r="N57" s="444"/>
      <c r="O57" s="444"/>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0">
        <v>22</v>
      </c>
      <c r="B58" s="1090">
        <v>1</v>
      </c>
      <c r="C58" s="442"/>
      <c r="D58" s="442"/>
      <c r="E58" s="442"/>
      <c r="F58" s="442"/>
      <c r="G58" s="442"/>
      <c r="H58" s="442"/>
      <c r="I58" s="442"/>
      <c r="J58" s="443"/>
      <c r="K58" s="444"/>
      <c r="L58" s="444"/>
      <c r="M58" s="444"/>
      <c r="N58" s="444"/>
      <c r="O58" s="444"/>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0">
        <v>23</v>
      </c>
      <c r="B59" s="1090">
        <v>1</v>
      </c>
      <c r="C59" s="442"/>
      <c r="D59" s="442"/>
      <c r="E59" s="442"/>
      <c r="F59" s="442"/>
      <c r="G59" s="442"/>
      <c r="H59" s="442"/>
      <c r="I59" s="442"/>
      <c r="J59" s="443"/>
      <c r="K59" s="444"/>
      <c r="L59" s="444"/>
      <c r="M59" s="444"/>
      <c r="N59" s="444"/>
      <c r="O59" s="444"/>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0">
        <v>24</v>
      </c>
      <c r="B60" s="1090">
        <v>1</v>
      </c>
      <c r="C60" s="442"/>
      <c r="D60" s="442"/>
      <c r="E60" s="442"/>
      <c r="F60" s="442"/>
      <c r="G60" s="442"/>
      <c r="H60" s="442"/>
      <c r="I60" s="442"/>
      <c r="J60" s="443"/>
      <c r="K60" s="444"/>
      <c r="L60" s="444"/>
      <c r="M60" s="444"/>
      <c r="N60" s="444"/>
      <c r="O60" s="444"/>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0">
        <v>25</v>
      </c>
      <c r="B61" s="1090">
        <v>1</v>
      </c>
      <c r="C61" s="442"/>
      <c r="D61" s="442"/>
      <c r="E61" s="442"/>
      <c r="F61" s="442"/>
      <c r="G61" s="442"/>
      <c r="H61" s="442"/>
      <c r="I61" s="442"/>
      <c r="J61" s="443"/>
      <c r="K61" s="444"/>
      <c r="L61" s="444"/>
      <c r="M61" s="444"/>
      <c r="N61" s="444"/>
      <c r="O61" s="444"/>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0">
        <v>26</v>
      </c>
      <c r="B62" s="1090">
        <v>1</v>
      </c>
      <c r="C62" s="442"/>
      <c r="D62" s="442"/>
      <c r="E62" s="442"/>
      <c r="F62" s="442"/>
      <c r="G62" s="442"/>
      <c r="H62" s="442"/>
      <c r="I62" s="442"/>
      <c r="J62" s="443"/>
      <c r="K62" s="444"/>
      <c r="L62" s="444"/>
      <c r="M62" s="444"/>
      <c r="N62" s="444"/>
      <c r="O62" s="444"/>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0">
        <v>27</v>
      </c>
      <c r="B63" s="1090">
        <v>1</v>
      </c>
      <c r="C63" s="442"/>
      <c r="D63" s="442"/>
      <c r="E63" s="442"/>
      <c r="F63" s="442"/>
      <c r="G63" s="442"/>
      <c r="H63" s="442"/>
      <c r="I63" s="442"/>
      <c r="J63" s="443"/>
      <c r="K63" s="444"/>
      <c r="L63" s="444"/>
      <c r="M63" s="444"/>
      <c r="N63" s="444"/>
      <c r="O63" s="444"/>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0">
        <v>28</v>
      </c>
      <c r="B64" s="1090">
        <v>1</v>
      </c>
      <c r="C64" s="442"/>
      <c r="D64" s="442"/>
      <c r="E64" s="442"/>
      <c r="F64" s="442"/>
      <c r="G64" s="442"/>
      <c r="H64" s="442"/>
      <c r="I64" s="442"/>
      <c r="J64" s="443"/>
      <c r="K64" s="444"/>
      <c r="L64" s="444"/>
      <c r="M64" s="444"/>
      <c r="N64" s="444"/>
      <c r="O64" s="444"/>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0">
        <v>29</v>
      </c>
      <c r="B65" s="1090">
        <v>1</v>
      </c>
      <c r="C65" s="442"/>
      <c r="D65" s="442"/>
      <c r="E65" s="442"/>
      <c r="F65" s="442"/>
      <c r="G65" s="442"/>
      <c r="H65" s="442"/>
      <c r="I65" s="442"/>
      <c r="J65" s="443"/>
      <c r="K65" s="444"/>
      <c r="L65" s="444"/>
      <c r="M65" s="444"/>
      <c r="N65" s="444"/>
      <c r="O65" s="444"/>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0">
        <v>30</v>
      </c>
      <c r="B66" s="1090">
        <v>1</v>
      </c>
      <c r="C66" s="442"/>
      <c r="D66" s="442"/>
      <c r="E66" s="442"/>
      <c r="F66" s="442"/>
      <c r="G66" s="442"/>
      <c r="H66" s="442"/>
      <c r="I66" s="442"/>
      <c r="J66" s="443"/>
      <c r="K66" s="444"/>
      <c r="L66" s="444"/>
      <c r="M66" s="444"/>
      <c r="N66" s="444"/>
      <c r="O66" s="444"/>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355</v>
      </c>
      <c r="Z69" s="368"/>
      <c r="AA69" s="368"/>
      <c r="AB69" s="368"/>
      <c r="AC69" s="287" t="s">
        <v>340</v>
      </c>
      <c r="AD69" s="287"/>
      <c r="AE69" s="287"/>
      <c r="AF69" s="287"/>
      <c r="AG69" s="287"/>
      <c r="AH69" s="367" t="s">
        <v>261</v>
      </c>
      <c r="AI69" s="369"/>
      <c r="AJ69" s="369"/>
      <c r="AK69" s="369"/>
      <c r="AL69" s="369" t="s">
        <v>21</v>
      </c>
      <c r="AM69" s="369"/>
      <c r="AN69" s="369"/>
      <c r="AO69" s="446"/>
      <c r="AP69" s="447" t="s">
        <v>301</v>
      </c>
      <c r="AQ69" s="447"/>
      <c r="AR69" s="447"/>
      <c r="AS69" s="447"/>
      <c r="AT69" s="447"/>
      <c r="AU69" s="447"/>
      <c r="AV69" s="447"/>
      <c r="AW69" s="447"/>
      <c r="AX69" s="447"/>
    </row>
    <row r="70" spans="1:50" ht="26.25" customHeight="1" x14ac:dyDescent="0.15">
      <c r="A70" s="1090">
        <v>1</v>
      </c>
      <c r="B70" s="1090">
        <v>1</v>
      </c>
      <c r="C70" s="442"/>
      <c r="D70" s="442"/>
      <c r="E70" s="442"/>
      <c r="F70" s="442"/>
      <c r="G70" s="442"/>
      <c r="H70" s="442"/>
      <c r="I70" s="442"/>
      <c r="J70" s="443"/>
      <c r="K70" s="444"/>
      <c r="L70" s="444"/>
      <c r="M70" s="444"/>
      <c r="N70" s="444"/>
      <c r="O70" s="444"/>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0">
        <v>2</v>
      </c>
      <c r="B71" s="1090">
        <v>1</v>
      </c>
      <c r="C71" s="442"/>
      <c r="D71" s="442"/>
      <c r="E71" s="442"/>
      <c r="F71" s="442"/>
      <c r="G71" s="442"/>
      <c r="H71" s="442"/>
      <c r="I71" s="442"/>
      <c r="J71" s="443"/>
      <c r="K71" s="444"/>
      <c r="L71" s="444"/>
      <c r="M71" s="444"/>
      <c r="N71" s="444"/>
      <c r="O71" s="444"/>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0">
        <v>3</v>
      </c>
      <c r="B72" s="1090">
        <v>1</v>
      </c>
      <c r="C72" s="442"/>
      <c r="D72" s="442"/>
      <c r="E72" s="442"/>
      <c r="F72" s="442"/>
      <c r="G72" s="442"/>
      <c r="H72" s="442"/>
      <c r="I72" s="442"/>
      <c r="J72" s="443"/>
      <c r="K72" s="444"/>
      <c r="L72" s="444"/>
      <c r="M72" s="444"/>
      <c r="N72" s="444"/>
      <c r="O72" s="444"/>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0">
        <v>4</v>
      </c>
      <c r="B73" s="1090">
        <v>1</v>
      </c>
      <c r="C73" s="442"/>
      <c r="D73" s="442"/>
      <c r="E73" s="442"/>
      <c r="F73" s="442"/>
      <c r="G73" s="442"/>
      <c r="H73" s="442"/>
      <c r="I73" s="442"/>
      <c r="J73" s="443"/>
      <c r="K73" s="444"/>
      <c r="L73" s="444"/>
      <c r="M73" s="444"/>
      <c r="N73" s="444"/>
      <c r="O73" s="444"/>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0">
        <v>5</v>
      </c>
      <c r="B74" s="1090">
        <v>1</v>
      </c>
      <c r="C74" s="442"/>
      <c r="D74" s="442"/>
      <c r="E74" s="442"/>
      <c r="F74" s="442"/>
      <c r="G74" s="442"/>
      <c r="H74" s="442"/>
      <c r="I74" s="442"/>
      <c r="J74" s="443"/>
      <c r="K74" s="444"/>
      <c r="L74" s="444"/>
      <c r="M74" s="444"/>
      <c r="N74" s="444"/>
      <c r="O74" s="444"/>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0">
        <v>6</v>
      </c>
      <c r="B75" s="1090">
        <v>1</v>
      </c>
      <c r="C75" s="442"/>
      <c r="D75" s="442"/>
      <c r="E75" s="442"/>
      <c r="F75" s="442"/>
      <c r="G75" s="442"/>
      <c r="H75" s="442"/>
      <c r="I75" s="442"/>
      <c r="J75" s="443"/>
      <c r="K75" s="444"/>
      <c r="L75" s="444"/>
      <c r="M75" s="444"/>
      <c r="N75" s="444"/>
      <c r="O75" s="444"/>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0">
        <v>7</v>
      </c>
      <c r="B76" s="1090">
        <v>1</v>
      </c>
      <c r="C76" s="442"/>
      <c r="D76" s="442"/>
      <c r="E76" s="442"/>
      <c r="F76" s="442"/>
      <c r="G76" s="442"/>
      <c r="H76" s="442"/>
      <c r="I76" s="442"/>
      <c r="J76" s="443"/>
      <c r="K76" s="444"/>
      <c r="L76" s="444"/>
      <c r="M76" s="444"/>
      <c r="N76" s="444"/>
      <c r="O76" s="444"/>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0">
        <v>8</v>
      </c>
      <c r="B77" s="1090">
        <v>1</v>
      </c>
      <c r="C77" s="442"/>
      <c r="D77" s="442"/>
      <c r="E77" s="442"/>
      <c r="F77" s="442"/>
      <c r="G77" s="442"/>
      <c r="H77" s="442"/>
      <c r="I77" s="442"/>
      <c r="J77" s="443"/>
      <c r="K77" s="444"/>
      <c r="L77" s="444"/>
      <c r="M77" s="444"/>
      <c r="N77" s="444"/>
      <c r="O77" s="444"/>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0">
        <v>9</v>
      </c>
      <c r="B78" s="1090">
        <v>1</v>
      </c>
      <c r="C78" s="442"/>
      <c r="D78" s="442"/>
      <c r="E78" s="442"/>
      <c r="F78" s="442"/>
      <c r="G78" s="442"/>
      <c r="H78" s="442"/>
      <c r="I78" s="442"/>
      <c r="J78" s="443"/>
      <c r="K78" s="444"/>
      <c r="L78" s="444"/>
      <c r="M78" s="444"/>
      <c r="N78" s="444"/>
      <c r="O78" s="444"/>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0">
        <v>10</v>
      </c>
      <c r="B79" s="1090">
        <v>1</v>
      </c>
      <c r="C79" s="442"/>
      <c r="D79" s="442"/>
      <c r="E79" s="442"/>
      <c r="F79" s="442"/>
      <c r="G79" s="442"/>
      <c r="H79" s="442"/>
      <c r="I79" s="442"/>
      <c r="J79" s="443"/>
      <c r="K79" s="444"/>
      <c r="L79" s="444"/>
      <c r="M79" s="444"/>
      <c r="N79" s="444"/>
      <c r="O79" s="444"/>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0">
        <v>11</v>
      </c>
      <c r="B80" s="1090">
        <v>1</v>
      </c>
      <c r="C80" s="442"/>
      <c r="D80" s="442"/>
      <c r="E80" s="442"/>
      <c r="F80" s="442"/>
      <c r="G80" s="442"/>
      <c r="H80" s="442"/>
      <c r="I80" s="442"/>
      <c r="J80" s="443"/>
      <c r="K80" s="444"/>
      <c r="L80" s="444"/>
      <c r="M80" s="444"/>
      <c r="N80" s="444"/>
      <c r="O80" s="444"/>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0">
        <v>12</v>
      </c>
      <c r="B81" s="1090">
        <v>1</v>
      </c>
      <c r="C81" s="442"/>
      <c r="D81" s="442"/>
      <c r="E81" s="442"/>
      <c r="F81" s="442"/>
      <c r="G81" s="442"/>
      <c r="H81" s="442"/>
      <c r="I81" s="442"/>
      <c r="J81" s="443"/>
      <c r="K81" s="444"/>
      <c r="L81" s="444"/>
      <c r="M81" s="444"/>
      <c r="N81" s="444"/>
      <c r="O81" s="444"/>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0">
        <v>13</v>
      </c>
      <c r="B82" s="1090">
        <v>1</v>
      </c>
      <c r="C82" s="442"/>
      <c r="D82" s="442"/>
      <c r="E82" s="442"/>
      <c r="F82" s="442"/>
      <c r="G82" s="442"/>
      <c r="H82" s="442"/>
      <c r="I82" s="442"/>
      <c r="J82" s="443"/>
      <c r="K82" s="444"/>
      <c r="L82" s="444"/>
      <c r="M82" s="444"/>
      <c r="N82" s="444"/>
      <c r="O82" s="444"/>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0">
        <v>14</v>
      </c>
      <c r="B83" s="1090">
        <v>1</v>
      </c>
      <c r="C83" s="442"/>
      <c r="D83" s="442"/>
      <c r="E83" s="442"/>
      <c r="F83" s="442"/>
      <c r="G83" s="442"/>
      <c r="H83" s="442"/>
      <c r="I83" s="442"/>
      <c r="J83" s="443"/>
      <c r="K83" s="444"/>
      <c r="L83" s="444"/>
      <c r="M83" s="444"/>
      <c r="N83" s="444"/>
      <c r="O83" s="444"/>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0">
        <v>15</v>
      </c>
      <c r="B84" s="1090">
        <v>1</v>
      </c>
      <c r="C84" s="442"/>
      <c r="D84" s="442"/>
      <c r="E84" s="442"/>
      <c r="F84" s="442"/>
      <c r="G84" s="442"/>
      <c r="H84" s="442"/>
      <c r="I84" s="442"/>
      <c r="J84" s="443"/>
      <c r="K84" s="444"/>
      <c r="L84" s="444"/>
      <c r="M84" s="444"/>
      <c r="N84" s="444"/>
      <c r="O84" s="444"/>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0">
        <v>16</v>
      </c>
      <c r="B85" s="1090">
        <v>1</v>
      </c>
      <c r="C85" s="442"/>
      <c r="D85" s="442"/>
      <c r="E85" s="442"/>
      <c r="F85" s="442"/>
      <c r="G85" s="442"/>
      <c r="H85" s="442"/>
      <c r="I85" s="442"/>
      <c r="J85" s="443"/>
      <c r="K85" s="444"/>
      <c r="L85" s="444"/>
      <c r="M85" s="444"/>
      <c r="N85" s="444"/>
      <c r="O85" s="444"/>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0">
        <v>17</v>
      </c>
      <c r="B86" s="1090">
        <v>1</v>
      </c>
      <c r="C86" s="442"/>
      <c r="D86" s="442"/>
      <c r="E86" s="442"/>
      <c r="F86" s="442"/>
      <c r="G86" s="442"/>
      <c r="H86" s="442"/>
      <c r="I86" s="442"/>
      <c r="J86" s="443"/>
      <c r="K86" s="444"/>
      <c r="L86" s="444"/>
      <c r="M86" s="444"/>
      <c r="N86" s="444"/>
      <c r="O86" s="444"/>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0">
        <v>18</v>
      </c>
      <c r="B87" s="1090">
        <v>1</v>
      </c>
      <c r="C87" s="442"/>
      <c r="D87" s="442"/>
      <c r="E87" s="442"/>
      <c r="F87" s="442"/>
      <c r="G87" s="442"/>
      <c r="H87" s="442"/>
      <c r="I87" s="442"/>
      <c r="J87" s="443"/>
      <c r="K87" s="444"/>
      <c r="L87" s="444"/>
      <c r="M87" s="444"/>
      <c r="N87" s="444"/>
      <c r="O87" s="444"/>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0">
        <v>19</v>
      </c>
      <c r="B88" s="1090">
        <v>1</v>
      </c>
      <c r="C88" s="442"/>
      <c r="D88" s="442"/>
      <c r="E88" s="442"/>
      <c r="F88" s="442"/>
      <c r="G88" s="442"/>
      <c r="H88" s="442"/>
      <c r="I88" s="442"/>
      <c r="J88" s="443"/>
      <c r="K88" s="444"/>
      <c r="L88" s="444"/>
      <c r="M88" s="444"/>
      <c r="N88" s="444"/>
      <c r="O88" s="444"/>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0">
        <v>20</v>
      </c>
      <c r="B89" s="1090">
        <v>1</v>
      </c>
      <c r="C89" s="442"/>
      <c r="D89" s="442"/>
      <c r="E89" s="442"/>
      <c r="F89" s="442"/>
      <c r="G89" s="442"/>
      <c r="H89" s="442"/>
      <c r="I89" s="442"/>
      <c r="J89" s="443"/>
      <c r="K89" s="444"/>
      <c r="L89" s="444"/>
      <c r="M89" s="444"/>
      <c r="N89" s="444"/>
      <c r="O89" s="444"/>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0">
        <v>21</v>
      </c>
      <c r="B90" s="1090">
        <v>1</v>
      </c>
      <c r="C90" s="442"/>
      <c r="D90" s="442"/>
      <c r="E90" s="442"/>
      <c r="F90" s="442"/>
      <c r="G90" s="442"/>
      <c r="H90" s="442"/>
      <c r="I90" s="442"/>
      <c r="J90" s="443"/>
      <c r="K90" s="444"/>
      <c r="L90" s="444"/>
      <c r="M90" s="444"/>
      <c r="N90" s="444"/>
      <c r="O90" s="444"/>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0">
        <v>22</v>
      </c>
      <c r="B91" s="1090">
        <v>1</v>
      </c>
      <c r="C91" s="442"/>
      <c r="D91" s="442"/>
      <c r="E91" s="442"/>
      <c r="F91" s="442"/>
      <c r="G91" s="442"/>
      <c r="H91" s="442"/>
      <c r="I91" s="442"/>
      <c r="J91" s="443"/>
      <c r="K91" s="444"/>
      <c r="L91" s="444"/>
      <c r="M91" s="444"/>
      <c r="N91" s="444"/>
      <c r="O91" s="444"/>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0">
        <v>23</v>
      </c>
      <c r="B92" s="1090">
        <v>1</v>
      </c>
      <c r="C92" s="442"/>
      <c r="D92" s="442"/>
      <c r="E92" s="442"/>
      <c r="F92" s="442"/>
      <c r="G92" s="442"/>
      <c r="H92" s="442"/>
      <c r="I92" s="442"/>
      <c r="J92" s="443"/>
      <c r="K92" s="444"/>
      <c r="L92" s="444"/>
      <c r="M92" s="444"/>
      <c r="N92" s="444"/>
      <c r="O92" s="444"/>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0">
        <v>24</v>
      </c>
      <c r="B93" s="1090">
        <v>1</v>
      </c>
      <c r="C93" s="442"/>
      <c r="D93" s="442"/>
      <c r="E93" s="442"/>
      <c r="F93" s="442"/>
      <c r="G93" s="442"/>
      <c r="H93" s="442"/>
      <c r="I93" s="442"/>
      <c r="J93" s="443"/>
      <c r="K93" s="444"/>
      <c r="L93" s="444"/>
      <c r="M93" s="444"/>
      <c r="N93" s="444"/>
      <c r="O93" s="444"/>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0">
        <v>25</v>
      </c>
      <c r="B94" s="1090">
        <v>1</v>
      </c>
      <c r="C94" s="442"/>
      <c r="D94" s="442"/>
      <c r="E94" s="442"/>
      <c r="F94" s="442"/>
      <c r="G94" s="442"/>
      <c r="H94" s="442"/>
      <c r="I94" s="442"/>
      <c r="J94" s="443"/>
      <c r="K94" s="444"/>
      <c r="L94" s="444"/>
      <c r="M94" s="444"/>
      <c r="N94" s="444"/>
      <c r="O94" s="444"/>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0">
        <v>26</v>
      </c>
      <c r="B95" s="1090">
        <v>1</v>
      </c>
      <c r="C95" s="442"/>
      <c r="D95" s="442"/>
      <c r="E95" s="442"/>
      <c r="F95" s="442"/>
      <c r="G95" s="442"/>
      <c r="H95" s="442"/>
      <c r="I95" s="442"/>
      <c r="J95" s="443"/>
      <c r="K95" s="444"/>
      <c r="L95" s="444"/>
      <c r="M95" s="444"/>
      <c r="N95" s="444"/>
      <c r="O95" s="444"/>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0">
        <v>27</v>
      </c>
      <c r="B96" s="1090">
        <v>1</v>
      </c>
      <c r="C96" s="442"/>
      <c r="D96" s="442"/>
      <c r="E96" s="442"/>
      <c r="F96" s="442"/>
      <c r="G96" s="442"/>
      <c r="H96" s="442"/>
      <c r="I96" s="442"/>
      <c r="J96" s="443"/>
      <c r="K96" s="444"/>
      <c r="L96" s="444"/>
      <c r="M96" s="444"/>
      <c r="N96" s="444"/>
      <c r="O96" s="444"/>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0">
        <v>28</v>
      </c>
      <c r="B97" s="1090">
        <v>1</v>
      </c>
      <c r="C97" s="442"/>
      <c r="D97" s="442"/>
      <c r="E97" s="442"/>
      <c r="F97" s="442"/>
      <c r="G97" s="442"/>
      <c r="H97" s="442"/>
      <c r="I97" s="442"/>
      <c r="J97" s="443"/>
      <c r="K97" s="444"/>
      <c r="L97" s="444"/>
      <c r="M97" s="444"/>
      <c r="N97" s="444"/>
      <c r="O97" s="444"/>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0">
        <v>29</v>
      </c>
      <c r="B98" s="1090">
        <v>1</v>
      </c>
      <c r="C98" s="442"/>
      <c r="D98" s="442"/>
      <c r="E98" s="442"/>
      <c r="F98" s="442"/>
      <c r="G98" s="442"/>
      <c r="H98" s="442"/>
      <c r="I98" s="442"/>
      <c r="J98" s="443"/>
      <c r="K98" s="444"/>
      <c r="L98" s="444"/>
      <c r="M98" s="444"/>
      <c r="N98" s="444"/>
      <c r="O98" s="444"/>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0">
        <v>30</v>
      </c>
      <c r="B99" s="1090">
        <v>1</v>
      </c>
      <c r="C99" s="442"/>
      <c r="D99" s="442"/>
      <c r="E99" s="442"/>
      <c r="F99" s="442"/>
      <c r="G99" s="442"/>
      <c r="H99" s="442"/>
      <c r="I99" s="442"/>
      <c r="J99" s="443"/>
      <c r="K99" s="444"/>
      <c r="L99" s="444"/>
      <c r="M99" s="444"/>
      <c r="N99" s="444"/>
      <c r="O99" s="444"/>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355</v>
      </c>
      <c r="Z102" s="368"/>
      <c r="AA102" s="368"/>
      <c r="AB102" s="368"/>
      <c r="AC102" s="287" t="s">
        <v>340</v>
      </c>
      <c r="AD102" s="287"/>
      <c r="AE102" s="287"/>
      <c r="AF102" s="287"/>
      <c r="AG102" s="287"/>
      <c r="AH102" s="367" t="s">
        <v>261</v>
      </c>
      <c r="AI102" s="369"/>
      <c r="AJ102" s="369"/>
      <c r="AK102" s="369"/>
      <c r="AL102" s="369" t="s">
        <v>21</v>
      </c>
      <c r="AM102" s="369"/>
      <c r="AN102" s="369"/>
      <c r="AO102" s="446"/>
      <c r="AP102" s="447" t="s">
        <v>301</v>
      </c>
      <c r="AQ102" s="447"/>
      <c r="AR102" s="447"/>
      <c r="AS102" s="447"/>
      <c r="AT102" s="447"/>
      <c r="AU102" s="447"/>
      <c r="AV102" s="447"/>
      <c r="AW102" s="447"/>
      <c r="AX102" s="447"/>
    </row>
    <row r="103" spans="1:50" ht="26.25" customHeight="1" x14ac:dyDescent="0.15">
      <c r="A103" s="1090">
        <v>1</v>
      </c>
      <c r="B103" s="1090">
        <v>1</v>
      </c>
      <c r="C103" s="442"/>
      <c r="D103" s="442"/>
      <c r="E103" s="442"/>
      <c r="F103" s="442"/>
      <c r="G103" s="442"/>
      <c r="H103" s="442"/>
      <c r="I103" s="442"/>
      <c r="J103" s="443"/>
      <c r="K103" s="444"/>
      <c r="L103" s="444"/>
      <c r="M103" s="444"/>
      <c r="N103" s="444"/>
      <c r="O103" s="444"/>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0">
        <v>2</v>
      </c>
      <c r="B104" s="1090">
        <v>1</v>
      </c>
      <c r="C104" s="442"/>
      <c r="D104" s="442"/>
      <c r="E104" s="442"/>
      <c r="F104" s="442"/>
      <c r="G104" s="442"/>
      <c r="H104" s="442"/>
      <c r="I104" s="442"/>
      <c r="J104" s="443"/>
      <c r="K104" s="444"/>
      <c r="L104" s="444"/>
      <c r="M104" s="444"/>
      <c r="N104" s="444"/>
      <c r="O104" s="444"/>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0">
        <v>3</v>
      </c>
      <c r="B105" s="1090">
        <v>1</v>
      </c>
      <c r="C105" s="442"/>
      <c r="D105" s="442"/>
      <c r="E105" s="442"/>
      <c r="F105" s="442"/>
      <c r="G105" s="442"/>
      <c r="H105" s="442"/>
      <c r="I105" s="442"/>
      <c r="J105" s="443"/>
      <c r="K105" s="444"/>
      <c r="L105" s="444"/>
      <c r="M105" s="444"/>
      <c r="N105" s="444"/>
      <c r="O105" s="444"/>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0">
        <v>4</v>
      </c>
      <c r="B106" s="1090">
        <v>1</v>
      </c>
      <c r="C106" s="442"/>
      <c r="D106" s="442"/>
      <c r="E106" s="442"/>
      <c r="F106" s="442"/>
      <c r="G106" s="442"/>
      <c r="H106" s="442"/>
      <c r="I106" s="442"/>
      <c r="J106" s="443"/>
      <c r="K106" s="444"/>
      <c r="L106" s="444"/>
      <c r="M106" s="444"/>
      <c r="N106" s="444"/>
      <c r="O106" s="444"/>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0">
        <v>5</v>
      </c>
      <c r="B107" s="1090">
        <v>1</v>
      </c>
      <c r="C107" s="442"/>
      <c r="D107" s="442"/>
      <c r="E107" s="442"/>
      <c r="F107" s="442"/>
      <c r="G107" s="442"/>
      <c r="H107" s="442"/>
      <c r="I107" s="442"/>
      <c r="J107" s="443"/>
      <c r="K107" s="444"/>
      <c r="L107" s="444"/>
      <c r="M107" s="444"/>
      <c r="N107" s="444"/>
      <c r="O107" s="444"/>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0">
        <v>6</v>
      </c>
      <c r="B108" s="1090">
        <v>1</v>
      </c>
      <c r="C108" s="442"/>
      <c r="D108" s="442"/>
      <c r="E108" s="442"/>
      <c r="F108" s="442"/>
      <c r="G108" s="442"/>
      <c r="H108" s="442"/>
      <c r="I108" s="442"/>
      <c r="J108" s="443"/>
      <c r="K108" s="444"/>
      <c r="L108" s="444"/>
      <c r="M108" s="444"/>
      <c r="N108" s="444"/>
      <c r="O108" s="444"/>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0">
        <v>7</v>
      </c>
      <c r="B109" s="1090">
        <v>1</v>
      </c>
      <c r="C109" s="442"/>
      <c r="D109" s="442"/>
      <c r="E109" s="442"/>
      <c r="F109" s="442"/>
      <c r="G109" s="442"/>
      <c r="H109" s="442"/>
      <c r="I109" s="442"/>
      <c r="J109" s="443"/>
      <c r="K109" s="444"/>
      <c r="L109" s="444"/>
      <c r="M109" s="444"/>
      <c r="N109" s="444"/>
      <c r="O109" s="444"/>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0">
        <v>8</v>
      </c>
      <c r="B110" s="1090">
        <v>1</v>
      </c>
      <c r="C110" s="442"/>
      <c r="D110" s="442"/>
      <c r="E110" s="442"/>
      <c r="F110" s="442"/>
      <c r="G110" s="442"/>
      <c r="H110" s="442"/>
      <c r="I110" s="442"/>
      <c r="J110" s="443"/>
      <c r="K110" s="444"/>
      <c r="L110" s="444"/>
      <c r="M110" s="444"/>
      <c r="N110" s="444"/>
      <c r="O110" s="444"/>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0">
        <v>9</v>
      </c>
      <c r="B111" s="1090">
        <v>1</v>
      </c>
      <c r="C111" s="442"/>
      <c r="D111" s="442"/>
      <c r="E111" s="442"/>
      <c r="F111" s="442"/>
      <c r="G111" s="442"/>
      <c r="H111" s="442"/>
      <c r="I111" s="442"/>
      <c r="J111" s="443"/>
      <c r="K111" s="444"/>
      <c r="L111" s="444"/>
      <c r="M111" s="444"/>
      <c r="N111" s="444"/>
      <c r="O111" s="444"/>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0">
        <v>10</v>
      </c>
      <c r="B112" s="1090">
        <v>1</v>
      </c>
      <c r="C112" s="442"/>
      <c r="D112" s="442"/>
      <c r="E112" s="442"/>
      <c r="F112" s="442"/>
      <c r="G112" s="442"/>
      <c r="H112" s="442"/>
      <c r="I112" s="442"/>
      <c r="J112" s="443"/>
      <c r="K112" s="444"/>
      <c r="L112" s="444"/>
      <c r="M112" s="444"/>
      <c r="N112" s="444"/>
      <c r="O112" s="444"/>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0">
        <v>11</v>
      </c>
      <c r="B113" s="1090">
        <v>1</v>
      </c>
      <c r="C113" s="442"/>
      <c r="D113" s="442"/>
      <c r="E113" s="442"/>
      <c r="F113" s="442"/>
      <c r="G113" s="442"/>
      <c r="H113" s="442"/>
      <c r="I113" s="442"/>
      <c r="J113" s="443"/>
      <c r="K113" s="444"/>
      <c r="L113" s="444"/>
      <c r="M113" s="444"/>
      <c r="N113" s="444"/>
      <c r="O113" s="444"/>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0">
        <v>12</v>
      </c>
      <c r="B114" s="1090">
        <v>1</v>
      </c>
      <c r="C114" s="442"/>
      <c r="D114" s="442"/>
      <c r="E114" s="442"/>
      <c r="F114" s="442"/>
      <c r="G114" s="442"/>
      <c r="H114" s="442"/>
      <c r="I114" s="442"/>
      <c r="J114" s="443"/>
      <c r="K114" s="444"/>
      <c r="L114" s="444"/>
      <c r="M114" s="444"/>
      <c r="N114" s="444"/>
      <c r="O114" s="444"/>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0">
        <v>13</v>
      </c>
      <c r="B115" s="1090">
        <v>1</v>
      </c>
      <c r="C115" s="442"/>
      <c r="D115" s="442"/>
      <c r="E115" s="442"/>
      <c r="F115" s="442"/>
      <c r="G115" s="442"/>
      <c r="H115" s="442"/>
      <c r="I115" s="442"/>
      <c r="J115" s="443"/>
      <c r="K115" s="444"/>
      <c r="L115" s="444"/>
      <c r="M115" s="444"/>
      <c r="N115" s="444"/>
      <c r="O115" s="444"/>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0">
        <v>14</v>
      </c>
      <c r="B116" s="1090">
        <v>1</v>
      </c>
      <c r="C116" s="442"/>
      <c r="D116" s="442"/>
      <c r="E116" s="442"/>
      <c r="F116" s="442"/>
      <c r="G116" s="442"/>
      <c r="H116" s="442"/>
      <c r="I116" s="442"/>
      <c r="J116" s="443"/>
      <c r="K116" s="444"/>
      <c r="L116" s="444"/>
      <c r="M116" s="444"/>
      <c r="N116" s="444"/>
      <c r="O116" s="444"/>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0">
        <v>15</v>
      </c>
      <c r="B117" s="1090">
        <v>1</v>
      </c>
      <c r="C117" s="442"/>
      <c r="D117" s="442"/>
      <c r="E117" s="442"/>
      <c r="F117" s="442"/>
      <c r="G117" s="442"/>
      <c r="H117" s="442"/>
      <c r="I117" s="442"/>
      <c r="J117" s="443"/>
      <c r="K117" s="444"/>
      <c r="L117" s="444"/>
      <c r="M117" s="444"/>
      <c r="N117" s="444"/>
      <c r="O117" s="444"/>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0">
        <v>16</v>
      </c>
      <c r="B118" s="1090">
        <v>1</v>
      </c>
      <c r="C118" s="442"/>
      <c r="D118" s="442"/>
      <c r="E118" s="442"/>
      <c r="F118" s="442"/>
      <c r="G118" s="442"/>
      <c r="H118" s="442"/>
      <c r="I118" s="442"/>
      <c r="J118" s="443"/>
      <c r="K118" s="444"/>
      <c r="L118" s="444"/>
      <c r="M118" s="444"/>
      <c r="N118" s="444"/>
      <c r="O118" s="444"/>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0">
        <v>17</v>
      </c>
      <c r="B119" s="1090">
        <v>1</v>
      </c>
      <c r="C119" s="442"/>
      <c r="D119" s="442"/>
      <c r="E119" s="442"/>
      <c r="F119" s="442"/>
      <c r="G119" s="442"/>
      <c r="H119" s="442"/>
      <c r="I119" s="442"/>
      <c r="J119" s="443"/>
      <c r="K119" s="444"/>
      <c r="L119" s="444"/>
      <c r="M119" s="444"/>
      <c r="N119" s="444"/>
      <c r="O119" s="444"/>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0">
        <v>18</v>
      </c>
      <c r="B120" s="1090">
        <v>1</v>
      </c>
      <c r="C120" s="442"/>
      <c r="D120" s="442"/>
      <c r="E120" s="442"/>
      <c r="F120" s="442"/>
      <c r="G120" s="442"/>
      <c r="H120" s="442"/>
      <c r="I120" s="442"/>
      <c r="J120" s="443"/>
      <c r="K120" s="444"/>
      <c r="L120" s="444"/>
      <c r="M120" s="444"/>
      <c r="N120" s="444"/>
      <c r="O120" s="444"/>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0">
        <v>19</v>
      </c>
      <c r="B121" s="1090">
        <v>1</v>
      </c>
      <c r="C121" s="442"/>
      <c r="D121" s="442"/>
      <c r="E121" s="442"/>
      <c r="F121" s="442"/>
      <c r="G121" s="442"/>
      <c r="H121" s="442"/>
      <c r="I121" s="442"/>
      <c r="J121" s="443"/>
      <c r="K121" s="444"/>
      <c r="L121" s="444"/>
      <c r="M121" s="444"/>
      <c r="N121" s="444"/>
      <c r="O121" s="444"/>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0">
        <v>20</v>
      </c>
      <c r="B122" s="1090">
        <v>1</v>
      </c>
      <c r="C122" s="442"/>
      <c r="D122" s="442"/>
      <c r="E122" s="442"/>
      <c r="F122" s="442"/>
      <c r="G122" s="442"/>
      <c r="H122" s="442"/>
      <c r="I122" s="442"/>
      <c r="J122" s="443"/>
      <c r="K122" s="444"/>
      <c r="L122" s="444"/>
      <c r="M122" s="444"/>
      <c r="N122" s="444"/>
      <c r="O122" s="444"/>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0">
        <v>21</v>
      </c>
      <c r="B123" s="1090">
        <v>1</v>
      </c>
      <c r="C123" s="442"/>
      <c r="D123" s="442"/>
      <c r="E123" s="442"/>
      <c r="F123" s="442"/>
      <c r="G123" s="442"/>
      <c r="H123" s="442"/>
      <c r="I123" s="442"/>
      <c r="J123" s="443"/>
      <c r="K123" s="444"/>
      <c r="L123" s="444"/>
      <c r="M123" s="444"/>
      <c r="N123" s="444"/>
      <c r="O123" s="444"/>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0">
        <v>22</v>
      </c>
      <c r="B124" s="1090">
        <v>1</v>
      </c>
      <c r="C124" s="442"/>
      <c r="D124" s="442"/>
      <c r="E124" s="442"/>
      <c r="F124" s="442"/>
      <c r="G124" s="442"/>
      <c r="H124" s="442"/>
      <c r="I124" s="442"/>
      <c r="J124" s="443"/>
      <c r="K124" s="444"/>
      <c r="L124" s="444"/>
      <c r="M124" s="444"/>
      <c r="N124" s="444"/>
      <c r="O124" s="444"/>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0">
        <v>23</v>
      </c>
      <c r="B125" s="1090">
        <v>1</v>
      </c>
      <c r="C125" s="442"/>
      <c r="D125" s="442"/>
      <c r="E125" s="442"/>
      <c r="F125" s="442"/>
      <c r="G125" s="442"/>
      <c r="H125" s="442"/>
      <c r="I125" s="442"/>
      <c r="J125" s="443"/>
      <c r="K125" s="444"/>
      <c r="L125" s="444"/>
      <c r="M125" s="444"/>
      <c r="N125" s="444"/>
      <c r="O125" s="444"/>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0">
        <v>24</v>
      </c>
      <c r="B126" s="1090">
        <v>1</v>
      </c>
      <c r="C126" s="442"/>
      <c r="D126" s="442"/>
      <c r="E126" s="442"/>
      <c r="F126" s="442"/>
      <c r="G126" s="442"/>
      <c r="H126" s="442"/>
      <c r="I126" s="442"/>
      <c r="J126" s="443"/>
      <c r="K126" s="444"/>
      <c r="L126" s="444"/>
      <c r="M126" s="444"/>
      <c r="N126" s="444"/>
      <c r="O126" s="444"/>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0">
        <v>25</v>
      </c>
      <c r="B127" s="1090">
        <v>1</v>
      </c>
      <c r="C127" s="442"/>
      <c r="D127" s="442"/>
      <c r="E127" s="442"/>
      <c r="F127" s="442"/>
      <c r="G127" s="442"/>
      <c r="H127" s="442"/>
      <c r="I127" s="442"/>
      <c r="J127" s="443"/>
      <c r="K127" s="444"/>
      <c r="L127" s="444"/>
      <c r="M127" s="444"/>
      <c r="N127" s="444"/>
      <c r="O127" s="444"/>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0">
        <v>26</v>
      </c>
      <c r="B128" s="1090">
        <v>1</v>
      </c>
      <c r="C128" s="442"/>
      <c r="D128" s="442"/>
      <c r="E128" s="442"/>
      <c r="F128" s="442"/>
      <c r="G128" s="442"/>
      <c r="H128" s="442"/>
      <c r="I128" s="442"/>
      <c r="J128" s="443"/>
      <c r="K128" s="444"/>
      <c r="L128" s="444"/>
      <c r="M128" s="444"/>
      <c r="N128" s="444"/>
      <c r="O128" s="444"/>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0">
        <v>27</v>
      </c>
      <c r="B129" s="1090">
        <v>1</v>
      </c>
      <c r="C129" s="442"/>
      <c r="D129" s="442"/>
      <c r="E129" s="442"/>
      <c r="F129" s="442"/>
      <c r="G129" s="442"/>
      <c r="H129" s="442"/>
      <c r="I129" s="442"/>
      <c r="J129" s="443"/>
      <c r="K129" s="444"/>
      <c r="L129" s="444"/>
      <c r="M129" s="444"/>
      <c r="N129" s="444"/>
      <c r="O129" s="444"/>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0">
        <v>28</v>
      </c>
      <c r="B130" s="1090">
        <v>1</v>
      </c>
      <c r="C130" s="442"/>
      <c r="D130" s="442"/>
      <c r="E130" s="442"/>
      <c r="F130" s="442"/>
      <c r="G130" s="442"/>
      <c r="H130" s="442"/>
      <c r="I130" s="442"/>
      <c r="J130" s="443"/>
      <c r="K130" s="444"/>
      <c r="L130" s="444"/>
      <c r="M130" s="444"/>
      <c r="N130" s="444"/>
      <c r="O130" s="444"/>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0">
        <v>29</v>
      </c>
      <c r="B131" s="1090">
        <v>1</v>
      </c>
      <c r="C131" s="442"/>
      <c r="D131" s="442"/>
      <c r="E131" s="442"/>
      <c r="F131" s="442"/>
      <c r="G131" s="442"/>
      <c r="H131" s="442"/>
      <c r="I131" s="442"/>
      <c r="J131" s="443"/>
      <c r="K131" s="444"/>
      <c r="L131" s="444"/>
      <c r="M131" s="444"/>
      <c r="N131" s="444"/>
      <c r="O131" s="444"/>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0">
        <v>30</v>
      </c>
      <c r="B132" s="1090">
        <v>1</v>
      </c>
      <c r="C132" s="442"/>
      <c r="D132" s="442"/>
      <c r="E132" s="442"/>
      <c r="F132" s="442"/>
      <c r="G132" s="442"/>
      <c r="H132" s="442"/>
      <c r="I132" s="442"/>
      <c r="J132" s="443"/>
      <c r="K132" s="444"/>
      <c r="L132" s="444"/>
      <c r="M132" s="444"/>
      <c r="N132" s="444"/>
      <c r="O132" s="444"/>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355</v>
      </c>
      <c r="Z135" s="368"/>
      <c r="AA135" s="368"/>
      <c r="AB135" s="368"/>
      <c r="AC135" s="287" t="s">
        <v>340</v>
      </c>
      <c r="AD135" s="287"/>
      <c r="AE135" s="287"/>
      <c r="AF135" s="287"/>
      <c r="AG135" s="287"/>
      <c r="AH135" s="367" t="s">
        <v>261</v>
      </c>
      <c r="AI135" s="369"/>
      <c r="AJ135" s="369"/>
      <c r="AK135" s="369"/>
      <c r="AL135" s="369" t="s">
        <v>21</v>
      </c>
      <c r="AM135" s="369"/>
      <c r="AN135" s="369"/>
      <c r="AO135" s="446"/>
      <c r="AP135" s="447" t="s">
        <v>301</v>
      </c>
      <c r="AQ135" s="447"/>
      <c r="AR135" s="447"/>
      <c r="AS135" s="447"/>
      <c r="AT135" s="447"/>
      <c r="AU135" s="447"/>
      <c r="AV135" s="447"/>
      <c r="AW135" s="447"/>
      <c r="AX135" s="447"/>
    </row>
    <row r="136" spans="1:50" ht="26.25" customHeight="1" x14ac:dyDescent="0.15">
      <c r="A136" s="1090">
        <v>1</v>
      </c>
      <c r="B136" s="1090">
        <v>1</v>
      </c>
      <c r="C136" s="442"/>
      <c r="D136" s="442"/>
      <c r="E136" s="442"/>
      <c r="F136" s="442"/>
      <c r="G136" s="442"/>
      <c r="H136" s="442"/>
      <c r="I136" s="442"/>
      <c r="J136" s="443"/>
      <c r="K136" s="444"/>
      <c r="L136" s="444"/>
      <c r="M136" s="444"/>
      <c r="N136" s="444"/>
      <c r="O136" s="444"/>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0">
        <v>2</v>
      </c>
      <c r="B137" s="1090">
        <v>1</v>
      </c>
      <c r="C137" s="442"/>
      <c r="D137" s="442"/>
      <c r="E137" s="442"/>
      <c r="F137" s="442"/>
      <c r="G137" s="442"/>
      <c r="H137" s="442"/>
      <c r="I137" s="442"/>
      <c r="J137" s="443"/>
      <c r="K137" s="444"/>
      <c r="L137" s="444"/>
      <c r="M137" s="444"/>
      <c r="N137" s="444"/>
      <c r="O137" s="444"/>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0">
        <v>3</v>
      </c>
      <c r="B138" s="1090">
        <v>1</v>
      </c>
      <c r="C138" s="442"/>
      <c r="D138" s="442"/>
      <c r="E138" s="442"/>
      <c r="F138" s="442"/>
      <c r="G138" s="442"/>
      <c r="H138" s="442"/>
      <c r="I138" s="442"/>
      <c r="J138" s="443"/>
      <c r="K138" s="444"/>
      <c r="L138" s="444"/>
      <c r="M138" s="444"/>
      <c r="N138" s="444"/>
      <c r="O138" s="444"/>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0">
        <v>4</v>
      </c>
      <c r="B139" s="1090">
        <v>1</v>
      </c>
      <c r="C139" s="442"/>
      <c r="D139" s="442"/>
      <c r="E139" s="442"/>
      <c r="F139" s="442"/>
      <c r="G139" s="442"/>
      <c r="H139" s="442"/>
      <c r="I139" s="442"/>
      <c r="J139" s="443"/>
      <c r="K139" s="444"/>
      <c r="L139" s="444"/>
      <c r="M139" s="444"/>
      <c r="N139" s="444"/>
      <c r="O139" s="444"/>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0">
        <v>5</v>
      </c>
      <c r="B140" s="1090">
        <v>1</v>
      </c>
      <c r="C140" s="442"/>
      <c r="D140" s="442"/>
      <c r="E140" s="442"/>
      <c r="F140" s="442"/>
      <c r="G140" s="442"/>
      <c r="H140" s="442"/>
      <c r="I140" s="442"/>
      <c r="J140" s="443"/>
      <c r="K140" s="444"/>
      <c r="L140" s="444"/>
      <c r="M140" s="444"/>
      <c r="N140" s="444"/>
      <c r="O140" s="444"/>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0">
        <v>6</v>
      </c>
      <c r="B141" s="1090">
        <v>1</v>
      </c>
      <c r="C141" s="442"/>
      <c r="D141" s="442"/>
      <c r="E141" s="442"/>
      <c r="F141" s="442"/>
      <c r="G141" s="442"/>
      <c r="H141" s="442"/>
      <c r="I141" s="442"/>
      <c r="J141" s="443"/>
      <c r="K141" s="444"/>
      <c r="L141" s="444"/>
      <c r="M141" s="444"/>
      <c r="N141" s="444"/>
      <c r="O141" s="444"/>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0">
        <v>7</v>
      </c>
      <c r="B142" s="1090">
        <v>1</v>
      </c>
      <c r="C142" s="442"/>
      <c r="D142" s="442"/>
      <c r="E142" s="442"/>
      <c r="F142" s="442"/>
      <c r="G142" s="442"/>
      <c r="H142" s="442"/>
      <c r="I142" s="442"/>
      <c r="J142" s="443"/>
      <c r="K142" s="444"/>
      <c r="L142" s="444"/>
      <c r="M142" s="444"/>
      <c r="N142" s="444"/>
      <c r="O142" s="444"/>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0">
        <v>8</v>
      </c>
      <c r="B143" s="1090">
        <v>1</v>
      </c>
      <c r="C143" s="442"/>
      <c r="D143" s="442"/>
      <c r="E143" s="442"/>
      <c r="F143" s="442"/>
      <c r="G143" s="442"/>
      <c r="H143" s="442"/>
      <c r="I143" s="442"/>
      <c r="J143" s="443"/>
      <c r="K143" s="444"/>
      <c r="L143" s="444"/>
      <c r="M143" s="444"/>
      <c r="N143" s="444"/>
      <c r="O143" s="444"/>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0">
        <v>9</v>
      </c>
      <c r="B144" s="1090">
        <v>1</v>
      </c>
      <c r="C144" s="442"/>
      <c r="D144" s="442"/>
      <c r="E144" s="442"/>
      <c r="F144" s="442"/>
      <c r="G144" s="442"/>
      <c r="H144" s="442"/>
      <c r="I144" s="442"/>
      <c r="J144" s="443"/>
      <c r="K144" s="444"/>
      <c r="L144" s="444"/>
      <c r="M144" s="444"/>
      <c r="N144" s="444"/>
      <c r="O144" s="444"/>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0">
        <v>10</v>
      </c>
      <c r="B145" s="1090">
        <v>1</v>
      </c>
      <c r="C145" s="442"/>
      <c r="D145" s="442"/>
      <c r="E145" s="442"/>
      <c r="F145" s="442"/>
      <c r="G145" s="442"/>
      <c r="H145" s="442"/>
      <c r="I145" s="442"/>
      <c r="J145" s="443"/>
      <c r="K145" s="444"/>
      <c r="L145" s="444"/>
      <c r="M145" s="444"/>
      <c r="N145" s="444"/>
      <c r="O145" s="444"/>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0">
        <v>11</v>
      </c>
      <c r="B146" s="1090">
        <v>1</v>
      </c>
      <c r="C146" s="442"/>
      <c r="D146" s="442"/>
      <c r="E146" s="442"/>
      <c r="F146" s="442"/>
      <c r="G146" s="442"/>
      <c r="H146" s="442"/>
      <c r="I146" s="442"/>
      <c r="J146" s="443"/>
      <c r="K146" s="444"/>
      <c r="L146" s="444"/>
      <c r="M146" s="444"/>
      <c r="N146" s="444"/>
      <c r="O146" s="444"/>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0">
        <v>12</v>
      </c>
      <c r="B147" s="1090">
        <v>1</v>
      </c>
      <c r="C147" s="442"/>
      <c r="D147" s="442"/>
      <c r="E147" s="442"/>
      <c r="F147" s="442"/>
      <c r="G147" s="442"/>
      <c r="H147" s="442"/>
      <c r="I147" s="442"/>
      <c r="J147" s="443"/>
      <c r="K147" s="444"/>
      <c r="L147" s="444"/>
      <c r="M147" s="444"/>
      <c r="N147" s="444"/>
      <c r="O147" s="444"/>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0">
        <v>13</v>
      </c>
      <c r="B148" s="1090">
        <v>1</v>
      </c>
      <c r="C148" s="442"/>
      <c r="D148" s="442"/>
      <c r="E148" s="442"/>
      <c r="F148" s="442"/>
      <c r="G148" s="442"/>
      <c r="H148" s="442"/>
      <c r="I148" s="442"/>
      <c r="J148" s="443"/>
      <c r="K148" s="444"/>
      <c r="L148" s="444"/>
      <c r="M148" s="444"/>
      <c r="N148" s="444"/>
      <c r="O148" s="444"/>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0">
        <v>14</v>
      </c>
      <c r="B149" s="1090">
        <v>1</v>
      </c>
      <c r="C149" s="442"/>
      <c r="D149" s="442"/>
      <c r="E149" s="442"/>
      <c r="F149" s="442"/>
      <c r="G149" s="442"/>
      <c r="H149" s="442"/>
      <c r="I149" s="442"/>
      <c r="J149" s="443"/>
      <c r="K149" s="444"/>
      <c r="L149" s="444"/>
      <c r="M149" s="444"/>
      <c r="N149" s="444"/>
      <c r="O149" s="444"/>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0">
        <v>15</v>
      </c>
      <c r="B150" s="1090">
        <v>1</v>
      </c>
      <c r="C150" s="442"/>
      <c r="D150" s="442"/>
      <c r="E150" s="442"/>
      <c r="F150" s="442"/>
      <c r="G150" s="442"/>
      <c r="H150" s="442"/>
      <c r="I150" s="442"/>
      <c r="J150" s="443"/>
      <c r="K150" s="444"/>
      <c r="L150" s="444"/>
      <c r="M150" s="444"/>
      <c r="N150" s="444"/>
      <c r="O150" s="444"/>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0">
        <v>16</v>
      </c>
      <c r="B151" s="1090">
        <v>1</v>
      </c>
      <c r="C151" s="442"/>
      <c r="D151" s="442"/>
      <c r="E151" s="442"/>
      <c r="F151" s="442"/>
      <c r="G151" s="442"/>
      <c r="H151" s="442"/>
      <c r="I151" s="442"/>
      <c r="J151" s="443"/>
      <c r="K151" s="444"/>
      <c r="L151" s="444"/>
      <c r="M151" s="444"/>
      <c r="N151" s="444"/>
      <c r="O151" s="444"/>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0">
        <v>17</v>
      </c>
      <c r="B152" s="1090">
        <v>1</v>
      </c>
      <c r="C152" s="442"/>
      <c r="D152" s="442"/>
      <c r="E152" s="442"/>
      <c r="F152" s="442"/>
      <c r="G152" s="442"/>
      <c r="H152" s="442"/>
      <c r="I152" s="442"/>
      <c r="J152" s="443"/>
      <c r="K152" s="444"/>
      <c r="L152" s="444"/>
      <c r="M152" s="444"/>
      <c r="N152" s="444"/>
      <c r="O152" s="444"/>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0">
        <v>18</v>
      </c>
      <c r="B153" s="1090">
        <v>1</v>
      </c>
      <c r="C153" s="442"/>
      <c r="D153" s="442"/>
      <c r="E153" s="442"/>
      <c r="F153" s="442"/>
      <c r="G153" s="442"/>
      <c r="H153" s="442"/>
      <c r="I153" s="442"/>
      <c r="J153" s="443"/>
      <c r="K153" s="444"/>
      <c r="L153" s="444"/>
      <c r="M153" s="444"/>
      <c r="N153" s="444"/>
      <c r="O153" s="444"/>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0">
        <v>19</v>
      </c>
      <c r="B154" s="1090">
        <v>1</v>
      </c>
      <c r="C154" s="442"/>
      <c r="D154" s="442"/>
      <c r="E154" s="442"/>
      <c r="F154" s="442"/>
      <c r="G154" s="442"/>
      <c r="H154" s="442"/>
      <c r="I154" s="442"/>
      <c r="J154" s="443"/>
      <c r="K154" s="444"/>
      <c r="L154" s="444"/>
      <c r="M154" s="444"/>
      <c r="N154" s="444"/>
      <c r="O154" s="444"/>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0">
        <v>20</v>
      </c>
      <c r="B155" s="1090">
        <v>1</v>
      </c>
      <c r="C155" s="442"/>
      <c r="D155" s="442"/>
      <c r="E155" s="442"/>
      <c r="F155" s="442"/>
      <c r="G155" s="442"/>
      <c r="H155" s="442"/>
      <c r="I155" s="442"/>
      <c r="J155" s="443"/>
      <c r="K155" s="444"/>
      <c r="L155" s="444"/>
      <c r="M155" s="444"/>
      <c r="N155" s="444"/>
      <c r="O155" s="444"/>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0">
        <v>21</v>
      </c>
      <c r="B156" s="1090">
        <v>1</v>
      </c>
      <c r="C156" s="442"/>
      <c r="D156" s="442"/>
      <c r="E156" s="442"/>
      <c r="F156" s="442"/>
      <c r="G156" s="442"/>
      <c r="H156" s="442"/>
      <c r="I156" s="442"/>
      <c r="J156" s="443"/>
      <c r="K156" s="444"/>
      <c r="L156" s="444"/>
      <c r="M156" s="444"/>
      <c r="N156" s="444"/>
      <c r="O156" s="444"/>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0">
        <v>22</v>
      </c>
      <c r="B157" s="1090">
        <v>1</v>
      </c>
      <c r="C157" s="442"/>
      <c r="D157" s="442"/>
      <c r="E157" s="442"/>
      <c r="F157" s="442"/>
      <c r="G157" s="442"/>
      <c r="H157" s="442"/>
      <c r="I157" s="442"/>
      <c r="J157" s="443"/>
      <c r="K157" s="444"/>
      <c r="L157" s="444"/>
      <c r="M157" s="444"/>
      <c r="N157" s="444"/>
      <c r="O157" s="444"/>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0">
        <v>23</v>
      </c>
      <c r="B158" s="1090">
        <v>1</v>
      </c>
      <c r="C158" s="442"/>
      <c r="D158" s="442"/>
      <c r="E158" s="442"/>
      <c r="F158" s="442"/>
      <c r="G158" s="442"/>
      <c r="H158" s="442"/>
      <c r="I158" s="442"/>
      <c r="J158" s="443"/>
      <c r="K158" s="444"/>
      <c r="L158" s="444"/>
      <c r="M158" s="444"/>
      <c r="N158" s="444"/>
      <c r="O158" s="444"/>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0">
        <v>24</v>
      </c>
      <c r="B159" s="1090">
        <v>1</v>
      </c>
      <c r="C159" s="442"/>
      <c r="D159" s="442"/>
      <c r="E159" s="442"/>
      <c r="F159" s="442"/>
      <c r="G159" s="442"/>
      <c r="H159" s="442"/>
      <c r="I159" s="442"/>
      <c r="J159" s="443"/>
      <c r="K159" s="444"/>
      <c r="L159" s="444"/>
      <c r="M159" s="444"/>
      <c r="N159" s="444"/>
      <c r="O159" s="444"/>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0">
        <v>25</v>
      </c>
      <c r="B160" s="1090">
        <v>1</v>
      </c>
      <c r="C160" s="442"/>
      <c r="D160" s="442"/>
      <c r="E160" s="442"/>
      <c r="F160" s="442"/>
      <c r="G160" s="442"/>
      <c r="H160" s="442"/>
      <c r="I160" s="442"/>
      <c r="J160" s="443"/>
      <c r="K160" s="444"/>
      <c r="L160" s="444"/>
      <c r="M160" s="444"/>
      <c r="N160" s="444"/>
      <c r="O160" s="444"/>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0">
        <v>26</v>
      </c>
      <c r="B161" s="1090">
        <v>1</v>
      </c>
      <c r="C161" s="442"/>
      <c r="D161" s="442"/>
      <c r="E161" s="442"/>
      <c r="F161" s="442"/>
      <c r="G161" s="442"/>
      <c r="H161" s="442"/>
      <c r="I161" s="442"/>
      <c r="J161" s="443"/>
      <c r="K161" s="444"/>
      <c r="L161" s="444"/>
      <c r="M161" s="444"/>
      <c r="N161" s="444"/>
      <c r="O161" s="444"/>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0">
        <v>27</v>
      </c>
      <c r="B162" s="1090">
        <v>1</v>
      </c>
      <c r="C162" s="442"/>
      <c r="D162" s="442"/>
      <c r="E162" s="442"/>
      <c r="F162" s="442"/>
      <c r="G162" s="442"/>
      <c r="H162" s="442"/>
      <c r="I162" s="442"/>
      <c r="J162" s="443"/>
      <c r="K162" s="444"/>
      <c r="L162" s="444"/>
      <c r="M162" s="444"/>
      <c r="N162" s="444"/>
      <c r="O162" s="444"/>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0">
        <v>28</v>
      </c>
      <c r="B163" s="1090">
        <v>1</v>
      </c>
      <c r="C163" s="442"/>
      <c r="D163" s="442"/>
      <c r="E163" s="442"/>
      <c r="F163" s="442"/>
      <c r="G163" s="442"/>
      <c r="H163" s="442"/>
      <c r="I163" s="442"/>
      <c r="J163" s="443"/>
      <c r="K163" s="444"/>
      <c r="L163" s="444"/>
      <c r="M163" s="444"/>
      <c r="N163" s="444"/>
      <c r="O163" s="444"/>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0">
        <v>29</v>
      </c>
      <c r="B164" s="1090">
        <v>1</v>
      </c>
      <c r="C164" s="442"/>
      <c r="D164" s="442"/>
      <c r="E164" s="442"/>
      <c r="F164" s="442"/>
      <c r="G164" s="442"/>
      <c r="H164" s="442"/>
      <c r="I164" s="442"/>
      <c r="J164" s="443"/>
      <c r="K164" s="444"/>
      <c r="L164" s="444"/>
      <c r="M164" s="444"/>
      <c r="N164" s="444"/>
      <c r="O164" s="444"/>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0">
        <v>30</v>
      </c>
      <c r="B165" s="1090">
        <v>1</v>
      </c>
      <c r="C165" s="442"/>
      <c r="D165" s="442"/>
      <c r="E165" s="442"/>
      <c r="F165" s="442"/>
      <c r="G165" s="442"/>
      <c r="H165" s="442"/>
      <c r="I165" s="442"/>
      <c r="J165" s="443"/>
      <c r="K165" s="444"/>
      <c r="L165" s="444"/>
      <c r="M165" s="444"/>
      <c r="N165" s="444"/>
      <c r="O165" s="444"/>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355</v>
      </c>
      <c r="Z168" s="368"/>
      <c r="AA168" s="368"/>
      <c r="AB168" s="368"/>
      <c r="AC168" s="287" t="s">
        <v>340</v>
      </c>
      <c r="AD168" s="287"/>
      <c r="AE168" s="287"/>
      <c r="AF168" s="287"/>
      <c r="AG168" s="287"/>
      <c r="AH168" s="367" t="s">
        <v>261</v>
      </c>
      <c r="AI168" s="369"/>
      <c r="AJ168" s="369"/>
      <c r="AK168" s="369"/>
      <c r="AL168" s="369" t="s">
        <v>21</v>
      </c>
      <c r="AM168" s="369"/>
      <c r="AN168" s="369"/>
      <c r="AO168" s="446"/>
      <c r="AP168" s="447" t="s">
        <v>301</v>
      </c>
      <c r="AQ168" s="447"/>
      <c r="AR168" s="447"/>
      <c r="AS168" s="447"/>
      <c r="AT168" s="447"/>
      <c r="AU168" s="447"/>
      <c r="AV168" s="447"/>
      <c r="AW168" s="447"/>
      <c r="AX168" s="447"/>
    </row>
    <row r="169" spans="1:50" ht="26.25" customHeight="1" x14ac:dyDescent="0.15">
      <c r="A169" s="1090">
        <v>1</v>
      </c>
      <c r="B169" s="1090">
        <v>1</v>
      </c>
      <c r="C169" s="442"/>
      <c r="D169" s="442"/>
      <c r="E169" s="442"/>
      <c r="F169" s="442"/>
      <c r="G169" s="442"/>
      <c r="H169" s="442"/>
      <c r="I169" s="442"/>
      <c r="J169" s="443"/>
      <c r="K169" s="444"/>
      <c r="L169" s="444"/>
      <c r="M169" s="444"/>
      <c r="N169" s="444"/>
      <c r="O169" s="444"/>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0">
        <v>2</v>
      </c>
      <c r="B170" s="1090">
        <v>1</v>
      </c>
      <c r="C170" s="442"/>
      <c r="D170" s="442"/>
      <c r="E170" s="442"/>
      <c r="F170" s="442"/>
      <c r="G170" s="442"/>
      <c r="H170" s="442"/>
      <c r="I170" s="442"/>
      <c r="J170" s="443"/>
      <c r="K170" s="444"/>
      <c r="L170" s="444"/>
      <c r="M170" s="444"/>
      <c r="N170" s="444"/>
      <c r="O170" s="444"/>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0">
        <v>3</v>
      </c>
      <c r="B171" s="1090">
        <v>1</v>
      </c>
      <c r="C171" s="442"/>
      <c r="D171" s="442"/>
      <c r="E171" s="442"/>
      <c r="F171" s="442"/>
      <c r="G171" s="442"/>
      <c r="H171" s="442"/>
      <c r="I171" s="442"/>
      <c r="J171" s="443"/>
      <c r="K171" s="444"/>
      <c r="L171" s="444"/>
      <c r="M171" s="444"/>
      <c r="N171" s="444"/>
      <c r="O171" s="444"/>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0">
        <v>4</v>
      </c>
      <c r="B172" s="1090">
        <v>1</v>
      </c>
      <c r="C172" s="442"/>
      <c r="D172" s="442"/>
      <c r="E172" s="442"/>
      <c r="F172" s="442"/>
      <c r="G172" s="442"/>
      <c r="H172" s="442"/>
      <c r="I172" s="442"/>
      <c r="J172" s="443"/>
      <c r="K172" s="444"/>
      <c r="L172" s="444"/>
      <c r="M172" s="444"/>
      <c r="N172" s="444"/>
      <c r="O172" s="444"/>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0">
        <v>5</v>
      </c>
      <c r="B173" s="1090">
        <v>1</v>
      </c>
      <c r="C173" s="442"/>
      <c r="D173" s="442"/>
      <c r="E173" s="442"/>
      <c r="F173" s="442"/>
      <c r="G173" s="442"/>
      <c r="H173" s="442"/>
      <c r="I173" s="442"/>
      <c r="J173" s="443"/>
      <c r="K173" s="444"/>
      <c r="L173" s="444"/>
      <c r="M173" s="444"/>
      <c r="N173" s="444"/>
      <c r="O173" s="444"/>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0">
        <v>6</v>
      </c>
      <c r="B174" s="1090">
        <v>1</v>
      </c>
      <c r="C174" s="442"/>
      <c r="D174" s="442"/>
      <c r="E174" s="442"/>
      <c r="F174" s="442"/>
      <c r="G174" s="442"/>
      <c r="H174" s="442"/>
      <c r="I174" s="442"/>
      <c r="J174" s="443"/>
      <c r="K174" s="444"/>
      <c r="L174" s="444"/>
      <c r="M174" s="444"/>
      <c r="N174" s="444"/>
      <c r="O174" s="444"/>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0">
        <v>7</v>
      </c>
      <c r="B175" s="1090">
        <v>1</v>
      </c>
      <c r="C175" s="442"/>
      <c r="D175" s="442"/>
      <c r="E175" s="442"/>
      <c r="F175" s="442"/>
      <c r="G175" s="442"/>
      <c r="H175" s="442"/>
      <c r="I175" s="442"/>
      <c r="J175" s="443"/>
      <c r="K175" s="444"/>
      <c r="L175" s="444"/>
      <c r="M175" s="444"/>
      <c r="N175" s="444"/>
      <c r="O175" s="444"/>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0">
        <v>8</v>
      </c>
      <c r="B176" s="1090">
        <v>1</v>
      </c>
      <c r="C176" s="442"/>
      <c r="D176" s="442"/>
      <c r="E176" s="442"/>
      <c r="F176" s="442"/>
      <c r="G176" s="442"/>
      <c r="H176" s="442"/>
      <c r="I176" s="442"/>
      <c r="J176" s="443"/>
      <c r="K176" s="444"/>
      <c r="L176" s="444"/>
      <c r="M176" s="444"/>
      <c r="N176" s="444"/>
      <c r="O176" s="444"/>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0">
        <v>9</v>
      </c>
      <c r="B177" s="1090">
        <v>1</v>
      </c>
      <c r="C177" s="442"/>
      <c r="D177" s="442"/>
      <c r="E177" s="442"/>
      <c r="F177" s="442"/>
      <c r="G177" s="442"/>
      <c r="H177" s="442"/>
      <c r="I177" s="442"/>
      <c r="J177" s="443"/>
      <c r="K177" s="444"/>
      <c r="L177" s="444"/>
      <c r="M177" s="444"/>
      <c r="N177" s="444"/>
      <c r="O177" s="444"/>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0">
        <v>10</v>
      </c>
      <c r="B178" s="1090">
        <v>1</v>
      </c>
      <c r="C178" s="442"/>
      <c r="D178" s="442"/>
      <c r="E178" s="442"/>
      <c r="F178" s="442"/>
      <c r="G178" s="442"/>
      <c r="H178" s="442"/>
      <c r="I178" s="442"/>
      <c r="J178" s="443"/>
      <c r="K178" s="444"/>
      <c r="L178" s="444"/>
      <c r="M178" s="444"/>
      <c r="N178" s="444"/>
      <c r="O178" s="444"/>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0">
        <v>11</v>
      </c>
      <c r="B179" s="1090">
        <v>1</v>
      </c>
      <c r="C179" s="442"/>
      <c r="D179" s="442"/>
      <c r="E179" s="442"/>
      <c r="F179" s="442"/>
      <c r="G179" s="442"/>
      <c r="H179" s="442"/>
      <c r="I179" s="442"/>
      <c r="J179" s="443"/>
      <c r="K179" s="444"/>
      <c r="L179" s="444"/>
      <c r="M179" s="444"/>
      <c r="N179" s="444"/>
      <c r="O179" s="444"/>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0">
        <v>12</v>
      </c>
      <c r="B180" s="1090">
        <v>1</v>
      </c>
      <c r="C180" s="442"/>
      <c r="D180" s="442"/>
      <c r="E180" s="442"/>
      <c r="F180" s="442"/>
      <c r="G180" s="442"/>
      <c r="H180" s="442"/>
      <c r="I180" s="442"/>
      <c r="J180" s="443"/>
      <c r="K180" s="444"/>
      <c r="L180" s="444"/>
      <c r="M180" s="444"/>
      <c r="N180" s="444"/>
      <c r="O180" s="444"/>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0">
        <v>13</v>
      </c>
      <c r="B181" s="1090">
        <v>1</v>
      </c>
      <c r="C181" s="442"/>
      <c r="D181" s="442"/>
      <c r="E181" s="442"/>
      <c r="F181" s="442"/>
      <c r="G181" s="442"/>
      <c r="H181" s="442"/>
      <c r="I181" s="442"/>
      <c r="J181" s="443"/>
      <c r="K181" s="444"/>
      <c r="L181" s="444"/>
      <c r="M181" s="444"/>
      <c r="N181" s="444"/>
      <c r="O181" s="444"/>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0">
        <v>14</v>
      </c>
      <c r="B182" s="1090">
        <v>1</v>
      </c>
      <c r="C182" s="442"/>
      <c r="D182" s="442"/>
      <c r="E182" s="442"/>
      <c r="F182" s="442"/>
      <c r="G182" s="442"/>
      <c r="H182" s="442"/>
      <c r="I182" s="442"/>
      <c r="J182" s="443"/>
      <c r="K182" s="444"/>
      <c r="L182" s="444"/>
      <c r="M182" s="444"/>
      <c r="N182" s="444"/>
      <c r="O182" s="444"/>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0">
        <v>15</v>
      </c>
      <c r="B183" s="1090">
        <v>1</v>
      </c>
      <c r="C183" s="442"/>
      <c r="D183" s="442"/>
      <c r="E183" s="442"/>
      <c r="F183" s="442"/>
      <c r="G183" s="442"/>
      <c r="H183" s="442"/>
      <c r="I183" s="442"/>
      <c r="J183" s="443"/>
      <c r="K183" s="444"/>
      <c r="L183" s="444"/>
      <c r="M183" s="444"/>
      <c r="N183" s="444"/>
      <c r="O183" s="444"/>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0">
        <v>16</v>
      </c>
      <c r="B184" s="1090">
        <v>1</v>
      </c>
      <c r="C184" s="442"/>
      <c r="D184" s="442"/>
      <c r="E184" s="442"/>
      <c r="F184" s="442"/>
      <c r="G184" s="442"/>
      <c r="H184" s="442"/>
      <c r="I184" s="442"/>
      <c r="J184" s="443"/>
      <c r="K184" s="444"/>
      <c r="L184" s="444"/>
      <c r="M184" s="444"/>
      <c r="N184" s="444"/>
      <c r="O184" s="444"/>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0">
        <v>17</v>
      </c>
      <c r="B185" s="1090">
        <v>1</v>
      </c>
      <c r="C185" s="442"/>
      <c r="D185" s="442"/>
      <c r="E185" s="442"/>
      <c r="F185" s="442"/>
      <c r="G185" s="442"/>
      <c r="H185" s="442"/>
      <c r="I185" s="442"/>
      <c r="J185" s="443"/>
      <c r="K185" s="444"/>
      <c r="L185" s="444"/>
      <c r="M185" s="444"/>
      <c r="N185" s="444"/>
      <c r="O185" s="444"/>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0">
        <v>18</v>
      </c>
      <c r="B186" s="1090">
        <v>1</v>
      </c>
      <c r="C186" s="442"/>
      <c r="D186" s="442"/>
      <c r="E186" s="442"/>
      <c r="F186" s="442"/>
      <c r="G186" s="442"/>
      <c r="H186" s="442"/>
      <c r="I186" s="442"/>
      <c r="J186" s="443"/>
      <c r="K186" s="444"/>
      <c r="L186" s="444"/>
      <c r="M186" s="444"/>
      <c r="N186" s="444"/>
      <c r="O186" s="444"/>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0">
        <v>19</v>
      </c>
      <c r="B187" s="1090">
        <v>1</v>
      </c>
      <c r="C187" s="442"/>
      <c r="D187" s="442"/>
      <c r="E187" s="442"/>
      <c r="F187" s="442"/>
      <c r="G187" s="442"/>
      <c r="H187" s="442"/>
      <c r="I187" s="442"/>
      <c r="J187" s="443"/>
      <c r="K187" s="444"/>
      <c r="L187" s="444"/>
      <c r="M187" s="444"/>
      <c r="N187" s="444"/>
      <c r="O187" s="444"/>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0">
        <v>20</v>
      </c>
      <c r="B188" s="1090">
        <v>1</v>
      </c>
      <c r="C188" s="442"/>
      <c r="D188" s="442"/>
      <c r="E188" s="442"/>
      <c r="F188" s="442"/>
      <c r="G188" s="442"/>
      <c r="H188" s="442"/>
      <c r="I188" s="442"/>
      <c r="J188" s="443"/>
      <c r="K188" s="444"/>
      <c r="L188" s="444"/>
      <c r="M188" s="444"/>
      <c r="N188" s="444"/>
      <c r="O188" s="444"/>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0">
        <v>21</v>
      </c>
      <c r="B189" s="1090">
        <v>1</v>
      </c>
      <c r="C189" s="442"/>
      <c r="D189" s="442"/>
      <c r="E189" s="442"/>
      <c r="F189" s="442"/>
      <c r="G189" s="442"/>
      <c r="H189" s="442"/>
      <c r="I189" s="442"/>
      <c r="J189" s="443"/>
      <c r="K189" s="444"/>
      <c r="L189" s="444"/>
      <c r="M189" s="444"/>
      <c r="N189" s="444"/>
      <c r="O189" s="444"/>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0">
        <v>22</v>
      </c>
      <c r="B190" s="1090">
        <v>1</v>
      </c>
      <c r="C190" s="442"/>
      <c r="D190" s="442"/>
      <c r="E190" s="442"/>
      <c r="F190" s="442"/>
      <c r="G190" s="442"/>
      <c r="H190" s="442"/>
      <c r="I190" s="442"/>
      <c r="J190" s="443"/>
      <c r="K190" s="444"/>
      <c r="L190" s="444"/>
      <c r="M190" s="444"/>
      <c r="N190" s="444"/>
      <c r="O190" s="444"/>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0">
        <v>23</v>
      </c>
      <c r="B191" s="1090">
        <v>1</v>
      </c>
      <c r="C191" s="442"/>
      <c r="D191" s="442"/>
      <c r="E191" s="442"/>
      <c r="F191" s="442"/>
      <c r="G191" s="442"/>
      <c r="H191" s="442"/>
      <c r="I191" s="442"/>
      <c r="J191" s="443"/>
      <c r="K191" s="444"/>
      <c r="L191" s="444"/>
      <c r="M191" s="444"/>
      <c r="N191" s="444"/>
      <c r="O191" s="444"/>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0">
        <v>24</v>
      </c>
      <c r="B192" s="1090">
        <v>1</v>
      </c>
      <c r="C192" s="442"/>
      <c r="D192" s="442"/>
      <c r="E192" s="442"/>
      <c r="F192" s="442"/>
      <c r="G192" s="442"/>
      <c r="H192" s="442"/>
      <c r="I192" s="442"/>
      <c r="J192" s="443"/>
      <c r="K192" s="444"/>
      <c r="L192" s="444"/>
      <c r="M192" s="444"/>
      <c r="N192" s="444"/>
      <c r="O192" s="444"/>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0">
        <v>25</v>
      </c>
      <c r="B193" s="1090">
        <v>1</v>
      </c>
      <c r="C193" s="442"/>
      <c r="D193" s="442"/>
      <c r="E193" s="442"/>
      <c r="F193" s="442"/>
      <c r="G193" s="442"/>
      <c r="H193" s="442"/>
      <c r="I193" s="442"/>
      <c r="J193" s="443"/>
      <c r="K193" s="444"/>
      <c r="L193" s="444"/>
      <c r="M193" s="444"/>
      <c r="N193" s="444"/>
      <c r="O193" s="444"/>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0">
        <v>26</v>
      </c>
      <c r="B194" s="1090">
        <v>1</v>
      </c>
      <c r="C194" s="442"/>
      <c r="D194" s="442"/>
      <c r="E194" s="442"/>
      <c r="F194" s="442"/>
      <c r="G194" s="442"/>
      <c r="H194" s="442"/>
      <c r="I194" s="442"/>
      <c r="J194" s="443"/>
      <c r="K194" s="444"/>
      <c r="L194" s="444"/>
      <c r="M194" s="444"/>
      <c r="N194" s="444"/>
      <c r="O194" s="444"/>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0">
        <v>27</v>
      </c>
      <c r="B195" s="1090">
        <v>1</v>
      </c>
      <c r="C195" s="442"/>
      <c r="D195" s="442"/>
      <c r="E195" s="442"/>
      <c r="F195" s="442"/>
      <c r="G195" s="442"/>
      <c r="H195" s="442"/>
      <c r="I195" s="442"/>
      <c r="J195" s="443"/>
      <c r="K195" s="444"/>
      <c r="L195" s="444"/>
      <c r="M195" s="444"/>
      <c r="N195" s="444"/>
      <c r="O195" s="444"/>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0">
        <v>28</v>
      </c>
      <c r="B196" s="1090">
        <v>1</v>
      </c>
      <c r="C196" s="442"/>
      <c r="D196" s="442"/>
      <c r="E196" s="442"/>
      <c r="F196" s="442"/>
      <c r="G196" s="442"/>
      <c r="H196" s="442"/>
      <c r="I196" s="442"/>
      <c r="J196" s="443"/>
      <c r="K196" s="444"/>
      <c r="L196" s="444"/>
      <c r="M196" s="444"/>
      <c r="N196" s="444"/>
      <c r="O196" s="444"/>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0">
        <v>29</v>
      </c>
      <c r="B197" s="1090">
        <v>1</v>
      </c>
      <c r="C197" s="442"/>
      <c r="D197" s="442"/>
      <c r="E197" s="442"/>
      <c r="F197" s="442"/>
      <c r="G197" s="442"/>
      <c r="H197" s="442"/>
      <c r="I197" s="442"/>
      <c r="J197" s="443"/>
      <c r="K197" s="444"/>
      <c r="L197" s="444"/>
      <c r="M197" s="444"/>
      <c r="N197" s="444"/>
      <c r="O197" s="444"/>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0">
        <v>30</v>
      </c>
      <c r="B198" s="1090">
        <v>1</v>
      </c>
      <c r="C198" s="442"/>
      <c r="D198" s="442"/>
      <c r="E198" s="442"/>
      <c r="F198" s="442"/>
      <c r="G198" s="442"/>
      <c r="H198" s="442"/>
      <c r="I198" s="442"/>
      <c r="J198" s="443"/>
      <c r="K198" s="444"/>
      <c r="L198" s="444"/>
      <c r="M198" s="444"/>
      <c r="N198" s="444"/>
      <c r="O198" s="444"/>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355</v>
      </c>
      <c r="Z201" s="368"/>
      <c r="AA201" s="368"/>
      <c r="AB201" s="368"/>
      <c r="AC201" s="287" t="s">
        <v>340</v>
      </c>
      <c r="AD201" s="287"/>
      <c r="AE201" s="287"/>
      <c r="AF201" s="287"/>
      <c r="AG201" s="287"/>
      <c r="AH201" s="367" t="s">
        <v>261</v>
      </c>
      <c r="AI201" s="369"/>
      <c r="AJ201" s="369"/>
      <c r="AK201" s="369"/>
      <c r="AL201" s="369" t="s">
        <v>21</v>
      </c>
      <c r="AM201" s="369"/>
      <c r="AN201" s="369"/>
      <c r="AO201" s="446"/>
      <c r="AP201" s="447" t="s">
        <v>301</v>
      </c>
      <c r="AQ201" s="447"/>
      <c r="AR201" s="447"/>
      <c r="AS201" s="447"/>
      <c r="AT201" s="447"/>
      <c r="AU201" s="447"/>
      <c r="AV201" s="447"/>
      <c r="AW201" s="447"/>
      <c r="AX201" s="447"/>
    </row>
    <row r="202" spans="1:50" ht="26.25" customHeight="1" x14ac:dyDescent="0.15">
      <c r="A202" s="1090">
        <v>1</v>
      </c>
      <c r="B202" s="1090">
        <v>1</v>
      </c>
      <c r="C202" s="442"/>
      <c r="D202" s="442"/>
      <c r="E202" s="442"/>
      <c r="F202" s="442"/>
      <c r="G202" s="442"/>
      <c r="H202" s="442"/>
      <c r="I202" s="442"/>
      <c r="J202" s="443"/>
      <c r="K202" s="444"/>
      <c r="L202" s="444"/>
      <c r="M202" s="444"/>
      <c r="N202" s="444"/>
      <c r="O202" s="444"/>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0">
        <v>2</v>
      </c>
      <c r="B203" s="1090">
        <v>1</v>
      </c>
      <c r="C203" s="442"/>
      <c r="D203" s="442"/>
      <c r="E203" s="442"/>
      <c r="F203" s="442"/>
      <c r="G203" s="442"/>
      <c r="H203" s="442"/>
      <c r="I203" s="442"/>
      <c r="J203" s="443"/>
      <c r="K203" s="444"/>
      <c r="L203" s="444"/>
      <c r="M203" s="444"/>
      <c r="N203" s="444"/>
      <c r="O203" s="444"/>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0">
        <v>3</v>
      </c>
      <c r="B204" s="1090">
        <v>1</v>
      </c>
      <c r="C204" s="442"/>
      <c r="D204" s="442"/>
      <c r="E204" s="442"/>
      <c r="F204" s="442"/>
      <c r="G204" s="442"/>
      <c r="H204" s="442"/>
      <c r="I204" s="442"/>
      <c r="J204" s="443"/>
      <c r="K204" s="444"/>
      <c r="L204" s="444"/>
      <c r="M204" s="444"/>
      <c r="N204" s="444"/>
      <c r="O204" s="444"/>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0">
        <v>4</v>
      </c>
      <c r="B205" s="1090">
        <v>1</v>
      </c>
      <c r="C205" s="442"/>
      <c r="D205" s="442"/>
      <c r="E205" s="442"/>
      <c r="F205" s="442"/>
      <c r="G205" s="442"/>
      <c r="H205" s="442"/>
      <c r="I205" s="442"/>
      <c r="J205" s="443"/>
      <c r="K205" s="444"/>
      <c r="L205" s="444"/>
      <c r="M205" s="444"/>
      <c r="N205" s="444"/>
      <c r="O205" s="444"/>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0">
        <v>5</v>
      </c>
      <c r="B206" s="1090">
        <v>1</v>
      </c>
      <c r="C206" s="442"/>
      <c r="D206" s="442"/>
      <c r="E206" s="442"/>
      <c r="F206" s="442"/>
      <c r="G206" s="442"/>
      <c r="H206" s="442"/>
      <c r="I206" s="442"/>
      <c r="J206" s="443"/>
      <c r="K206" s="444"/>
      <c r="L206" s="444"/>
      <c r="M206" s="444"/>
      <c r="N206" s="444"/>
      <c r="O206" s="444"/>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0">
        <v>6</v>
      </c>
      <c r="B207" s="1090">
        <v>1</v>
      </c>
      <c r="C207" s="442"/>
      <c r="D207" s="442"/>
      <c r="E207" s="442"/>
      <c r="F207" s="442"/>
      <c r="G207" s="442"/>
      <c r="H207" s="442"/>
      <c r="I207" s="442"/>
      <c r="J207" s="443"/>
      <c r="K207" s="444"/>
      <c r="L207" s="444"/>
      <c r="M207" s="444"/>
      <c r="N207" s="444"/>
      <c r="O207" s="444"/>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0">
        <v>7</v>
      </c>
      <c r="B208" s="1090">
        <v>1</v>
      </c>
      <c r="C208" s="442"/>
      <c r="D208" s="442"/>
      <c r="E208" s="442"/>
      <c r="F208" s="442"/>
      <c r="G208" s="442"/>
      <c r="H208" s="442"/>
      <c r="I208" s="442"/>
      <c r="J208" s="443"/>
      <c r="K208" s="444"/>
      <c r="L208" s="444"/>
      <c r="M208" s="444"/>
      <c r="N208" s="444"/>
      <c r="O208" s="444"/>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0">
        <v>8</v>
      </c>
      <c r="B209" s="1090">
        <v>1</v>
      </c>
      <c r="C209" s="442"/>
      <c r="D209" s="442"/>
      <c r="E209" s="442"/>
      <c r="F209" s="442"/>
      <c r="G209" s="442"/>
      <c r="H209" s="442"/>
      <c r="I209" s="442"/>
      <c r="J209" s="443"/>
      <c r="K209" s="444"/>
      <c r="L209" s="444"/>
      <c r="M209" s="444"/>
      <c r="N209" s="444"/>
      <c r="O209" s="444"/>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0">
        <v>9</v>
      </c>
      <c r="B210" s="1090">
        <v>1</v>
      </c>
      <c r="C210" s="442"/>
      <c r="D210" s="442"/>
      <c r="E210" s="442"/>
      <c r="F210" s="442"/>
      <c r="G210" s="442"/>
      <c r="H210" s="442"/>
      <c r="I210" s="442"/>
      <c r="J210" s="443"/>
      <c r="K210" s="444"/>
      <c r="L210" s="444"/>
      <c r="M210" s="444"/>
      <c r="N210" s="444"/>
      <c r="O210" s="444"/>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0">
        <v>10</v>
      </c>
      <c r="B211" s="1090">
        <v>1</v>
      </c>
      <c r="C211" s="442"/>
      <c r="D211" s="442"/>
      <c r="E211" s="442"/>
      <c r="F211" s="442"/>
      <c r="G211" s="442"/>
      <c r="H211" s="442"/>
      <c r="I211" s="442"/>
      <c r="J211" s="443"/>
      <c r="K211" s="444"/>
      <c r="L211" s="444"/>
      <c r="M211" s="444"/>
      <c r="N211" s="444"/>
      <c r="O211" s="444"/>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0">
        <v>11</v>
      </c>
      <c r="B212" s="1090">
        <v>1</v>
      </c>
      <c r="C212" s="442"/>
      <c r="D212" s="442"/>
      <c r="E212" s="442"/>
      <c r="F212" s="442"/>
      <c r="G212" s="442"/>
      <c r="H212" s="442"/>
      <c r="I212" s="442"/>
      <c r="J212" s="443"/>
      <c r="K212" s="444"/>
      <c r="L212" s="444"/>
      <c r="M212" s="444"/>
      <c r="N212" s="444"/>
      <c r="O212" s="444"/>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0">
        <v>12</v>
      </c>
      <c r="B213" s="1090">
        <v>1</v>
      </c>
      <c r="C213" s="442"/>
      <c r="D213" s="442"/>
      <c r="E213" s="442"/>
      <c r="F213" s="442"/>
      <c r="G213" s="442"/>
      <c r="H213" s="442"/>
      <c r="I213" s="442"/>
      <c r="J213" s="443"/>
      <c r="K213" s="444"/>
      <c r="L213" s="444"/>
      <c r="M213" s="444"/>
      <c r="N213" s="444"/>
      <c r="O213" s="444"/>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0">
        <v>13</v>
      </c>
      <c r="B214" s="1090">
        <v>1</v>
      </c>
      <c r="C214" s="442"/>
      <c r="D214" s="442"/>
      <c r="E214" s="442"/>
      <c r="F214" s="442"/>
      <c r="G214" s="442"/>
      <c r="H214" s="442"/>
      <c r="I214" s="442"/>
      <c r="J214" s="443"/>
      <c r="K214" s="444"/>
      <c r="L214" s="444"/>
      <c r="M214" s="444"/>
      <c r="N214" s="444"/>
      <c r="O214" s="444"/>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0">
        <v>14</v>
      </c>
      <c r="B215" s="1090">
        <v>1</v>
      </c>
      <c r="C215" s="442"/>
      <c r="D215" s="442"/>
      <c r="E215" s="442"/>
      <c r="F215" s="442"/>
      <c r="G215" s="442"/>
      <c r="H215" s="442"/>
      <c r="I215" s="442"/>
      <c r="J215" s="443"/>
      <c r="K215" s="444"/>
      <c r="L215" s="444"/>
      <c r="M215" s="444"/>
      <c r="N215" s="444"/>
      <c r="O215" s="444"/>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0">
        <v>15</v>
      </c>
      <c r="B216" s="1090">
        <v>1</v>
      </c>
      <c r="C216" s="442"/>
      <c r="D216" s="442"/>
      <c r="E216" s="442"/>
      <c r="F216" s="442"/>
      <c r="G216" s="442"/>
      <c r="H216" s="442"/>
      <c r="I216" s="442"/>
      <c r="J216" s="443"/>
      <c r="K216" s="444"/>
      <c r="L216" s="444"/>
      <c r="M216" s="444"/>
      <c r="N216" s="444"/>
      <c r="O216" s="444"/>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0">
        <v>16</v>
      </c>
      <c r="B217" s="1090">
        <v>1</v>
      </c>
      <c r="C217" s="442"/>
      <c r="D217" s="442"/>
      <c r="E217" s="442"/>
      <c r="F217" s="442"/>
      <c r="G217" s="442"/>
      <c r="H217" s="442"/>
      <c r="I217" s="442"/>
      <c r="J217" s="443"/>
      <c r="K217" s="444"/>
      <c r="L217" s="444"/>
      <c r="M217" s="444"/>
      <c r="N217" s="444"/>
      <c r="O217" s="444"/>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0">
        <v>17</v>
      </c>
      <c r="B218" s="1090">
        <v>1</v>
      </c>
      <c r="C218" s="442"/>
      <c r="D218" s="442"/>
      <c r="E218" s="442"/>
      <c r="F218" s="442"/>
      <c r="G218" s="442"/>
      <c r="H218" s="442"/>
      <c r="I218" s="442"/>
      <c r="J218" s="443"/>
      <c r="K218" s="444"/>
      <c r="L218" s="444"/>
      <c r="M218" s="444"/>
      <c r="N218" s="444"/>
      <c r="O218" s="444"/>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0">
        <v>18</v>
      </c>
      <c r="B219" s="1090">
        <v>1</v>
      </c>
      <c r="C219" s="442"/>
      <c r="D219" s="442"/>
      <c r="E219" s="442"/>
      <c r="F219" s="442"/>
      <c r="G219" s="442"/>
      <c r="H219" s="442"/>
      <c r="I219" s="442"/>
      <c r="J219" s="443"/>
      <c r="K219" s="444"/>
      <c r="L219" s="444"/>
      <c r="M219" s="444"/>
      <c r="N219" s="444"/>
      <c r="O219" s="444"/>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0">
        <v>19</v>
      </c>
      <c r="B220" s="1090">
        <v>1</v>
      </c>
      <c r="C220" s="442"/>
      <c r="D220" s="442"/>
      <c r="E220" s="442"/>
      <c r="F220" s="442"/>
      <c r="G220" s="442"/>
      <c r="H220" s="442"/>
      <c r="I220" s="442"/>
      <c r="J220" s="443"/>
      <c r="K220" s="444"/>
      <c r="L220" s="444"/>
      <c r="M220" s="444"/>
      <c r="N220" s="444"/>
      <c r="O220" s="444"/>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0">
        <v>20</v>
      </c>
      <c r="B221" s="1090">
        <v>1</v>
      </c>
      <c r="C221" s="442"/>
      <c r="D221" s="442"/>
      <c r="E221" s="442"/>
      <c r="F221" s="442"/>
      <c r="G221" s="442"/>
      <c r="H221" s="442"/>
      <c r="I221" s="442"/>
      <c r="J221" s="443"/>
      <c r="K221" s="444"/>
      <c r="L221" s="444"/>
      <c r="M221" s="444"/>
      <c r="N221" s="444"/>
      <c r="O221" s="444"/>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0">
        <v>21</v>
      </c>
      <c r="B222" s="1090">
        <v>1</v>
      </c>
      <c r="C222" s="442"/>
      <c r="D222" s="442"/>
      <c r="E222" s="442"/>
      <c r="F222" s="442"/>
      <c r="G222" s="442"/>
      <c r="H222" s="442"/>
      <c r="I222" s="442"/>
      <c r="J222" s="443"/>
      <c r="K222" s="444"/>
      <c r="L222" s="444"/>
      <c r="M222" s="444"/>
      <c r="N222" s="444"/>
      <c r="O222" s="444"/>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0">
        <v>22</v>
      </c>
      <c r="B223" s="1090">
        <v>1</v>
      </c>
      <c r="C223" s="442"/>
      <c r="D223" s="442"/>
      <c r="E223" s="442"/>
      <c r="F223" s="442"/>
      <c r="G223" s="442"/>
      <c r="H223" s="442"/>
      <c r="I223" s="442"/>
      <c r="J223" s="443"/>
      <c r="K223" s="444"/>
      <c r="L223" s="444"/>
      <c r="M223" s="444"/>
      <c r="N223" s="444"/>
      <c r="O223" s="444"/>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0">
        <v>23</v>
      </c>
      <c r="B224" s="1090">
        <v>1</v>
      </c>
      <c r="C224" s="442"/>
      <c r="D224" s="442"/>
      <c r="E224" s="442"/>
      <c r="F224" s="442"/>
      <c r="G224" s="442"/>
      <c r="H224" s="442"/>
      <c r="I224" s="442"/>
      <c r="J224" s="443"/>
      <c r="K224" s="444"/>
      <c r="L224" s="444"/>
      <c r="M224" s="444"/>
      <c r="N224" s="444"/>
      <c r="O224" s="444"/>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0">
        <v>24</v>
      </c>
      <c r="B225" s="1090">
        <v>1</v>
      </c>
      <c r="C225" s="442"/>
      <c r="D225" s="442"/>
      <c r="E225" s="442"/>
      <c r="F225" s="442"/>
      <c r="G225" s="442"/>
      <c r="H225" s="442"/>
      <c r="I225" s="442"/>
      <c r="J225" s="443"/>
      <c r="K225" s="444"/>
      <c r="L225" s="444"/>
      <c r="M225" s="444"/>
      <c r="N225" s="444"/>
      <c r="O225" s="444"/>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0">
        <v>25</v>
      </c>
      <c r="B226" s="1090">
        <v>1</v>
      </c>
      <c r="C226" s="442"/>
      <c r="D226" s="442"/>
      <c r="E226" s="442"/>
      <c r="F226" s="442"/>
      <c r="G226" s="442"/>
      <c r="H226" s="442"/>
      <c r="I226" s="442"/>
      <c r="J226" s="443"/>
      <c r="K226" s="444"/>
      <c r="L226" s="444"/>
      <c r="M226" s="444"/>
      <c r="N226" s="444"/>
      <c r="O226" s="444"/>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0">
        <v>26</v>
      </c>
      <c r="B227" s="1090">
        <v>1</v>
      </c>
      <c r="C227" s="442"/>
      <c r="D227" s="442"/>
      <c r="E227" s="442"/>
      <c r="F227" s="442"/>
      <c r="G227" s="442"/>
      <c r="H227" s="442"/>
      <c r="I227" s="442"/>
      <c r="J227" s="443"/>
      <c r="K227" s="444"/>
      <c r="L227" s="444"/>
      <c r="M227" s="444"/>
      <c r="N227" s="444"/>
      <c r="O227" s="444"/>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0">
        <v>27</v>
      </c>
      <c r="B228" s="1090">
        <v>1</v>
      </c>
      <c r="C228" s="442"/>
      <c r="D228" s="442"/>
      <c r="E228" s="442"/>
      <c r="F228" s="442"/>
      <c r="G228" s="442"/>
      <c r="H228" s="442"/>
      <c r="I228" s="442"/>
      <c r="J228" s="443"/>
      <c r="K228" s="444"/>
      <c r="L228" s="444"/>
      <c r="M228" s="444"/>
      <c r="N228" s="444"/>
      <c r="O228" s="444"/>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0">
        <v>28</v>
      </c>
      <c r="B229" s="1090">
        <v>1</v>
      </c>
      <c r="C229" s="442"/>
      <c r="D229" s="442"/>
      <c r="E229" s="442"/>
      <c r="F229" s="442"/>
      <c r="G229" s="442"/>
      <c r="H229" s="442"/>
      <c r="I229" s="442"/>
      <c r="J229" s="443"/>
      <c r="K229" s="444"/>
      <c r="L229" s="444"/>
      <c r="M229" s="444"/>
      <c r="N229" s="444"/>
      <c r="O229" s="444"/>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0">
        <v>29</v>
      </c>
      <c r="B230" s="1090">
        <v>1</v>
      </c>
      <c r="C230" s="442"/>
      <c r="D230" s="442"/>
      <c r="E230" s="442"/>
      <c r="F230" s="442"/>
      <c r="G230" s="442"/>
      <c r="H230" s="442"/>
      <c r="I230" s="442"/>
      <c r="J230" s="443"/>
      <c r="K230" s="444"/>
      <c r="L230" s="444"/>
      <c r="M230" s="444"/>
      <c r="N230" s="444"/>
      <c r="O230" s="444"/>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0">
        <v>30</v>
      </c>
      <c r="B231" s="1090">
        <v>1</v>
      </c>
      <c r="C231" s="442"/>
      <c r="D231" s="442"/>
      <c r="E231" s="442"/>
      <c r="F231" s="442"/>
      <c r="G231" s="442"/>
      <c r="H231" s="442"/>
      <c r="I231" s="442"/>
      <c r="J231" s="443"/>
      <c r="K231" s="444"/>
      <c r="L231" s="444"/>
      <c r="M231" s="444"/>
      <c r="N231" s="444"/>
      <c r="O231" s="444"/>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355</v>
      </c>
      <c r="Z234" s="368"/>
      <c r="AA234" s="368"/>
      <c r="AB234" s="368"/>
      <c r="AC234" s="287" t="s">
        <v>340</v>
      </c>
      <c r="AD234" s="287"/>
      <c r="AE234" s="287"/>
      <c r="AF234" s="287"/>
      <c r="AG234" s="287"/>
      <c r="AH234" s="367" t="s">
        <v>261</v>
      </c>
      <c r="AI234" s="369"/>
      <c r="AJ234" s="369"/>
      <c r="AK234" s="369"/>
      <c r="AL234" s="369" t="s">
        <v>21</v>
      </c>
      <c r="AM234" s="369"/>
      <c r="AN234" s="369"/>
      <c r="AO234" s="446"/>
      <c r="AP234" s="447" t="s">
        <v>301</v>
      </c>
      <c r="AQ234" s="447"/>
      <c r="AR234" s="447"/>
      <c r="AS234" s="447"/>
      <c r="AT234" s="447"/>
      <c r="AU234" s="447"/>
      <c r="AV234" s="447"/>
      <c r="AW234" s="447"/>
      <c r="AX234" s="447"/>
    </row>
    <row r="235" spans="1:50" ht="26.25" customHeight="1" x14ac:dyDescent="0.15">
      <c r="A235" s="1090">
        <v>1</v>
      </c>
      <c r="B235" s="1090">
        <v>1</v>
      </c>
      <c r="C235" s="442"/>
      <c r="D235" s="442"/>
      <c r="E235" s="442"/>
      <c r="F235" s="442"/>
      <c r="G235" s="442"/>
      <c r="H235" s="442"/>
      <c r="I235" s="442"/>
      <c r="J235" s="443"/>
      <c r="K235" s="444"/>
      <c r="L235" s="444"/>
      <c r="M235" s="444"/>
      <c r="N235" s="444"/>
      <c r="O235" s="444"/>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0">
        <v>2</v>
      </c>
      <c r="B236" s="1090">
        <v>1</v>
      </c>
      <c r="C236" s="442"/>
      <c r="D236" s="442"/>
      <c r="E236" s="442"/>
      <c r="F236" s="442"/>
      <c r="G236" s="442"/>
      <c r="H236" s="442"/>
      <c r="I236" s="442"/>
      <c r="J236" s="443"/>
      <c r="K236" s="444"/>
      <c r="L236" s="444"/>
      <c r="M236" s="444"/>
      <c r="N236" s="444"/>
      <c r="O236" s="444"/>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0">
        <v>3</v>
      </c>
      <c r="B237" s="1090">
        <v>1</v>
      </c>
      <c r="C237" s="442"/>
      <c r="D237" s="442"/>
      <c r="E237" s="442"/>
      <c r="F237" s="442"/>
      <c r="G237" s="442"/>
      <c r="H237" s="442"/>
      <c r="I237" s="442"/>
      <c r="J237" s="443"/>
      <c r="K237" s="444"/>
      <c r="L237" s="444"/>
      <c r="M237" s="444"/>
      <c r="N237" s="444"/>
      <c r="O237" s="444"/>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0">
        <v>4</v>
      </c>
      <c r="B238" s="1090">
        <v>1</v>
      </c>
      <c r="C238" s="442"/>
      <c r="D238" s="442"/>
      <c r="E238" s="442"/>
      <c r="F238" s="442"/>
      <c r="G238" s="442"/>
      <c r="H238" s="442"/>
      <c r="I238" s="442"/>
      <c r="J238" s="443"/>
      <c r="K238" s="444"/>
      <c r="L238" s="444"/>
      <c r="M238" s="444"/>
      <c r="N238" s="444"/>
      <c r="O238" s="444"/>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0">
        <v>5</v>
      </c>
      <c r="B239" s="1090">
        <v>1</v>
      </c>
      <c r="C239" s="442"/>
      <c r="D239" s="442"/>
      <c r="E239" s="442"/>
      <c r="F239" s="442"/>
      <c r="G239" s="442"/>
      <c r="H239" s="442"/>
      <c r="I239" s="442"/>
      <c r="J239" s="443"/>
      <c r="K239" s="444"/>
      <c r="L239" s="444"/>
      <c r="M239" s="444"/>
      <c r="N239" s="444"/>
      <c r="O239" s="444"/>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0">
        <v>6</v>
      </c>
      <c r="B240" s="1090">
        <v>1</v>
      </c>
      <c r="C240" s="442"/>
      <c r="D240" s="442"/>
      <c r="E240" s="442"/>
      <c r="F240" s="442"/>
      <c r="G240" s="442"/>
      <c r="H240" s="442"/>
      <c r="I240" s="442"/>
      <c r="J240" s="443"/>
      <c r="K240" s="444"/>
      <c r="L240" s="444"/>
      <c r="M240" s="444"/>
      <c r="N240" s="444"/>
      <c r="O240" s="444"/>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0">
        <v>7</v>
      </c>
      <c r="B241" s="1090">
        <v>1</v>
      </c>
      <c r="C241" s="442"/>
      <c r="D241" s="442"/>
      <c r="E241" s="442"/>
      <c r="F241" s="442"/>
      <c r="G241" s="442"/>
      <c r="H241" s="442"/>
      <c r="I241" s="442"/>
      <c r="J241" s="443"/>
      <c r="K241" s="444"/>
      <c r="L241" s="444"/>
      <c r="M241" s="444"/>
      <c r="N241" s="444"/>
      <c r="O241" s="444"/>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0">
        <v>8</v>
      </c>
      <c r="B242" s="1090">
        <v>1</v>
      </c>
      <c r="C242" s="442"/>
      <c r="D242" s="442"/>
      <c r="E242" s="442"/>
      <c r="F242" s="442"/>
      <c r="G242" s="442"/>
      <c r="H242" s="442"/>
      <c r="I242" s="442"/>
      <c r="J242" s="443"/>
      <c r="K242" s="444"/>
      <c r="L242" s="444"/>
      <c r="M242" s="444"/>
      <c r="N242" s="444"/>
      <c r="O242" s="444"/>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0">
        <v>9</v>
      </c>
      <c r="B243" s="1090">
        <v>1</v>
      </c>
      <c r="C243" s="442"/>
      <c r="D243" s="442"/>
      <c r="E243" s="442"/>
      <c r="F243" s="442"/>
      <c r="G243" s="442"/>
      <c r="H243" s="442"/>
      <c r="I243" s="442"/>
      <c r="J243" s="443"/>
      <c r="K243" s="444"/>
      <c r="L243" s="444"/>
      <c r="M243" s="444"/>
      <c r="N243" s="444"/>
      <c r="O243" s="444"/>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0">
        <v>10</v>
      </c>
      <c r="B244" s="1090">
        <v>1</v>
      </c>
      <c r="C244" s="442"/>
      <c r="D244" s="442"/>
      <c r="E244" s="442"/>
      <c r="F244" s="442"/>
      <c r="G244" s="442"/>
      <c r="H244" s="442"/>
      <c r="I244" s="442"/>
      <c r="J244" s="443"/>
      <c r="K244" s="444"/>
      <c r="L244" s="444"/>
      <c r="M244" s="444"/>
      <c r="N244" s="444"/>
      <c r="O244" s="444"/>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0">
        <v>11</v>
      </c>
      <c r="B245" s="1090">
        <v>1</v>
      </c>
      <c r="C245" s="442"/>
      <c r="D245" s="442"/>
      <c r="E245" s="442"/>
      <c r="F245" s="442"/>
      <c r="G245" s="442"/>
      <c r="H245" s="442"/>
      <c r="I245" s="442"/>
      <c r="J245" s="443"/>
      <c r="K245" s="444"/>
      <c r="L245" s="444"/>
      <c r="M245" s="444"/>
      <c r="N245" s="444"/>
      <c r="O245" s="444"/>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0">
        <v>12</v>
      </c>
      <c r="B246" s="1090">
        <v>1</v>
      </c>
      <c r="C246" s="442"/>
      <c r="D246" s="442"/>
      <c r="E246" s="442"/>
      <c r="F246" s="442"/>
      <c r="G246" s="442"/>
      <c r="H246" s="442"/>
      <c r="I246" s="442"/>
      <c r="J246" s="443"/>
      <c r="K246" s="444"/>
      <c r="L246" s="444"/>
      <c r="M246" s="444"/>
      <c r="N246" s="444"/>
      <c r="O246" s="444"/>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0">
        <v>13</v>
      </c>
      <c r="B247" s="1090">
        <v>1</v>
      </c>
      <c r="C247" s="442"/>
      <c r="D247" s="442"/>
      <c r="E247" s="442"/>
      <c r="F247" s="442"/>
      <c r="G247" s="442"/>
      <c r="H247" s="442"/>
      <c r="I247" s="442"/>
      <c r="J247" s="443"/>
      <c r="K247" s="444"/>
      <c r="L247" s="444"/>
      <c r="M247" s="444"/>
      <c r="N247" s="444"/>
      <c r="O247" s="444"/>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0">
        <v>14</v>
      </c>
      <c r="B248" s="1090">
        <v>1</v>
      </c>
      <c r="C248" s="442"/>
      <c r="D248" s="442"/>
      <c r="E248" s="442"/>
      <c r="F248" s="442"/>
      <c r="G248" s="442"/>
      <c r="H248" s="442"/>
      <c r="I248" s="442"/>
      <c r="J248" s="443"/>
      <c r="K248" s="444"/>
      <c r="L248" s="444"/>
      <c r="M248" s="444"/>
      <c r="N248" s="444"/>
      <c r="O248" s="444"/>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0">
        <v>15</v>
      </c>
      <c r="B249" s="1090">
        <v>1</v>
      </c>
      <c r="C249" s="442"/>
      <c r="D249" s="442"/>
      <c r="E249" s="442"/>
      <c r="F249" s="442"/>
      <c r="G249" s="442"/>
      <c r="H249" s="442"/>
      <c r="I249" s="442"/>
      <c r="J249" s="443"/>
      <c r="K249" s="444"/>
      <c r="L249" s="444"/>
      <c r="M249" s="444"/>
      <c r="N249" s="444"/>
      <c r="O249" s="444"/>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0">
        <v>16</v>
      </c>
      <c r="B250" s="1090">
        <v>1</v>
      </c>
      <c r="C250" s="442"/>
      <c r="D250" s="442"/>
      <c r="E250" s="442"/>
      <c r="F250" s="442"/>
      <c r="G250" s="442"/>
      <c r="H250" s="442"/>
      <c r="I250" s="442"/>
      <c r="J250" s="443"/>
      <c r="K250" s="444"/>
      <c r="L250" s="444"/>
      <c r="M250" s="444"/>
      <c r="N250" s="444"/>
      <c r="O250" s="444"/>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0">
        <v>17</v>
      </c>
      <c r="B251" s="1090">
        <v>1</v>
      </c>
      <c r="C251" s="442"/>
      <c r="D251" s="442"/>
      <c r="E251" s="442"/>
      <c r="F251" s="442"/>
      <c r="G251" s="442"/>
      <c r="H251" s="442"/>
      <c r="I251" s="442"/>
      <c r="J251" s="443"/>
      <c r="K251" s="444"/>
      <c r="L251" s="444"/>
      <c r="M251" s="444"/>
      <c r="N251" s="444"/>
      <c r="O251" s="444"/>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0">
        <v>18</v>
      </c>
      <c r="B252" s="1090">
        <v>1</v>
      </c>
      <c r="C252" s="442"/>
      <c r="D252" s="442"/>
      <c r="E252" s="442"/>
      <c r="F252" s="442"/>
      <c r="G252" s="442"/>
      <c r="H252" s="442"/>
      <c r="I252" s="442"/>
      <c r="J252" s="443"/>
      <c r="K252" s="444"/>
      <c r="L252" s="444"/>
      <c r="M252" s="444"/>
      <c r="N252" s="444"/>
      <c r="O252" s="444"/>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0">
        <v>19</v>
      </c>
      <c r="B253" s="1090">
        <v>1</v>
      </c>
      <c r="C253" s="442"/>
      <c r="D253" s="442"/>
      <c r="E253" s="442"/>
      <c r="F253" s="442"/>
      <c r="G253" s="442"/>
      <c r="H253" s="442"/>
      <c r="I253" s="442"/>
      <c r="J253" s="443"/>
      <c r="K253" s="444"/>
      <c r="L253" s="444"/>
      <c r="M253" s="444"/>
      <c r="N253" s="444"/>
      <c r="O253" s="444"/>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0">
        <v>20</v>
      </c>
      <c r="B254" s="1090">
        <v>1</v>
      </c>
      <c r="C254" s="442"/>
      <c r="D254" s="442"/>
      <c r="E254" s="442"/>
      <c r="F254" s="442"/>
      <c r="G254" s="442"/>
      <c r="H254" s="442"/>
      <c r="I254" s="442"/>
      <c r="J254" s="443"/>
      <c r="K254" s="444"/>
      <c r="L254" s="444"/>
      <c r="M254" s="444"/>
      <c r="N254" s="444"/>
      <c r="O254" s="444"/>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0">
        <v>21</v>
      </c>
      <c r="B255" s="1090">
        <v>1</v>
      </c>
      <c r="C255" s="442"/>
      <c r="D255" s="442"/>
      <c r="E255" s="442"/>
      <c r="F255" s="442"/>
      <c r="G255" s="442"/>
      <c r="H255" s="442"/>
      <c r="I255" s="442"/>
      <c r="J255" s="443"/>
      <c r="K255" s="444"/>
      <c r="L255" s="444"/>
      <c r="M255" s="444"/>
      <c r="N255" s="444"/>
      <c r="O255" s="444"/>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0">
        <v>22</v>
      </c>
      <c r="B256" s="1090">
        <v>1</v>
      </c>
      <c r="C256" s="442"/>
      <c r="D256" s="442"/>
      <c r="E256" s="442"/>
      <c r="F256" s="442"/>
      <c r="G256" s="442"/>
      <c r="H256" s="442"/>
      <c r="I256" s="442"/>
      <c r="J256" s="443"/>
      <c r="K256" s="444"/>
      <c r="L256" s="444"/>
      <c r="M256" s="444"/>
      <c r="N256" s="444"/>
      <c r="O256" s="444"/>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0">
        <v>23</v>
      </c>
      <c r="B257" s="1090">
        <v>1</v>
      </c>
      <c r="C257" s="442"/>
      <c r="D257" s="442"/>
      <c r="E257" s="442"/>
      <c r="F257" s="442"/>
      <c r="G257" s="442"/>
      <c r="H257" s="442"/>
      <c r="I257" s="442"/>
      <c r="J257" s="443"/>
      <c r="K257" s="444"/>
      <c r="L257" s="444"/>
      <c r="M257" s="444"/>
      <c r="N257" s="444"/>
      <c r="O257" s="444"/>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0">
        <v>24</v>
      </c>
      <c r="B258" s="1090">
        <v>1</v>
      </c>
      <c r="C258" s="442"/>
      <c r="D258" s="442"/>
      <c r="E258" s="442"/>
      <c r="F258" s="442"/>
      <c r="G258" s="442"/>
      <c r="H258" s="442"/>
      <c r="I258" s="442"/>
      <c r="J258" s="443"/>
      <c r="K258" s="444"/>
      <c r="L258" s="444"/>
      <c r="M258" s="444"/>
      <c r="N258" s="444"/>
      <c r="O258" s="444"/>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0">
        <v>25</v>
      </c>
      <c r="B259" s="1090">
        <v>1</v>
      </c>
      <c r="C259" s="442"/>
      <c r="D259" s="442"/>
      <c r="E259" s="442"/>
      <c r="F259" s="442"/>
      <c r="G259" s="442"/>
      <c r="H259" s="442"/>
      <c r="I259" s="442"/>
      <c r="J259" s="443"/>
      <c r="K259" s="444"/>
      <c r="L259" s="444"/>
      <c r="M259" s="444"/>
      <c r="N259" s="444"/>
      <c r="O259" s="444"/>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0">
        <v>26</v>
      </c>
      <c r="B260" s="1090">
        <v>1</v>
      </c>
      <c r="C260" s="442"/>
      <c r="D260" s="442"/>
      <c r="E260" s="442"/>
      <c r="F260" s="442"/>
      <c r="G260" s="442"/>
      <c r="H260" s="442"/>
      <c r="I260" s="442"/>
      <c r="J260" s="443"/>
      <c r="K260" s="444"/>
      <c r="L260" s="444"/>
      <c r="M260" s="444"/>
      <c r="N260" s="444"/>
      <c r="O260" s="444"/>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0">
        <v>27</v>
      </c>
      <c r="B261" s="1090">
        <v>1</v>
      </c>
      <c r="C261" s="442"/>
      <c r="D261" s="442"/>
      <c r="E261" s="442"/>
      <c r="F261" s="442"/>
      <c r="G261" s="442"/>
      <c r="H261" s="442"/>
      <c r="I261" s="442"/>
      <c r="J261" s="443"/>
      <c r="K261" s="444"/>
      <c r="L261" s="444"/>
      <c r="M261" s="444"/>
      <c r="N261" s="444"/>
      <c r="O261" s="444"/>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0">
        <v>28</v>
      </c>
      <c r="B262" s="1090">
        <v>1</v>
      </c>
      <c r="C262" s="442"/>
      <c r="D262" s="442"/>
      <c r="E262" s="442"/>
      <c r="F262" s="442"/>
      <c r="G262" s="442"/>
      <c r="H262" s="442"/>
      <c r="I262" s="442"/>
      <c r="J262" s="443"/>
      <c r="K262" s="444"/>
      <c r="L262" s="444"/>
      <c r="M262" s="444"/>
      <c r="N262" s="444"/>
      <c r="O262" s="444"/>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0">
        <v>29</v>
      </c>
      <c r="B263" s="1090">
        <v>1</v>
      </c>
      <c r="C263" s="442"/>
      <c r="D263" s="442"/>
      <c r="E263" s="442"/>
      <c r="F263" s="442"/>
      <c r="G263" s="442"/>
      <c r="H263" s="442"/>
      <c r="I263" s="442"/>
      <c r="J263" s="443"/>
      <c r="K263" s="444"/>
      <c r="L263" s="444"/>
      <c r="M263" s="444"/>
      <c r="N263" s="444"/>
      <c r="O263" s="444"/>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0">
        <v>30</v>
      </c>
      <c r="B264" s="1090">
        <v>1</v>
      </c>
      <c r="C264" s="442"/>
      <c r="D264" s="442"/>
      <c r="E264" s="442"/>
      <c r="F264" s="442"/>
      <c r="G264" s="442"/>
      <c r="H264" s="442"/>
      <c r="I264" s="442"/>
      <c r="J264" s="443"/>
      <c r="K264" s="444"/>
      <c r="L264" s="444"/>
      <c r="M264" s="444"/>
      <c r="N264" s="444"/>
      <c r="O264" s="444"/>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355</v>
      </c>
      <c r="Z267" s="368"/>
      <c r="AA267" s="368"/>
      <c r="AB267" s="368"/>
      <c r="AC267" s="287" t="s">
        <v>340</v>
      </c>
      <c r="AD267" s="287"/>
      <c r="AE267" s="287"/>
      <c r="AF267" s="287"/>
      <c r="AG267" s="287"/>
      <c r="AH267" s="367" t="s">
        <v>261</v>
      </c>
      <c r="AI267" s="369"/>
      <c r="AJ267" s="369"/>
      <c r="AK267" s="369"/>
      <c r="AL267" s="369" t="s">
        <v>21</v>
      </c>
      <c r="AM267" s="369"/>
      <c r="AN267" s="369"/>
      <c r="AO267" s="446"/>
      <c r="AP267" s="447" t="s">
        <v>301</v>
      </c>
      <c r="AQ267" s="447"/>
      <c r="AR267" s="447"/>
      <c r="AS267" s="447"/>
      <c r="AT267" s="447"/>
      <c r="AU267" s="447"/>
      <c r="AV267" s="447"/>
      <c r="AW267" s="447"/>
      <c r="AX267" s="447"/>
    </row>
    <row r="268" spans="1:50" ht="26.25" customHeight="1" x14ac:dyDescent="0.15">
      <c r="A268" s="1090">
        <v>1</v>
      </c>
      <c r="B268" s="1090">
        <v>1</v>
      </c>
      <c r="C268" s="442"/>
      <c r="D268" s="442"/>
      <c r="E268" s="442"/>
      <c r="F268" s="442"/>
      <c r="G268" s="442"/>
      <c r="H268" s="442"/>
      <c r="I268" s="442"/>
      <c r="J268" s="443"/>
      <c r="K268" s="444"/>
      <c r="L268" s="444"/>
      <c r="M268" s="444"/>
      <c r="N268" s="444"/>
      <c r="O268" s="444"/>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0">
        <v>2</v>
      </c>
      <c r="B269" s="1090">
        <v>1</v>
      </c>
      <c r="C269" s="442"/>
      <c r="D269" s="442"/>
      <c r="E269" s="442"/>
      <c r="F269" s="442"/>
      <c r="G269" s="442"/>
      <c r="H269" s="442"/>
      <c r="I269" s="442"/>
      <c r="J269" s="443"/>
      <c r="K269" s="444"/>
      <c r="L269" s="444"/>
      <c r="M269" s="444"/>
      <c r="N269" s="444"/>
      <c r="O269" s="444"/>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0">
        <v>3</v>
      </c>
      <c r="B270" s="1090">
        <v>1</v>
      </c>
      <c r="C270" s="442"/>
      <c r="D270" s="442"/>
      <c r="E270" s="442"/>
      <c r="F270" s="442"/>
      <c r="G270" s="442"/>
      <c r="H270" s="442"/>
      <c r="I270" s="442"/>
      <c r="J270" s="443"/>
      <c r="K270" s="444"/>
      <c r="L270" s="444"/>
      <c r="M270" s="444"/>
      <c r="N270" s="444"/>
      <c r="O270" s="444"/>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0">
        <v>4</v>
      </c>
      <c r="B271" s="1090">
        <v>1</v>
      </c>
      <c r="C271" s="442"/>
      <c r="D271" s="442"/>
      <c r="E271" s="442"/>
      <c r="F271" s="442"/>
      <c r="G271" s="442"/>
      <c r="H271" s="442"/>
      <c r="I271" s="442"/>
      <c r="J271" s="443"/>
      <c r="K271" s="444"/>
      <c r="L271" s="444"/>
      <c r="M271" s="444"/>
      <c r="N271" s="444"/>
      <c r="O271" s="444"/>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0">
        <v>5</v>
      </c>
      <c r="B272" s="1090">
        <v>1</v>
      </c>
      <c r="C272" s="442"/>
      <c r="D272" s="442"/>
      <c r="E272" s="442"/>
      <c r="F272" s="442"/>
      <c r="G272" s="442"/>
      <c r="H272" s="442"/>
      <c r="I272" s="442"/>
      <c r="J272" s="443"/>
      <c r="K272" s="444"/>
      <c r="L272" s="444"/>
      <c r="M272" s="444"/>
      <c r="N272" s="444"/>
      <c r="O272" s="444"/>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0">
        <v>6</v>
      </c>
      <c r="B273" s="1090">
        <v>1</v>
      </c>
      <c r="C273" s="442"/>
      <c r="D273" s="442"/>
      <c r="E273" s="442"/>
      <c r="F273" s="442"/>
      <c r="G273" s="442"/>
      <c r="H273" s="442"/>
      <c r="I273" s="442"/>
      <c r="J273" s="443"/>
      <c r="K273" s="444"/>
      <c r="L273" s="444"/>
      <c r="M273" s="444"/>
      <c r="N273" s="444"/>
      <c r="O273" s="444"/>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0">
        <v>7</v>
      </c>
      <c r="B274" s="1090">
        <v>1</v>
      </c>
      <c r="C274" s="442"/>
      <c r="D274" s="442"/>
      <c r="E274" s="442"/>
      <c r="F274" s="442"/>
      <c r="G274" s="442"/>
      <c r="H274" s="442"/>
      <c r="I274" s="442"/>
      <c r="J274" s="443"/>
      <c r="K274" s="444"/>
      <c r="L274" s="444"/>
      <c r="M274" s="444"/>
      <c r="N274" s="444"/>
      <c r="O274" s="444"/>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0">
        <v>8</v>
      </c>
      <c r="B275" s="1090">
        <v>1</v>
      </c>
      <c r="C275" s="442"/>
      <c r="D275" s="442"/>
      <c r="E275" s="442"/>
      <c r="F275" s="442"/>
      <c r="G275" s="442"/>
      <c r="H275" s="442"/>
      <c r="I275" s="442"/>
      <c r="J275" s="443"/>
      <c r="K275" s="444"/>
      <c r="L275" s="444"/>
      <c r="M275" s="444"/>
      <c r="N275" s="444"/>
      <c r="O275" s="444"/>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0">
        <v>9</v>
      </c>
      <c r="B276" s="1090">
        <v>1</v>
      </c>
      <c r="C276" s="442"/>
      <c r="D276" s="442"/>
      <c r="E276" s="442"/>
      <c r="F276" s="442"/>
      <c r="G276" s="442"/>
      <c r="H276" s="442"/>
      <c r="I276" s="442"/>
      <c r="J276" s="443"/>
      <c r="K276" s="444"/>
      <c r="L276" s="444"/>
      <c r="M276" s="444"/>
      <c r="N276" s="444"/>
      <c r="O276" s="444"/>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0">
        <v>10</v>
      </c>
      <c r="B277" s="1090">
        <v>1</v>
      </c>
      <c r="C277" s="442"/>
      <c r="D277" s="442"/>
      <c r="E277" s="442"/>
      <c r="F277" s="442"/>
      <c r="G277" s="442"/>
      <c r="H277" s="442"/>
      <c r="I277" s="442"/>
      <c r="J277" s="443"/>
      <c r="K277" s="444"/>
      <c r="L277" s="444"/>
      <c r="M277" s="444"/>
      <c r="N277" s="444"/>
      <c r="O277" s="444"/>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0">
        <v>11</v>
      </c>
      <c r="B278" s="1090">
        <v>1</v>
      </c>
      <c r="C278" s="442"/>
      <c r="D278" s="442"/>
      <c r="E278" s="442"/>
      <c r="F278" s="442"/>
      <c r="G278" s="442"/>
      <c r="H278" s="442"/>
      <c r="I278" s="442"/>
      <c r="J278" s="443"/>
      <c r="K278" s="444"/>
      <c r="L278" s="444"/>
      <c r="M278" s="444"/>
      <c r="N278" s="444"/>
      <c r="O278" s="444"/>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0">
        <v>12</v>
      </c>
      <c r="B279" s="1090">
        <v>1</v>
      </c>
      <c r="C279" s="442"/>
      <c r="D279" s="442"/>
      <c r="E279" s="442"/>
      <c r="F279" s="442"/>
      <c r="G279" s="442"/>
      <c r="H279" s="442"/>
      <c r="I279" s="442"/>
      <c r="J279" s="443"/>
      <c r="K279" s="444"/>
      <c r="L279" s="444"/>
      <c r="M279" s="444"/>
      <c r="N279" s="444"/>
      <c r="O279" s="444"/>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0">
        <v>13</v>
      </c>
      <c r="B280" s="1090">
        <v>1</v>
      </c>
      <c r="C280" s="442"/>
      <c r="D280" s="442"/>
      <c r="E280" s="442"/>
      <c r="F280" s="442"/>
      <c r="G280" s="442"/>
      <c r="H280" s="442"/>
      <c r="I280" s="442"/>
      <c r="J280" s="443"/>
      <c r="K280" s="444"/>
      <c r="L280" s="444"/>
      <c r="M280" s="444"/>
      <c r="N280" s="444"/>
      <c r="O280" s="444"/>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0">
        <v>14</v>
      </c>
      <c r="B281" s="1090">
        <v>1</v>
      </c>
      <c r="C281" s="442"/>
      <c r="D281" s="442"/>
      <c r="E281" s="442"/>
      <c r="F281" s="442"/>
      <c r="G281" s="442"/>
      <c r="H281" s="442"/>
      <c r="I281" s="442"/>
      <c r="J281" s="443"/>
      <c r="K281" s="444"/>
      <c r="L281" s="444"/>
      <c r="M281" s="444"/>
      <c r="N281" s="444"/>
      <c r="O281" s="444"/>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0">
        <v>15</v>
      </c>
      <c r="B282" s="1090">
        <v>1</v>
      </c>
      <c r="C282" s="442"/>
      <c r="D282" s="442"/>
      <c r="E282" s="442"/>
      <c r="F282" s="442"/>
      <c r="G282" s="442"/>
      <c r="H282" s="442"/>
      <c r="I282" s="442"/>
      <c r="J282" s="443"/>
      <c r="K282" s="444"/>
      <c r="L282" s="444"/>
      <c r="M282" s="444"/>
      <c r="N282" s="444"/>
      <c r="O282" s="444"/>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0">
        <v>16</v>
      </c>
      <c r="B283" s="1090">
        <v>1</v>
      </c>
      <c r="C283" s="442"/>
      <c r="D283" s="442"/>
      <c r="E283" s="442"/>
      <c r="F283" s="442"/>
      <c r="G283" s="442"/>
      <c r="H283" s="442"/>
      <c r="I283" s="442"/>
      <c r="J283" s="443"/>
      <c r="K283" s="444"/>
      <c r="L283" s="444"/>
      <c r="M283" s="444"/>
      <c r="N283" s="444"/>
      <c r="O283" s="444"/>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0">
        <v>17</v>
      </c>
      <c r="B284" s="1090">
        <v>1</v>
      </c>
      <c r="C284" s="442"/>
      <c r="D284" s="442"/>
      <c r="E284" s="442"/>
      <c r="F284" s="442"/>
      <c r="G284" s="442"/>
      <c r="H284" s="442"/>
      <c r="I284" s="442"/>
      <c r="J284" s="443"/>
      <c r="K284" s="444"/>
      <c r="L284" s="444"/>
      <c r="M284" s="444"/>
      <c r="N284" s="444"/>
      <c r="O284" s="444"/>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0">
        <v>18</v>
      </c>
      <c r="B285" s="1090">
        <v>1</v>
      </c>
      <c r="C285" s="442"/>
      <c r="D285" s="442"/>
      <c r="E285" s="442"/>
      <c r="F285" s="442"/>
      <c r="G285" s="442"/>
      <c r="H285" s="442"/>
      <c r="I285" s="442"/>
      <c r="J285" s="443"/>
      <c r="K285" s="444"/>
      <c r="L285" s="444"/>
      <c r="M285" s="444"/>
      <c r="N285" s="444"/>
      <c r="O285" s="444"/>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0">
        <v>19</v>
      </c>
      <c r="B286" s="1090">
        <v>1</v>
      </c>
      <c r="C286" s="442"/>
      <c r="D286" s="442"/>
      <c r="E286" s="442"/>
      <c r="F286" s="442"/>
      <c r="G286" s="442"/>
      <c r="H286" s="442"/>
      <c r="I286" s="442"/>
      <c r="J286" s="443"/>
      <c r="K286" s="444"/>
      <c r="L286" s="444"/>
      <c r="M286" s="444"/>
      <c r="N286" s="444"/>
      <c r="O286" s="444"/>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0">
        <v>20</v>
      </c>
      <c r="B287" s="1090">
        <v>1</v>
      </c>
      <c r="C287" s="442"/>
      <c r="D287" s="442"/>
      <c r="E287" s="442"/>
      <c r="F287" s="442"/>
      <c r="G287" s="442"/>
      <c r="H287" s="442"/>
      <c r="I287" s="442"/>
      <c r="J287" s="443"/>
      <c r="K287" s="444"/>
      <c r="L287" s="444"/>
      <c r="M287" s="444"/>
      <c r="N287" s="444"/>
      <c r="O287" s="444"/>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0">
        <v>21</v>
      </c>
      <c r="B288" s="1090">
        <v>1</v>
      </c>
      <c r="C288" s="442"/>
      <c r="D288" s="442"/>
      <c r="E288" s="442"/>
      <c r="F288" s="442"/>
      <c r="G288" s="442"/>
      <c r="H288" s="442"/>
      <c r="I288" s="442"/>
      <c r="J288" s="443"/>
      <c r="K288" s="444"/>
      <c r="L288" s="444"/>
      <c r="M288" s="444"/>
      <c r="N288" s="444"/>
      <c r="O288" s="444"/>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0">
        <v>22</v>
      </c>
      <c r="B289" s="1090">
        <v>1</v>
      </c>
      <c r="C289" s="442"/>
      <c r="D289" s="442"/>
      <c r="E289" s="442"/>
      <c r="F289" s="442"/>
      <c r="G289" s="442"/>
      <c r="H289" s="442"/>
      <c r="I289" s="442"/>
      <c r="J289" s="443"/>
      <c r="K289" s="444"/>
      <c r="L289" s="444"/>
      <c r="M289" s="444"/>
      <c r="N289" s="444"/>
      <c r="O289" s="444"/>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0">
        <v>23</v>
      </c>
      <c r="B290" s="1090">
        <v>1</v>
      </c>
      <c r="C290" s="442"/>
      <c r="D290" s="442"/>
      <c r="E290" s="442"/>
      <c r="F290" s="442"/>
      <c r="G290" s="442"/>
      <c r="H290" s="442"/>
      <c r="I290" s="442"/>
      <c r="J290" s="443"/>
      <c r="K290" s="444"/>
      <c r="L290" s="444"/>
      <c r="M290" s="444"/>
      <c r="N290" s="444"/>
      <c r="O290" s="444"/>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0">
        <v>24</v>
      </c>
      <c r="B291" s="1090">
        <v>1</v>
      </c>
      <c r="C291" s="442"/>
      <c r="D291" s="442"/>
      <c r="E291" s="442"/>
      <c r="F291" s="442"/>
      <c r="G291" s="442"/>
      <c r="H291" s="442"/>
      <c r="I291" s="442"/>
      <c r="J291" s="443"/>
      <c r="K291" s="444"/>
      <c r="L291" s="444"/>
      <c r="M291" s="444"/>
      <c r="N291" s="444"/>
      <c r="O291" s="444"/>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0">
        <v>25</v>
      </c>
      <c r="B292" s="1090">
        <v>1</v>
      </c>
      <c r="C292" s="442"/>
      <c r="D292" s="442"/>
      <c r="E292" s="442"/>
      <c r="F292" s="442"/>
      <c r="G292" s="442"/>
      <c r="H292" s="442"/>
      <c r="I292" s="442"/>
      <c r="J292" s="443"/>
      <c r="K292" s="444"/>
      <c r="L292" s="444"/>
      <c r="M292" s="444"/>
      <c r="N292" s="444"/>
      <c r="O292" s="444"/>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0">
        <v>26</v>
      </c>
      <c r="B293" s="1090">
        <v>1</v>
      </c>
      <c r="C293" s="442"/>
      <c r="D293" s="442"/>
      <c r="E293" s="442"/>
      <c r="F293" s="442"/>
      <c r="G293" s="442"/>
      <c r="H293" s="442"/>
      <c r="I293" s="442"/>
      <c r="J293" s="443"/>
      <c r="K293" s="444"/>
      <c r="L293" s="444"/>
      <c r="M293" s="444"/>
      <c r="N293" s="444"/>
      <c r="O293" s="444"/>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0">
        <v>27</v>
      </c>
      <c r="B294" s="1090">
        <v>1</v>
      </c>
      <c r="C294" s="442"/>
      <c r="D294" s="442"/>
      <c r="E294" s="442"/>
      <c r="F294" s="442"/>
      <c r="G294" s="442"/>
      <c r="H294" s="442"/>
      <c r="I294" s="442"/>
      <c r="J294" s="443"/>
      <c r="K294" s="444"/>
      <c r="L294" s="444"/>
      <c r="M294" s="444"/>
      <c r="N294" s="444"/>
      <c r="O294" s="444"/>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0">
        <v>28</v>
      </c>
      <c r="B295" s="1090">
        <v>1</v>
      </c>
      <c r="C295" s="442"/>
      <c r="D295" s="442"/>
      <c r="E295" s="442"/>
      <c r="F295" s="442"/>
      <c r="G295" s="442"/>
      <c r="H295" s="442"/>
      <c r="I295" s="442"/>
      <c r="J295" s="443"/>
      <c r="K295" s="444"/>
      <c r="L295" s="444"/>
      <c r="M295" s="444"/>
      <c r="N295" s="444"/>
      <c r="O295" s="444"/>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0">
        <v>29</v>
      </c>
      <c r="B296" s="1090">
        <v>1</v>
      </c>
      <c r="C296" s="442"/>
      <c r="D296" s="442"/>
      <c r="E296" s="442"/>
      <c r="F296" s="442"/>
      <c r="G296" s="442"/>
      <c r="H296" s="442"/>
      <c r="I296" s="442"/>
      <c r="J296" s="443"/>
      <c r="K296" s="444"/>
      <c r="L296" s="444"/>
      <c r="M296" s="444"/>
      <c r="N296" s="444"/>
      <c r="O296" s="444"/>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0">
        <v>30</v>
      </c>
      <c r="B297" s="1090">
        <v>1</v>
      </c>
      <c r="C297" s="442"/>
      <c r="D297" s="442"/>
      <c r="E297" s="442"/>
      <c r="F297" s="442"/>
      <c r="G297" s="442"/>
      <c r="H297" s="442"/>
      <c r="I297" s="442"/>
      <c r="J297" s="443"/>
      <c r="K297" s="444"/>
      <c r="L297" s="444"/>
      <c r="M297" s="444"/>
      <c r="N297" s="444"/>
      <c r="O297" s="444"/>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355</v>
      </c>
      <c r="Z300" s="368"/>
      <c r="AA300" s="368"/>
      <c r="AB300" s="368"/>
      <c r="AC300" s="287" t="s">
        <v>340</v>
      </c>
      <c r="AD300" s="287"/>
      <c r="AE300" s="287"/>
      <c r="AF300" s="287"/>
      <c r="AG300" s="287"/>
      <c r="AH300" s="367" t="s">
        <v>261</v>
      </c>
      <c r="AI300" s="369"/>
      <c r="AJ300" s="369"/>
      <c r="AK300" s="369"/>
      <c r="AL300" s="369" t="s">
        <v>21</v>
      </c>
      <c r="AM300" s="369"/>
      <c r="AN300" s="369"/>
      <c r="AO300" s="446"/>
      <c r="AP300" s="447" t="s">
        <v>301</v>
      </c>
      <c r="AQ300" s="447"/>
      <c r="AR300" s="447"/>
      <c r="AS300" s="447"/>
      <c r="AT300" s="447"/>
      <c r="AU300" s="447"/>
      <c r="AV300" s="447"/>
      <c r="AW300" s="447"/>
      <c r="AX300" s="447"/>
    </row>
    <row r="301" spans="1:50" ht="26.25" customHeight="1" x14ac:dyDescent="0.15">
      <c r="A301" s="1090">
        <v>1</v>
      </c>
      <c r="B301" s="1090">
        <v>1</v>
      </c>
      <c r="C301" s="442"/>
      <c r="D301" s="442"/>
      <c r="E301" s="442"/>
      <c r="F301" s="442"/>
      <c r="G301" s="442"/>
      <c r="H301" s="442"/>
      <c r="I301" s="442"/>
      <c r="J301" s="443"/>
      <c r="K301" s="444"/>
      <c r="L301" s="444"/>
      <c r="M301" s="444"/>
      <c r="N301" s="444"/>
      <c r="O301" s="444"/>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0">
        <v>2</v>
      </c>
      <c r="B302" s="1090">
        <v>1</v>
      </c>
      <c r="C302" s="442"/>
      <c r="D302" s="442"/>
      <c r="E302" s="442"/>
      <c r="F302" s="442"/>
      <c r="G302" s="442"/>
      <c r="H302" s="442"/>
      <c r="I302" s="442"/>
      <c r="J302" s="443"/>
      <c r="K302" s="444"/>
      <c r="L302" s="444"/>
      <c r="M302" s="444"/>
      <c r="N302" s="444"/>
      <c r="O302" s="444"/>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0">
        <v>3</v>
      </c>
      <c r="B303" s="1090">
        <v>1</v>
      </c>
      <c r="C303" s="442"/>
      <c r="D303" s="442"/>
      <c r="E303" s="442"/>
      <c r="F303" s="442"/>
      <c r="G303" s="442"/>
      <c r="H303" s="442"/>
      <c r="I303" s="442"/>
      <c r="J303" s="443"/>
      <c r="K303" s="444"/>
      <c r="L303" s="444"/>
      <c r="M303" s="444"/>
      <c r="N303" s="444"/>
      <c r="O303" s="444"/>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0">
        <v>4</v>
      </c>
      <c r="B304" s="1090">
        <v>1</v>
      </c>
      <c r="C304" s="442"/>
      <c r="D304" s="442"/>
      <c r="E304" s="442"/>
      <c r="F304" s="442"/>
      <c r="G304" s="442"/>
      <c r="H304" s="442"/>
      <c r="I304" s="442"/>
      <c r="J304" s="443"/>
      <c r="K304" s="444"/>
      <c r="L304" s="444"/>
      <c r="M304" s="444"/>
      <c r="N304" s="444"/>
      <c r="O304" s="444"/>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0">
        <v>5</v>
      </c>
      <c r="B305" s="1090">
        <v>1</v>
      </c>
      <c r="C305" s="442"/>
      <c r="D305" s="442"/>
      <c r="E305" s="442"/>
      <c r="F305" s="442"/>
      <c r="G305" s="442"/>
      <c r="H305" s="442"/>
      <c r="I305" s="442"/>
      <c r="J305" s="443"/>
      <c r="K305" s="444"/>
      <c r="L305" s="444"/>
      <c r="M305" s="444"/>
      <c r="N305" s="444"/>
      <c r="O305" s="444"/>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0">
        <v>6</v>
      </c>
      <c r="B306" s="1090">
        <v>1</v>
      </c>
      <c r="C306" s="442"/>
      <c r="D306" s="442"/>
      <c r="E306" s="442"/>
      <c r="F306" s="442"/>
      <c r="G306" s="442"/>
      <c r="H306" s="442"/>
      <c r="I306" s="442"/>
      <c r="J306" s="443"/>
      <c r="K306" s="444"/>
      <c r="L306" s="444"/>
      <c r="M306" s="444"/>
      <c r="N306" s="444"/>
      <c r="O306" s="444"/>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0">
        <v>7</v>
      </c>
      <c r="B307" s="1090">
        <v>1</v>
      </c>
      <c r="C307" s="442"/>
      <c r="D307" s="442"/>
      <c r="E307" s="442"/>
      <c r="F307" s="442"/>
      <c r="G307" s="442"/>
      <c r="H307" s="442"/>
      <c r="I307" s="442"/>
      <c r="J307" s="443"/>
      <c r="K307" s="444"/>
      <c r="L307" s="444"/>
      <c r="M307" s="444"/>
      <c r="N307" s="444"/>
      <c r="O307" s="444"/>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0">
        <v>8</v>
      </c>
      <c r="B308" s="1090">
        <v>1</v>
      </c>
      <c r="C308" s="442"/>
      <c r="D308" s="442"/>
      <c r="E308" s="442"/>
      <c r="F308" s="442"/>
      <c r="G308" s="442"/>
      <c r="H308" s="442"/>
      <c r="I308" s="442"/>
      <c r="J308" s="443"/>
      <c r="K308" s="444"/>
      <c r="L308" s="444"/>
      <c r="M308" s="444"/>
      <c r="N308" s="444"/>
      <c r="O308" s="444"/>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0">
        <v>9</v>
      </c>
      <c r="B309" s="1090">
        <v>1</v>
      </c>
      <c r="C309" s="442"/>
      <c r="D309" s="442"/>
      <c r="E309" s="442"/>
      <c r="F309" s="442"/>
      <c r="G309" s="442"/>
      <c r="H309" s="442"/>
      <c r="I309" s="442"/>
      <c r="J309" s="443"/>
      <c r="K309" s="444"/>
      <c r="L309" s="444"/>
      <c r="M309" s="444"/>
      <c r="N309" s="444"/>
      <c r="O309" s="444"/>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0">
        <v>10</v>
      </c>
      <c r="B310" s="1090">
        <v>1</v>
      </c>
      <c r="C310" s="442"/>
      <c r="D310" s="442"/>
      <c r="E310" s="442"/>
      <c r="F310" s="442"/>
      <c r="G310" s="442"/>
      <c r="H310" s="442"/>
      <c r="I310" s="442"/>
      <c r="J310" s="443"/>
      <c r="K310" s="444"/>
      <c r="L310" s="444"/>
      <c r="M310" s="444"/>
      <c r="N310" s="444"/>
      <c r="O310" s="444"/>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0">
        <v>11</v>
      </c>
      <c r="B311" s="1090">
        <v>1</v>
      </c>
      <c r="C311" s="442"/>
      <c r="D311" s="442"/>
      <c r="E311" s="442"/>
      <c r="F311" s="442"/>
      <c r="G311" s="442"/>
      <c r="H311" s="442"/>
      <c r="I311" s="442"/>
      <c r="J311" s="443"/>
      <c r="K311" s="444"/>
      <c r="L311" s="444"/>
      <c r="M311" s="444"/>
      <c r="N311" s="444"/>
      <c r="O311" s="444"/>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0">
        <v>12</v>
      </c>
      <c r="B312" s="1090">
        <v>1</v>
      </c>
      <c r="C312" s="442"/>
      <c r="D312" s="442"/>
      <c r="E312" s="442"/>
      <c r="F312" s="442"/>
      <c r="G312" s="442"/>
      <c r="H312" s="442"/>
      <c r="I312" s="442"/>
      <c r="J312" s="443"/>
      <c r="K312" s="444"/>
      <c r="L312" s="444"/>
      <c r="M312" s="444"/>
      <c r="N312" s="444"/>
      <c r="O312" s="444"/>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0">
        <v>13</v>
      </c>
      <c r="B313" s="1090">
        <v>1</v>
      </c>
      <c r="C313" s="442"/>
      <c r="D313" s="442"/>
      <c r="E313" s="442"/>
      <c r="F313" s="442"/>
      <c r="G313" s="442"/>
      <c r="H313" s="442"/>
      <c r="I313" s="442"/>
      <c r="J313" s="443"/>
      <c r="K313" s="444"/>
      <c r="L313" s="444"/>
      <c r="M313" s="444"/>
      <c r="N313" s="444"/>
      <c r="O313" s="444"/>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0">
        <v>14</v>
      </c>
      <c r="B314" s="1090">
        <v>1</v>
      </c>
      <c r="C314" s="442"/>
      <c r="D314" s="442"/>
      <c r="E314" s="442"/>
      <c r="F314" s="442"/>
      <c r="G314" s="442"/>
      <c r="H314" s="442"/>
      <c r="I314" s="442"/>
      <c r="J314" s="443"/>
      <c r="K314" s="444"/>
      <c r="L314" s="444"/>
      <c r="M314" s="444"/>
      <c r="N314" s="444"/>
      <c r="O314" s="444"/>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0">
        <v>15</v>
      </c>
      <c r="B315" s="1090">
        <v>1</v>
      </c>
      <c r="C315" s="442"/>
      <c r="D315" s="442"/>
      <c r="E315" s="442"/>
      <c r="F315" s="442"/>
      <c r="G315" s="442"/>
      <c r="H315" s="442"/>
      <c r="I315" s="442"/>
      <c r="J315" s="443"/>
      <c r="K315" s="444"/>
      <c r="L315" s="444"/>
      <c r="M315" s="444"/>
      <c r="N315" s="444"/>
      <c r="O315" s="444"/>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0">
        <v>16</v>
      </c>
      <c r="B316" s="1090">
        <v>1</v>
      </c>
      <c r="C316" s="442"/>
      <c r="D316" s="442"/>
      <c r="E316" s="442"/>
      <c r="F316" s="442"/>
      <c r="G316" s="442"/>
      <c r="H316" s="442"/>
      <c r="I316" s="442"/>
      <c r="J316" s="443"/>
      <c r="K316" s="444"/>
      <c r="L316" s="444"/>
      <c r="M316" s="444"/>
      <c r="N316" s="444"/>
      <c r="O316" s="444"/>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0">
        <v>17</v>
      </c>
      <c r="B317" s="1090">
        <v>1</v>
      </c>
      <c r="C317" s="442"/>
      <c r="D317" s="442"/>
      <c r="E317" s="442"/>
      <c r="F317" s="442"/>
      <c r="G317" s="442"/>
      <c r="H317" s="442"/>
      <c r="I317" s="442"/>
      <c r="J317" s="443"/>
      <c r="K317" s="444"/>
      <c r="L317" s="444"/>
      <c r="M317" s="444"/>
      <c r="N317" s="444"/>
      <c r="O317" s="444"/>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0">
        <v>18</v>
      </c>
      <c r="B318" s="1090">
        <v>1</v>
      </c>
      <c r="C318" s="442"/>
      <c r="D318" s="442"/>
      <c r="E318" s="442"/>
      <c r="F318" s="442"/>
      <c r="G318" s="442"/>
      <c r="H318" s="442"/>
      <c r="I318" s="442"/>
      <c r="J318" s="443"/>
      <c r="K318" s="444"/>
      <c r="L318" s="444"/>
      <c r="M318" s="444"/>
      <c r="N318" s="444"/>
      <c r="O318" s="444"/>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0">
        <v>19</v>
      </c>
      <c r="B319" s="1090">
        <v>1</v>
      </c>
      <c r="C319" s="442"/>
      <c r="D319" s="442"/>
      <c r="E319" s="442"/>
      <c r="F319" s="442"/>
      <c r="G319" s="442"/>
      <c r="H319" s="442"/>
      <c r="I319" s="442"/>
      <c r="J319" s="443"/>
      <c r="K319" s="444"/>
      <c r="L319" s="444"/>
      <c r="M319" s="444"/>
      <c r="N319" s="444"/>
      <c r="O319" s="444"/>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0">
        <v>20</v>
      </c>
      <c r="B320" s="1090">
        <v>1</v>
      </c>
      <c r="C320" s="442"/>
      <c r="D320" s="442"/>
      <c r="E320" s="442"/>
      <c r="F320" s="442"/>
      <c r="G320" s="442"/>
      <c r="H320" s="442"/>
      <c r="I320" s="442"/>
      <c r="J320" s="443"/>
      <c r="K320" s="444"/>
      <c r="L320" s="444"/>
      <c r="M320" s="444"/>
      <c r="N320" s="444"/>
      <c r="O320" s="444"/>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0">
        <v>21</v>
      </c>
      <c r="B321" s="1090">
        <v>1</v>
      </c>
      <c r="C321" s="442"/>
      <c r="D321" s="442"/>
      <c r="E321" s="442"/>
      <c r="F321" s="442"/>
      <c r="G321" s="442"/>
      <c r="H321" s="442"/>
      <c r="I321" s="442"/>
      <c r="J321" s="443"/>
      <c r="K321" s="444"/>
      <c r="L321" s="444"/>
      <c r="M321" s="444"/>
      <c r="N321" s="444"/>
      <c r="O321" s="444"/>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0">
        <v>22</v>
      </c>
      <c r="B322" s="1090">
        <v>1</v>
      </c>
      <c r="C322" s="442"/>
      <c r="D322" s="442"/>
      <c r="E322" s="442"/>
      <c r="F322" s="442"/>
      <c r="G322" s="442"/>
      <c r="H322" s="442"/>
      <c r="I322" s="442"/>
      <c r="J322" s="443"/>
      <c r="K322" s="444"/>
      <c r="L322" s="444"/>
      <c r="M322" s="444"/>
      <c r="N322" s="444"/>
      <c r="O322" s="444"/>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0">
        <v>23</v>
      </c>
      <c r="B323" s="1090">
        <v>1</v>
      </c>
      <c r="C323" s="442"/>
      <c r="D323" s="442"/>
      <c r="E323" s="442"/>
      <c r="F323" s="442"/>
      <c r="G323" s="442"/>
      <c r="H323" s="442"/>
      <c r="I323" s="442"/>
      <c r="J323" s="443"/>
      <c r="K323" s="444"/>
      <c r="L323" s="444"/>
      <c r="M323" s="444"/>
      <c r="N323" s="444"/>
      <c r="O323" s="444"/>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0">
        <v>24</v>
      </c>
      <c r="B324" s="1090">
        <v>1</v>
      </c>
      <c r="C324" s="442"/>
      <c r="D324" s="442"/>
      <c r="E324" s="442"/>
      <c r="F324" s="442"/>
      <c r="G324" s="442"/>
      <c r="H324" s="442"/>
      <c r="I324" s="442"/>
      <c r="J324" s="443"/>
      <c r="K324" s="444"/>
      <c r="L324" s="444"/>
      <c r="M324" s="444"/>
      <c r="N324" s="444"/>
      <c r="O324" s="444"/>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0">
        <v>25</v>
      </c>
      <c r="B325" s="1090">
        <v>1</v>
      </c>
      <c r="C325" s="442"/>
      <c r="D325" s="442"/>
      <c r="E325" s="442"/>
      <c r="F325" s="442"/>
      <c r="G325" s="442"/>
      <c r="H325" s="442"/>
      <c r="I325" s="442"/>
      <c r="J325" s="443"/>
      <c r="K325" s="444"/>
      <c r="L325" s="444"/>
      <c r="M325" s="444"/>
      <c r="N325" s="444"/>
      <c r="O325" s="444"/>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0">
        <v>26</v>
      </c>
      <c r="B326" s="1090">
        <v>1</v>
      </c>
      <c r="C326" s="442"/>
      <c r="D326" s="442"/>
      <c r="E326" s="442"/>
      <c r="F326" s="442"/>
      <c r="G326" s="442"/>
      <c r="H326" s="442"/>
      <c r="I326" s="442"/>
      <c r="J326" s="443"/>
      <c r="K326" s="444"/>
      <c r="L326" s="444"/>
      <c r="M326" s="444"/>
      <c r="N326" s="444"/>
      <c r="O326" s="444"/>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0">
        <v>27</v>
      </c>
      <c r="B327" s="1090">
        <v>1</v>
      </c>
      <c r="C327" s="442"/>
      <c r="D327" s="442"/>
      <c r="E327" s="442"/>
      <c r="F327" s="442"/>
      <c r="G327" s="442"/>
      <c r="H327" s="442"/>
      <c r="I327" s="442"/>
      <c r="J327" s="443"/>
      <c r="K327" s="444"/>
      <c r="L327" s="444"/>
      <c r="M327" s="444"/>
      <c r="N327" s="444"/>
      <c r="O327" s="444"/>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0">
        <v>28</v>
      </c>
      <c r="B328" s="1090">
        <v>1</v>
      </c>
      <c r="C328" s="442"/>
      <c r="D328" s="442"/>
      <c r="E328" s="442"/>
      <c r="F328" s="442"/>
      <c r="G328" s="442"/>
      <c r="H328" s="442"/>
      <c r="I328" s="442"/>
      <c r="J328" s="443"/>
      <c r="K328" s="444"/>
      <c r="L328" s="444"/>
      <c r="M328" s="444"/>
      <c r="N328" s="444"/>
      <c r="O328" s="444"/>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0">
        <v>29</v>
      </c>
      <c r="B329" s="1090">
        <v>1</v>
      </c>
      <c r="C329" s="442"/>
      <c r="D329" s="442"/>
      <c r="E329" s="442"/>
      <c r="F329" s="442"/>
      <c r="G329" s="442"/>
      <c r="H329" s="442"/>
      <c r="I329" s="442"/>
      <c r="J329" s="443"/>
      <c r="K329" s="444"/>
      <c r="L329" s="444"/>
      <c r="M329" s="444"/>
      <c r="N329" s="444"/>
      <c r="O329" s="444"/>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0">
        <v>30</v>
      </c>
      <c r="B330" s="1090">
        <v>1</v>
      </c>
      <c r="C330" s="442"/>
      <c r="D330" s="442"/>
      <c r="E330" s="442"/>
      <c r="F330" s="442"/>
      <c r="G330" s="442"/>
      <c r="H330" s="442"/>
      <c r="I330" s="442"/>
      <c r="J330" s="443"/>
      <c r="K330" s="444"/>
      <c r="L330" s="444"/>
      <c r="M330" s="444"/>
      <c r="N330" s="444"/>
      <c r="O330" s="444"/>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355</v>
      </c>
      <c r="Z333" s="368"/>
      <c r="AA333" s="368"/>
      <c r="AB333" s="368"/>
      <c r="AC333" s="287" t="s">
        <v>340</v>
      </c>
      <c r="AD333" s="287"/>
      <c r="AE333" s="287"/>
      <c r="AF333" s="287"/>
      <c r="AG333" s="287"/>
      <c r="AH333" s="367" t="s">
        <v>261</v>
      </c>
      <c r="AI333" s="369"/>
      <c r="AJ333" s="369"/>
      <c r="AK333" s="369"/>
      <c r="AL333" s="369" t="s">
        <v>21</v>
      </c>
      <c r="AM333" s="369"/>
      <c r="AN333" s="369"/>
      <c r="AO333" s="446"/>
      <c r="AP333" s="447" t="s">
        <v>301</v>
      </c>
      <c r="AQ333" s="447"/>
      <c r="AR333" s="447"/>
      <c r="AS333" s="447"/>
      <c r="AT333" s="447"/>
      <c r="AU333" s="447"/>
      <c r="AV333" s="447"/>
      <c r="AW333" s="447"/>
      <c r="AX333" s="447"/>
    </row>
    <row r="334" spans="1:50" ht="26.25" customHeight="1" x14ac:dyDescent="0.15">
      <c r="A334" s="1090">
        <v>1</v>
      </c>
      <c r="B334" s="1090">
        <v>1</v>
      </c>
      <c r="C334" s="442"/>
      <c r="D334" s="442"/>
      <c r="E334" s="442"/>
      <c r="F334" s="442"/>
      <c r="G334" s="442"/>
      <c r="H334" s="442"/>
      <c r="I334" s="442"/>
      <c r="J334" s="443"/>
      <c r="K334" s="444"/>
      <c r="L334" s="444"/>
      <c r="M334" s="444"/>
      <c r="N334" s="444"/>
      <c r="O334" s="444"/>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0">
        <v>2</v>
      </c>
      <c r="B335" s="1090">
        <v>1</v>
      </c>
      <c r="C335" s="442"/>
      <c r="D335" s="442"/>
      <c r="E335" s="442"/>
      <c r="F335" s="442"/>
      <c r="G335" s="442"/>
      <c r="H335" s="442"/>
      <c r="I335" s="442"/>
      <c r="J335" s="443"/>
      <c r="K335" s="444"/>
      <c r="L335" s="444"/>
      <c r="M335" s="444"/>
      <c r="N335" s="444"/>
      <c r="O335" s="444"/>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0">
        <v>3</v>
      </c>
      <c r="B336" s="1090">
        <v>1</v>
      </c>
      <c r="C336" s="442"/>
      <c r="D336" s="442"/>
      <c r="E336" s="442"/>
      <c r="F336" s="442"/>
      <c r="G336" s="442"/>
      <c r="H336" s="442"/>
      <c r="I336" s="442"/>
      <c r="J336" s="443"/>
      <c r="K336" s="444"/>
      <c r="L336" s="444"/>
      <c r="M336" s="444"/>
      <c r="N336" s="444"/>
      <c r="O336" s="444"/>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0">
        <v>4</v>
      </c>
      <c r="B337" s="1090">
        <v>1</v>
      </c>
      <c r="C337" s="442"/>
      <c r="D337" s="442"/>
      <c r="E337" s="442"/>
      <c r="F337" s="442"/>
      <c r="G337" s="442"/>
      <c r="H337" s="442"/>
      <c r="I337" s="442"/>
      <c r="J337" s="443"/>
      <c r="K337" s="444"/>
      <c r="L337" s="444"/>
      <c r="M337" s="444"/>
      <c r="N337" s="444"/>
      <c r="O337" s="444"/>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0">
        <v>5</v>
      </c>
      <c r="B338" s="1090">
        <v>1</v>
      </c>
      <c r="C338" s="442"/>
      <c r="D338" s="442"/>
      <c r="E338" s="442"/>
      <c r="F338" s="442"/>
      <c r="G338" s="442"/>
      <c r="H338" s="442"/>
      <c r="I338" s="442"/>
      <c r="J338" s="443"/>
      <c r="K338" s="444"/>
      <c r="L338" s="444"/>
      <c r="M338" s="444"/>
      <c r="N338" s="444"/>
      <c r="O338" s="444"/>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0">
        <v>6</v>
      </c>
      <c r="B339" s="1090">
        <v>1</v>
      </c>
      <c r="C339" s="442"/>
      <c r="D339" s="442"/>
      <c r="E339" s="442"/>
      <c r="F339" s="442"/>
      <c r="G339" s="442"/>
      <c r="H339" s="442"/>
      <c r="I339" s="442"/>
      <c r="J339" s="443"/>
      <c r="K339" s="444"/>
      <c r="L339" s="444"/>
      <c r="M339" s="444"/>
      <c r="N339" s="444"/>
      <c r="O339" s="444"/>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0">
        <v>7</v>
      </c>
      <c r="B340" s="1090">
        <v>1</v>
      </c>
      <c r="C340" s="442"/>
      <c r="D340" s="442"/>
      <c r="E340" s="442"/>
      <c r="F340" s="442"/>
      <c r="G340" s="442"/>
      <c r="H340" s="442"/>
      <c r="I340" s="442"/>
      <c r="J340" s="443"/>
      <c r="K340" s="444"/>
      <c r="L340" s="444"/>
      <c r="M340" s="444"/>
      <c r="N340" s="444"/>
      <c r="O340" s="444"/>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0">
        <v>8</v>
      </c>
      <c r="B341" s="1090">
        <v>1</v>
      </c>
      <c r="C341" s="442"/>
      <c r="D341" s="442"/>
      <c r="E341" s="442"/>
      <c r="F341" s="442"/>
      <c r="G341" s="442"/>
      <c r="H341" s="442"/>
      <c r="I341" s="442"/>
      <c r="J341" s="443"/>
      <c r="K341" s="444"/>
      <c r="L341" s="444"/>
      <c r="M341" s="444"/>
      <c r="N341" s="444"/>
      <c r="O341" s="444"/>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0">
        <v>9</v>
      </c>
      <c r="B342" s="1090">
        <v>1</v>
      </c>
      <c r="C342" s="442"/>
      <c r="D342" s="442"/>
      <c r="E342" s="442"/>
      <c r="F342" s="442"/>
      <c r="G342" s="442"/>
      <c r="H342" s="442"/>
      <c r="I342" s="442"/>
      <c r="J342" s="443"/>
      <c r="K342" s="444"/>
      <c r="L342" s="444"/>
      <c r="M342" s="444"/>
      <c r="N342" s="444"/>
      <c r="O342" s="444"/>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0">
        <v>10</v>
      </c>
      <c r="B343" s="1090">
        <v>1</v>
      </c>
      <c r="C343" s="442"/>
      <c r="D343" s="442"/>
      <c r="E343" s="442"/>
      <c r="F343" s="442"/>
      <c r="G343" s="442"/>
      <c r="H343" s="442"/>
      <c r="I343" s="442"/>
      <c r="J343" s="443"/>
      <c r="K343" s="444"/>
      <c r="L343" s="444"/>
      <c r="M343" s="444"/>
      <c r="N343" s="444"/>
      <c r="O343" s="444"/>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0">
        <v>11</v>
      </c>
      <c r="B344" s="1090">
        <v>1</v>
      </c>
      <c r="C344" s="442"/>
      <c r="D344" s="442"/>
      <c r="E344" s="442"/>
      <c r="F344" s="442"/>
      <c r="G344" s="442"/>
      <c r="H344" s="442"/>
      <c r="I344" s="442"/>
      <c r="J344" s="443"/>
      <c r="K344" s="444"/>
      <c r="L344" s="444"/>
      <c r="M344" s="444"/>
      <c r="N344" s="444"/>
      <c r="O344" s="444"/>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0">
        <v>12</v>
      </c>
      <c r="B345" s="1090">
        <v>1</v>
      </c>
      <c r="C345" s="442"/>
      <c r="D345" s="442"/>
      <c r="E345" s="442"/>
      <c r="F345" s="442"/>
      <c r="G345" s="442"/>
      <c r="H345" s="442"/>
      <c r="I345" s="442"/>
      <c r="J345" s="443"/>
      <c r="K345" s="444"/>
      <c r="L345" s="444"/>
      <c r="M345" s="444"/>
      <c r="N345" s="444"/>
      <c r="O345" s="444"/>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0">
        <v>13</v>
      </c>
      <c r="B346" s="1090">
        <v>1</v>
      </c>
      <c r="C346" s="442"/>
      <c r="D346" s="442"/>
      <c r="E346" s="442"/>
      <c r="F346" s="442"/>
      <c r="G346" s="442"/>
      <c r="H346" s="442"/>
      <c r="I346" s="442"/>
      <c r="J346" s="443"/>
      <c r="K346" s="444"/>
      <c r="L346" s="444"/>
      <c r="M346" s="444"/>
      <c r="N346" s="444"/>
      <c r="O346" s="444"/>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0">
        <v>14</v>
      </c>
      <c r="B347" s="1090">
        <v>1</v>
      </c>
      <c r="C347" s="442"/>
      <c r="D347" s="442"/>
      <c r="E347" s="442"/>
      <c r="F347" s="442"/>
      <c r="G347" s="442"/>
      <c r="H347" s="442"/>
      <c r="I347" s="442"/>
      <c r="J347" s="443"/>
      <c r="K347" s="444"/>
      <c r="L347" s="444"/>
      <c r="M347" s="444"/>
      <c r="N347" s="444"/>
      <c r="O347" s="444"/>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0">
        <v>15</v>
      </c>
      <c r="B348" s="1090">
        <v>1</v>
      </c>
      <c r="C348" s="442"/>
      <c r="D348" s="442"/>
      <c r="E348" s="442"/>
      <c r="F348" s="442"/>
      <c r="G348" s="442"/>
      <c r="H348" s="442"/>
      <c r="I348" s="442"/>
      <c r="J348" s="443"/>
      <c r="K348" s="444"/>
      <c r="L348" s="444"/>
      <c r="M348" s="444"/>
      <c r="N348" s="444"/>
      <c r="O348" s="444"/>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0">
        <v>16</v>
      </c>
      <c r="B349" s="1090">
        <v>1</v>
      </c>
      <c r="C349" s="442"/>
      <c r="D349" s="442"/>
      <c r="E349" s="442"/>
      <c r="F349" s="442"/>
      <c r="G349" s="442"/>
      <c r="H349" s="442"/>
      <c r="I349" s="442"/>
      <c r="J349" s="443"/>
      <c r="K349" s="444"/>
      <c r="L349" s="444"/>
      <c r="M349" s="444"/>
      <c r="N349" s="444"/>
      <c r="O349" s="444"/>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0">
        <v>17</v>
      </c>
      <c r="B350" s="1090">
        <v>1</v>
      </c>
      <c r="C350" s="442"/>
      <c r="D350" s="442"/>
      <c r="E350" s="442"/>
      <c r="F350" s="442"/>
      <c r="G350" s="442"/>
      <c r="H350" s="442"/>
      <c r="I350" s="442"/>
      <c r="J350" s="443"/>
      <c r="K350" s="444"/>
      <c r="L350" s="444"/>
      <c r="M350" s="444"/>
      <c r="N350" s="444"/>
      <c r="O350" s="444"/>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0">
        <v>18</v>
      </c>
      <c r="B351" s="1090">
        <v>1</v>
      </c>
      <c r="C351" s="442"/>
      <c r="D351" s="442"/>
      <c r="E351" s="442"/>
      <c r="F351" s="442"/>
      <c r="G351" s="442"/>
      <c r="H351" s="442"/>
      <c r="I351" s="442"/>
      <c r="J351" s="443"/>
      <c r="K351" s="444"/>
      <c r="L351" s="444"/>
      <c r="M351" s="444"/>
      <c r="N351" s="444"/>
      <c r="O351" s="444"/>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0">
        <v>19</v>
      </c>
      <c r="B352" s="1090">
        <v>1</v>
      </c>
      <c r="C352" s="442"/>
      <c r="D352" s="442"/>
      <c r="E352" s="442"/>
      <c r="F352" s="442"/>
      <c r="G352" s="442"/>
      <c r="H352" s="442"/>
      <c r="I352" s="442"/>
      <c r="J352" s="443"/>
      <c r="K352" s="444"/>
      <c r="L352" s="444"/>
      <c r="M352" s="444"/>
      <c r="N352" s="444"/>
      <c r="O352" s="444"/>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0">
        <v>20</v>
      </c>
      <c r="B353" s="1090">
        <v>1</v>
      </c>
      <c r="C353" s="442"/>
      <c r="D353" s="442"/>
      <c r="E353" s="442"/>
      <c r="F353" s="442"/>
      <c r="G353" s="442"/>
      <c r="H353" s="442"/>
      <c r="I353" s="442"/>
      <c r="J353" s="443"/>
      <c r="K353" s="444"/>
      <c r="L353" s="444"/>
      <c r="M353" s="444"/>
      <c r="N353" s="444"/>
      <c r="O353" s="444"/>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0">
        <v>21</v>
      </c>
      <c r="B354" s="1090">
        <v>1</v>
      </c>
      <c r="C354" s="442"/>
      <c r="D354" s="442"/>
      <c r="E354" s="442"/>
      <c r="F354" s="442"/>
      <c r="G354" s="442"/>
      <c r="H354" s="442"/>
      <c r="I354" s="442"/>
      <c r="J354" s="443"/>
      <c r="K354" s="444"/>
      <c r="L354" s="444"/>
      <c r="M354" s="444"/>
      <c r="N354" s="444"/>
      <c r="O354" s="444"/>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0">
        <v>22</v>
      </c>
      <c r="B355" s="1090">
        <v>1</v>
      </c>
      <c r="C355" s="442"/>
      <c r="D355" s="442"/>
      <c r="E355" s="442"/>
      <c r="F355" s="442"/>
      <c r="G355" s="442"/>
      <c r="H355" s="442"/>
      <c r="I355" s="442"/>
      <c r="J355" s="443"/>
      <c r="K355" s="444"/>
      <c r="L355" s="444"/>
      <c r="M355" s="444"/>
      <c r="N355" s="444"/>
      <c r="O355" s="444"/>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0">
        <v>23</v>
      </c>
      <c r="B356" s="1090">
        <v>1</v>
      </c>
      <c r="C356" s="442"/>
      <c r="D356" s="442"/>
      <c r="E356" s="442"/>
      <c r="F356" s="442"/>
      <c r="G356" s="442"/>
      <c r="H356" s="442"/>
      <c r="I356" s="442"/>
      <c r="J356" s="443"/>
      <c r="K356" s="444"/>
      <c r="L356" s="444"/>
      <c r="M356" s="444"/>
      <c r="N356" s="444"/>
      <c r="O356" s="444"/>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0">
        <v>24</v>
      </c>
      <c r="B357" s="1090">
        <v>1</v>
      </c>
      <c r="C357" s="442"/>
      <c r="D357" s="442"/>
      <c r="E357" s="442"/>
      <c r="F357" s="442"/>
      <c r="G357" s="442"/>
      <c r="H357" s="442"/>
      <c r="I357" s="442"/>
      <c r="J357" s="443"/>
      <c r="K357" s="444"/>
      <c r="L357" s="444"/>
      <c r="M357" s="444"/>
      <c r="N357" s="444"/>
      <c r="O357" s="444"/>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0">
        <v>25</v>
      </c>
      <c r="B358" s="1090">
        <v>1</v>
      </c>
      <c r="C358" s="442"/>
      <c r="D358" s="442"/>
      <c r="E358" s="442"/>
      <c r="F358" s="442"/>
      <c r="G358" s="442"/>
      <c r="H358" s="442"/>
      <c r="I358" s="442"/>
      <c r="J358" s="443"/>
      <c r="K358" s="444"/>
      <c r="L358" s="444"/>
      <c r="M358" s="444"/>
      <c r="N358" s="444"/>
      <c r="O358" s="444"/>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0">
        <v>26</v>
      </c>
      <c r="B359" s="1090">
        <v>1</v>
      </c>
      <c r="C359" s="442"/>
      <c r="D359" s="442"/>
      <c r="E359" s="442"/>
      <c r="F359" s="442"/>
      <c r="G359" s="442"/>
      <c r="H359" s="442"/>
      <c r="I359" s="442"/>
      <c r="J359" s="443"/>
      <c r="K359" s="444"/>
      <c r="L359" s="444"/>
      <c r="M359" s="444"/>
      <c r="N359" s="444"/>
      <c r="O359" s="444"/>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0">
        <v>27</v>
      </c>
      <c r="B360" s="1090">
        <v>1</v>
      </c>
      <c r="C360" s="442"/>
      <c r="D360" s="442"/>
      <c r="E360" s="442"/>
      <c r="F360" s="442"/>
      <c r="G360" s="442"/>
      <c r="H360" s="442"/>
      <c r="I360" s="442"/>
      <c r="J360" s="443"/>
      <c r="K360" s="444"/>
      <c r="L360" s="444"/>
      <c r="M360" s="444"/>
      <c r="N360" s="444"/>
      <c r="O360" s="444"/>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0">
        <v>28</v>
      </c>
      <c r="B361" s="1090">
        <v>1</v>
      </c>
      <c r="C361" s="442"/>
      <c r="D361" s="442"/>
      <c r="E361" s="442"/>
      <c r="F361" s="442"/>
      <c r="G361" s="442"/>
      <c r="H361" s="442"/>
      <c r="I361" s="442"/>
      <c r="J361" s="443"/>
      <c r="K361" s="444"/>
      <c r="L361" s="444"/>
      <c r="M361" s="444"/>
      <c r="N361" s="444"/>
      <c r="O361" s="444"/>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0">
        <v>29</v>
      </c>
      <c r="B362" s="1090">
        <v>1</v>
      </c>
      <c r="C362" s="442"/>
      <c r="D362" s="442"/>
      <c r="E362" s="442"/>
      <c r="F362" s="442"/>
      <c r="G362" s="442"/>
      <c r="H362" s="442"/>
      <c r="I362" s="442"/>
      <c r="J362" s="443"/>
      <c r="K362" s="444"/>
      <c r="L362" s="444"/>
      <c r="M362" s="444"/>
      <c r="N362" s="444"/>
      <c r="O362" s="444"/>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0">
        <v>30</v>
      </c>
      <c r="B363" s="1090">
        <v>1</v>
      </c>
      <c r="C363" s="442"/>
      <c r="D363" s="442"/>
      <c r="E363" s="442"/>
      <c r="F363" s="442"/>
      <c r="G363" s="442"/>
      <c r="H363" s="442"/>
      <c r="I363" s="442"/>
      <c r="J363" s="443"/>
      <c r="K363" s="444"/>
      <c r="L363" s="444"/>
      <c r="M363" s="444"/>
      <c r="N363" s="444"/>
      <c r="O363" s="444"/>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355</v>
      </c>
      <c r="Z366" s="368"/>
      <c r="AA366" s="368"/>
      <c r="AB366" s="368"/>
      <c r="AC366" s="287" t="s">
        <v>340</v>
      </c>
      <c r="AD366" s="287"/>
      <c r="AE366" s="287"/>
      <c r="AF366" s="287"/>
      <c r="AG366" s="287"/>
      <c r="AH366" s="367" t="s">
        <v>261</v>
      </c>
      <c r="AI366" s="369"/>
      <c r="AJ366" s="369"/>
      <c r="AK366" s="369"/>
      <c r="AL366" s="369" t="s">
        <v>21</v>
      </c>
      <c r="AM366" s="369"/>
      <c r="AN366" s="369"/>
      <c r="AO366" s="446"/>
      <c r="AP366" s="447" t="s">
        <v>301</v>
      </c>
      <c r="AQ366" s="447"/>
      <c r="AR366" s="447"/>
      <c r="AS366" s="447"/>
      <c r="AT366" s="447"/>
      <c r="AU366" s="447"/>
      <c r="AV366" s="447"/>
      <c r="AW366" s="447"/>
      <c r="AX366" s="447"/>
    </row>
    <row r="367" spans="1:50" ht="26.25" customHeight="1" x14ac:dyDescent="0.15">
      <c r="A367" s="1090">
        <v>1</v>
      </c>
      <c r="B367" s="1090">
        <v>1</v>
      </c>
      <c r="C367" s="442"/>
      <c r="D367" s="442"/>
      <c r="E367" s="442"/>
      <c r="F367" s="442"/>
      <c r="G367" s="442"/>
      <c r="H367" s="442"/>
      <c r="I367" s="442"/>
      <c r="J367" s="443"/>
      <c r="K367" s="444"/>
      <c r="L367" s="444"/>
      <c r="M367" s="444"/>
      <c r="N367" s="444"/>
      <c r="O367" s="444"/>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0">
        <v>2</v>
      </c>
      <c r="B368" s="1090">
        <v>1</v>
      </c>
      <c r="C368" s="442"/>
      <c r="D368" s="442"/>
      <c r="E368" s="442"/>
      <c r="F368" s="442"/>
      <c r="G368" s="442"/>
      <c r="H368" s="442"/>
      <c r="I368" s="442"/>
      <c r="J368" s="443"/>
      <c r="K368" s="444"/>
      <c r="L368" s="444"/>
      <c r="M368" s="444"/>
      <c r="N368" s="444"/>
      <c r="O368" s="444"/>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0">
        <v>3</v>
      </c>
      <c r="B369" s="1090">
        <v>1</v>
      </c>
      <c r="C369" s="442"/>
      <c r="D369" s="442"/>
      <c r="E369" s="442"/>
      <c r="F369" s="442"/>
      <c r="G369" s="442"/>
      <c r="H369" s="442"/>
      <c r="I369" s="442"/>
      <c r="J369" s="443"/>
      <c r="K369" s="444"/>
      <c r="L369" s="444"/>
      <c r="M369" s="444"/>
      <c r="N369" s="444"/>
      <c r="O369" s="444"/>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0">
        <v>4</v>
      </c>
      <c r="B370" s="1090">
        <v>1</v>
      </c>
      <c r="C370" s="442"/>
      <c r="D370" s="442"/>
      <c r="E370" s="442"/>
      <c r="F370" s="442"/>
      <c r="G370" s="442"/>
      <c r="H370" s="442"/>
      <c r="I370" s="442"/>
      <c r="J370" s="443"/>
      <c r="K370" s="444"/>
      <c r="L370" s="444"/>
      <c r="M370" s="444"/>
      <c r="N370" s="444"/>
      <c r="O370" s="444"/>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0">
        <v>5</v>
      </c>
      <c r="B371" s="1090">
        <v>1</v>
      </c>
      <c r="C371" s="442"/>
      <c r="D371" s="442"/>
      <c r="E371" s="442"/>
      <c r="F371" s="442"/>
      <c r="G371" s="442"/>
      <c r="H371" s="442"/>
      <c r="I371" s="442"/>
      <c r="J371" s="443"/>
      <c r="K371" s="444"/>
      <c r="L371" s="444"/>
      <c r="M371" s="444"/>
      <c r="N371" s="444"/>
      <c r="O371" s="444"/>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0">
        <v>6</v>
      </c>
      <c r="B372" s="1090">
        <v>1</v>
      </c>
      <c r="C372" s="442"/>
      <c r="D372" s="442"/>
      <c r="E372" s="442"/>
      <c r="F372" s="442"/>
      <c r="G372" s="442"/>
      <c r="H372" s="442"/>
      <c r="I372" s="442"/>
      <c r="J372" s="443"/>
      <c r="K372" s="444"/>
      <c r="L372" s="444"/>
      <c r="M372" s="444"/>
      <c r="N372" s="444"/>
      <c r="O372" s="444"/>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0">
        <v>7</v>
      </c>
      <c r="B373" s="1090">
        <v>1</v>
      </c>
      <c r="C373" s="442"/>
      <c r="D373" s="442"/>
      <c r="E373" s="442"/>
      <c r="F373" s="442"/>
      <c r="G373" s="442"/>
      <c r="H373" s="442"/>
      <c r="I373" s="442"/>
      <c r="J373" s="443"/>
      <c r="K373" s="444"/>
      <c r="L373" s="444"/>
      <c r="M373" s="444"/>
      <c r="N373" s="444"/>
      <c r="O373" s="444"/>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0">
        <v>8</v>
      </c>
      <c r="B374" s="1090">
        <v>1</v>
      </c>
      <c r="C374" s="442"/>
      <c r="D374" s="442"/>
      <c r="E374" s="442"/>
      <c r="F374" s="442"/>
      <c r="G374" s="442"/>
      <c r="H374" s="442"/>
      <c r="I374" s="442"/>
      <c r="J374" s="443"/>
      <c r="K374" s="444"/>
      <c r="L374" s="444"/>
      <c r="M374" s="444"/>
      <c r="N374" s="444"/>
      <c r="O374" s="444"/>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0">
        <v>9</v>
      </c>
      <c r="B375" s="1090">
        <v>1</v>
      </c>
      <c r="C375" s="442"/>
      <c r="D375" s="442"/>
      <c r="E375" s="442"/>
      <c r="F375" s="442"/>
      <c r="G375" s="442"/>
      <c r="H375" s="442"/>
      <c r="I375" s="442"/>
      <c r="J375" s="443"/>
      <c r="K375" s="444"/>
      <c r="L375" s="444"/>
      <c r="M375" s="444"/>
      <c r="N375" s="444"/>
      <c r="O375" s="444"/>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0">
        <v>10</v>
      </c>
      <c r="B376" s="1090">
        <v>1</v>
      </c>
      <c r="C376" s="442"/>
      <c r="D376" s="442"/>
      <c r="E376" s="442"/>
      <c r="F376" s="442"/>
      <c r="G376" s="442"/>
      <c r="H376" s="442"/>
      <c r="I376" s="442"/>
      <c r="J376" s="443"/>
      <c r="K376" s="444"/>
      <c r="L376" s="444"/>
      <c r="M376" s="444"/>
      <c r="N376" s="444"/>
      <c r="O376" s="444"/>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0">
        <v>11</v>
      </c>
      <c r="B377" s="1090">
        <v>1</v>
      </c>
      <c r="C377" s="442"/>
      <c r="D377" s="442"/>
      <c r="E377" s="442"/>
      <c r="F377" s="442"/>
      <c r="G377" s="442"/>
      <c r="H377" s="442"/>
      <c r="I377" s="442"/>
      <c r="J377" s="443"/>
      <c r="K377" s="444"/>
      <c r="L377" s="444"/>
      <c r="M377" s="444"/>
      <c r="N377" s="444"/>
      <c r="O377" s="444"/>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0">
        <v>12</v>
      </c>
      <c r="B378" s="1090">
        <v>1</v>
      </c>
      <c r="C378" s="442"/>
      <c r="D378" s="442"/>
      <c r="E378" s="442"/>
      <c r="F378" s="442"/>
      <c r="G378" s="442"/>
      <c r="H378" s="442"/>
      <c r="I378" s="442"/>
      <c r="J378" s="443"/>
      <c r="K378" s="444"/>
      <c r="L378" s="444"/>
      <c r="M378" s="444"/>
      <c r="N378" s="444"/>
      <c r="O378" s="444"/>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0">
        <v>13</v>
      </c>
      <c r="B379" s="1090">
        <v>1</v>
      </c>
      <c r="C379" s="442"/>
      <c r="D379" s="442"/>
      <c r="E379" s="442"/>
      <c r="F379" s="442"/>
      <c r="G379" s="442"/>
      <c r="H379" s="442"/>
      <c r="I379" s="442"/>
      <c r="J379" s="443"/>
      <c r="K379" s="444"/>
      <c r="L379" s="444"/>
      <c r="M379" s="444"/>
      <c r="N379" s="444"/>
      <c r="O379" s="444"/>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0">
        <v>14</v>
      </c>
      <c r="B380" s="1090">
        <v>1</v>
      </c>
      <c r="C380" s="442"/>
      <c r="D380" s="442"/>
      <c r="E380" s="442"/>
      <c r="F380" s="442"/>
      <c r="G380" s="442"/>
      <c r="H380" s="442"/>
      <c r="I380" s="442"/>
      <c r="J380" s="443"/>
      <c r="K380" s="444"/>
      <c r="L380" s="444"/>
      <c r="M380" s="444"/>
      <c r="N380" s="444"/>
      <c r="O380" s="444"/>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0">
        <v>15</v>
      </c>
      <c r="B381" s="1090">
        <v>1</v>
      </c>
      <c r="C381" s="442"/>
      <c r="D381" s="442"/>
      <c r="E381" s="442"/>
      <c r="F381" s="442"/>
      <c r="G381" s="442"/>
      <c r="H381" s="442"/>
      <c r="I381" s="442"/>
      <c r="J381" s="443"/>
      <c r="K381" s="444"/>
      <c r="L381" s="444"/>
      <c r="M381" s="444"/>
      <c r="N381" s="444"/>
      <c r="O381" s="444"/>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0">
        <v>16</v>
      </c>
      <c r="B382" s="1090">
        <v>1</v>
      </c>
      <c r="C382" s="442"/>
      <c r="D382" s="442"/>
      <c r="E382" s="442"/>
      <c r="F382" s="442"/>
      <c r="G382" s="442"/>
      <c r="H382" s="442"/>
      <c r="I382" s="442"/>
      <c r="J382" s="443"/>
      <c r="K382" s="444"/>
      <c r="L382" s="444"/>
      <c r="M382" s="444"/>
      <c r="N382" s="444"/>
      <c r="O382" s="444"/>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0">
        <v>17</v>
      </c>
      <c r="B383" s="1090">
        <v>1</v>
      </c>
      <c r="C383" s="442"/>
      <c r="D383" s="442"/>
      <c r="E383" s="442"/>
      <c r="F383" s="442"/>
      <c r="G383" s="442"/>
      <c r="H383" s="442"/>
      <c r="I383" s="442"/>
      <c r="J383" s="443"/>
      <c r="K383" s="444"/>
      <c r="L383" s="444"/>
      <c r="M383" s="444"/>
      <c r="N383" s="444"/>
      <c r="O383" s="444"/>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0">
        <v>18</v>
      </c>
      <c r="B384" s="1090">
        <v>1</v>
      </c>
      <c r="C384" s="442"/>
      <c r="D384" s="442"/>
      <c r="E384" s="442"/>
      <c r="F384" s="442"/>
      <c r="G384" s="442"/>
      <c r="H384" s="442"/>
      <c r="I384" s="442"/>
      <c r="J384" s="443"/>
      <c r="K384" s="444"/>
      <c r="L384" s="444"/>
      <c r="M384" s="444"/>
      <c r="N384" s="444"/>
      <c r="O384" s="444"/>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0">
        <v>19</v>
      </c>
      <c r="B385" s="1090">
        <v>1</v>
      </c>
      <c r="C385" s="442"/>
      <c r="D385" s="442"/>
      <c r="E385" s="442"/>
      <c r="F385" s="442"/>
      <c r="G385" s="442"/>
      <c r="H385" s="442"/>
      <c r="I385" s="442"/>
      <c r="J385" s="443"/>
      <c r="K385" s="444"/>
      <c r="L385" s="444"/>
      <c r="M385" s="444"/>
      <c r="N385" s="444"/>
      <c r="O385" s="444"/>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0">
        <v>20</v>
      </c>
      <c r="B386" s="1090">
        <v>1</v>
      </c>
      <c r="C386" s="442"/>
      <c r="D386" s="442"/>
      <c r="E386" s="442"/>
      <c r="F386" s="442"/>
      <c r="G386" s="442"/>
      <c r="H386" s="442"/>
      <c r="I386" s="442"/>
      <c r="J386" s="443"/>
      <c r="K386" s="444"/>
      <c r="L386" s="444"/>
      <c r="M386" s="444"/>
      <c r="N386" s="444"/>
      <c r="O386" s="444"/>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0">
        <v>21</v>
      </c>
      <c r="B387" s="1090">
        <v>1</v>
      </c>
      <c r="C387" s="442"/>
      <c r="D387" s="442"/>
      <c r="E387" s="442"/>
      <c r="F387" s="442"/>
      <c r="G387" s="442"/>
      <c r="H387" s="442"/>
      <c r="I387" s="442"/>
      <c r="J387" s="443"/>
      <c r="K387" s="444"/>
      <c r="L387" s="444"/>
      <c r="M387" s="444"/>
      <c r="N387" s="444"/>
      <c r="O387" s="444"/>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0">
        <v>22</v>
      </c>
      <c r="B388" s="1090">
        <v>1</v>
      </c>
      <c r="C388" s="442"/>
      <c r="D388" s="442"/>
      <c r="E388" s="442"/>
      <c r="F388" s="442"/>
      <c r="G388" s="442"/>
      <c r="H388" s="442"/>
      <c r="I388" s="442"/>
      <c r="J388" s="443"/>
      <c r="K388" s="444"/>
      <c r="L388" s="444"/>
      <c r="M388" s="444"/>
      <c r="N388" s="444"/>
      <c r="O388" s="444"/>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0">
        <v>23</v>
      </c>
      <c r="B389" s="1090">
        <v>1</v>
      </c>
      <c r="C389" s="442"/>
      <c r="D389" s="442"/>
      <c r="E389" s="442"/>
      <c r="F389" s="442"/>
      <c r="G389" s="442"/>
      <c r="H389" s="442"/>
      <c r="I389" s="442"/>
      <c r="J389" s="443"/>
      <c r="K389" s="444"/>
      <c r="L389" s="444"/>
      <c r="M389" s="444"/>
      <c r="N389" s="444"/>
      <c r="O389" s="444"/>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0">
        <v>24</v>
      </c>
      <c r="B390" s="1090">
        <v>1</v>
      </c>
      <c r="C390" s="442"/>
      <c r="D390" s="442"/>
      <c r="E390" s="442"/>
      <c r="F390" s="442"/>
      <c r="G390" s="442"/>
      <c r="H390" s="442"/>
      <c r="I390" s="442"/>
      <c r="J390" s="443"/>
      <c r="K390" s="444"/>
      <c r="L390" s="444"/>
      <c r="M390" s="444"/>
      <c r="N390" s="444"/>
      <c r="O390" s="444"/>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0">
        <v>25</v>
      </c>
      <c r="B391" s="1090">
        <v>1</v>
      </c>
      <c r="C391" s="442"/>
      <c r="D391" s="442"/>
      <c r="E391" s="442"/>
      <c r="F391" s="442"/>
      <c r="G391" s="442"/>
      <c r="H391" s="442"/>
      <c r="I391" s="442"/>
      <c r="J391" s="443"/>
      <c r="K391" s="444"/>
      <c r="L391" s="444"/>
      <c r="M391" s="444"/>
      <c r="N391" s="444"/>
      <c r="O391" s="444"/>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0">
        <v>26</v>
      </c>
      <c r="B392" s="1090">
        <v>1</v>
      </c>
      <c r="C392" s="442"/>
      <c r="D392" s="442"/>
      <c r="E392" s="442"/>
      <c r="F392" s="442"/>
      <c r="G392" s="442"/>
      <c r="H392" s="442"/>
      <c r="I392" s="442"/>
      <c r="J392" s="443"/>
      <c r="K392" s="444"/>
      <c r="L392" s="444"/>
      <c r="M392" s="444"/>
      <c r="N392" s="444"/>
      <c r="O392" s="444"/>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0">
        <v>27</v>
      </c>
      <c r="B393" s="1090">
        <v>1</v>
      </c>
      <c r="C393" s="442"/>
      <c r="D393" s="442"/>
      <c r="E393" s="442"/>
      <c r="F393" s="442"/>
      <c r="G393" s="442"/>
      <c r="H393" s="442"/>
      <c r="I393" s="442"/>
      <c r="J393" s="443"/>
      <c r="K393" s="444"/>
      <c r="L393" s="444"/>
      <c r="M393" s="444"/>
      <c r="N393" s="444"/>
      <c r="O393" s="444"/>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0">
        <v>28</v>
      </c>
      <c r="B394" s="1090">
        <v>1</v>
      </c>
      <c r="C394" s="442"/>
      <c r="D394" s="442"/>
      <c r="E394" s="442"/>
      <c r="F394" s="442"/>
      <c r="G394" s="442"/>
      <c r="H394" s="442"/>
      <c r="I394" s="442"/>
      <c r="J394" s="443"/>
      <c r="K394" s="444"/>
      <c r="L394" s="444"/>
      <c r="M394" s="444"/>
      <c r="N394" s="444"/>
      <c r="O394" s="444"/>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0">
        <v>29</v>
      </c>
      <c r="B395" s="1090">
        <v>1</v>
      </c>
      <c r="C395" s="442"/>
      <c r="D395" s="442"/>
      <c r="E395" s="442"/>
      <c r="F395" s="442"/>
      <c r="G395" s="442"/>
      <c r="H395" s="442"/>
      <c r="I395" s="442"/>
      <c r="J395" s="443"/>
      <c r="K395" s="444"/>
      <c r="L395" s="444"/>
      <c r="M395" s="444"/>
      <c r="N395" s="444"/>
      <c r="O395" s="444"/>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0">
        <v>30</v>
      </c>
      <c r="B396" s="1090">
        <v>1</v>
      </c>
      <c r="C396" s="442"/>
      <c r="D396" s="442"/>
      <c r="E396" s="442"/>
      <c r="F396" s="442"/>
      <c r="G396" s="442"/>
      <c r="H396" s="442"/>
      <c r="I396" s="442"/>
      <c r="J396" s="443"/>
      <c r="K396" s="444"/>
      <c r="L396" s="444"/>
      <c r="M396" s="444"/>
      <c r="N396" s="444"/>
      <c r="O396" s="444"/>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355</v>
      </c>
      <c r="Z399" s="368"/>
      <c r="AA399" s="368"/>
      <c r="AB399" s="368"/>
      <c r="AC399" s="287" t="s">
        <v>340</v>
      </c>
      <c r="AD399" s="287"/>
      <c r="AE399" s="287"/>
      <c r="AF399" s="287"/>
      <c r="AG399" s="287"/>
      <c r="AH399" s="367" t="s">
        <v>261</v>
      </c>
      <c r="AI399" s="369"/>
      <c r="AJ399" s="369"/>
      <c r="AK399" s="369"/>
      <c r="AL399" s="369" t="s">
        <v>21</v>
      </c>
      <c r="AM399" s="369"/>
      <c r="AN399" s="369"/>
      <c r="AO399" s="446"/>
      <c r="AP399" s="447" t="s">
        <v>301</v>
      </c>
      <c r="AQ399" s="447"/>
      <c r="AR399" s="447"/>
      <c r="AS399" s="447"/>
      <c r="AT399" s="447"/>
      <c r="AU399" s="447"/>
      <c r="AV399" s="447"/>
      <c r="AW399" s="447"/>
      <c r="AX399" s="447"/>
    </row>
    <row r="400" spans="1:50" ht="26.25" customHeight="1" x14ac:dyDescent="0.15">
      <c r="A400" s="1090">
        <v>1</v>
      </c>
      <c r="B400" s="1090">
        <v>1</v>
      </c>
      <c r="C400" s="442"/>
      <c r="D400" s="442"/>
      <c r="E400" s="442"/>
      <c r="F400" s="442"/>
      <c r="G400" s="442"/>
      <c r="H400" s="442"/>
      <c r="I400" s="442"/>
      <c r="J400" s="443"/>
      <c r="K400" s="444"/>
      <c r="L400" s="444"/>
      <c r="M400" s="444"/>
      <c r="N400" s="444"/>
      <c r="O400" s="444"/>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0">
        <v>2</v>
      </c>
      <c r="B401" s="1090">
        <v>1</v>
      </c>
      <c r="C401" s="442"/>
      <c r="D401" s="442"/>
      <c r="E401" s="442"/>
      <c r="F401" s="442"/>
      <c r="G401" s="442"/>
      <c r="H401" s="442"/>
      <c r="I401" s="442"/>
      <c r="J401" s="443"/>
      <c r="K401" s="444"/>
      <c r="L401" s="444"/>
      <c r="M401" s="444"/>
      <c r="N401" s="444"/>
      <c r="O401" s="444"/>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0">
        <v>3</v>
      </c>
      <c r="B402" s="1090">
        <v>1</v>
      </c>
      <c r="C402" s="442"/>
      <c r="D402" s="442"/>
      <c r="E402" s="442"/>
      <c r="F402" s="442"/>
      <c r="G402" s="442"/>
      <c r="H402" s="442"/>
      <c r="I402" s="442"/>
      <c r="J402" s="443"/>
      <c r="K402" s="444"/>
      <c r="L402" s="444"/>
      <c r="M402" s="444"/>
      <c r="N402" s="444"/>
      <c r="O402" s="444"/>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0">
        <v>4</v>
      </c>
      <c r="B403" s="1090">
        <v>1</v>
      </c>
      <c r="C403" s="442"/>
      <c r="D403" s="442"/>
      <c r="E403" s="442"/>
      <c r="F403" s="442"/>
      <c r="G403" s="442"/>
      <c r="H403" s="442"/>
      <c r="I403" s="442"/>
      <c r="J403" s="443"/>
      <c r="K403" s="444"/>
      <c r="L403" s="444"/>
      <c r="M403" s="444"/>
      <c r="N403" s="444"/>
      <c r="O403" s="444"/>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0">
        <v>5</v>
      </c>
      <c r="B404" s="1090">
        <v>1</v>
      </c>
      <c r="C404" s="442"/>
      <c r="D404" s="442"/>
      <c r="E404" s="442"/>
      <c r="F404" s="442"/>
      <c r="G404" s="442"/>
      <c r="H404" s="442"/>
      <c r="I404" s="442"/>
      <c r="J404" s="443"/>
      <c r="K404" s="444"/>
      <c r="L404" s="444"/>
      <c r="M404" s="444"/>
      <c r="N404" s="444"/>
      <c r="O404" s="444"/>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0">
        <v>6</v>
      </c>
      <c r="B405" s="1090">
        <v>1</v>
      </c>
      <c r="C405" s="442"/>
      <c r="D405" s="442"/>
      <c r="E405" s="442"/>
      <c r="F405" s="442"/>
      <c r="G405" s="442"/>
      <c r="H405" s="442"/>
      <c r="I405" s="442"/>
      <c r="J405" s="443"/>
      <c r="K405" s="444"/>
      <c r="L405" s="444"/>
      <c r="M405" s="444"/>
      <c r="N405" s="444"/>
      <c r="O405" s="444"/>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0">
        <v>7</v>
      </c>
      <c r="B406" s="1090">
        <v>1</v>
      </c>
      <c r="C406" s="442"/>
      <c r="D406" s="442"/>
      <c r="E406" s="442"/>
      <c r="F406" s="442"/>
      <c r="G406" s="442"/>
      <c r="H406" s="442"/>
      <c r="I406" s="442"/>
      <c r="J406" s="443"/>
      <c r="K406" s="444"/>
      <c r="L406" s="444"/>
      <c r="M406" s="444"/>
      <c r="N406" s="444"/>
      <c r="O406" s="444"/>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0">
        <v>8</v>
      </c>
      <c r="B407" s="1090">
        <v>1</v>
      </c>
      <c r="C407" s="442"/>
      <c r="D407" s="442"/>
      <c r="E407" s="442"/>
      <c r="F407" s="442"/>
      <c r="G407" s="442"/>
      <c r="H407" s="442"/>
      <c r="I407" s="442"/>
      <c r="J407" s="443"/>
      <c r="K407" s="444"/>
      <c r="L407" s="444"/>
      <c r="M407" s="444"/>
      <c r="N407" s="444"/>
      <c r="O407" s="444"/>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0">
        <v>9</v>
      </c>
      <c r="B408" s="1090">
        <v>1</v>
      </c>
      <c r="C408" s="442"/>
      <c r="D408" s="442"/>
      <c r="E408" s="442"/>
      <c r="F408" s="442"/>
      <c r="G408" s="442"/>
      <c r="H408" s="442"/>
      <c r="I408" s="442"/>
      <c r="J408" s="443"/>
      <c r="K408" s="444"/>
      <c r="L408" s="444"/>
      <c r="M408" s="444"/>
      <c r="N408" s="444"/>
      <c r="O408" s="444"/>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0">
        <v>10</v>
      </c>
      <c r="B409" s="1090">
        <v>1</v>
      </c>
      <c r="C409" s="442"/>
      <c r="D409" s="442"/>
      <c r="E409" s="442"/>
      <c r="F409" s="442"/>
      <c r="G409" s="442"/>
      <c r="H409" s="442"/>
      <c r="I409" s="442"/>
      <c r="J409" s="443"/>
      <c r="K409" s="444"/>
      <c r="L409" s="444"/>
      <c r="M409" s="444"/>
      <c r="N409" s="444"/>
      <c r="O409" s="444"/>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0">
        <v>11</v>
      </c>
      <c r="B410" s="1090">
        <v>1</v>
      </c>
      <c r="C410" s="442"/>
      <c r="D410" s="442"/>
      <c r="E410" s="442"/>
      <c r="F410" s="442"/>
      <c r="G410" s="442"/>
      <c r="H410" s="442"/>
      <c r="I410" s="442"/>
      <c r="J410" s="443"/>
      <c r="K410" s="444"/>
      <c r="L410" s="444"/>
      <c r="M410" s="444"/>
      <c r="N410" s="444"/>
      <c r="O410" s="444"/>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0">
        <v>12</v>
      </c>
      <c r="B411" s="1090">
        <v>1</v>
      </c>
      <c r="C411" s="442"/>
      <c r="D411" s="442"/>
      <c r="E411" s="442"/>
      <c r="F411" s="442"/>
      <c r="G411" s="442"/>
      <c r="H411" s="442"/>
      <c r="I411" s="442"/>
      <c r="J411" s="443"/>
      <c r="K411" s="444"/>
      <c r="L411" s="444"/>
      <c r="M411" s="444"/>
      <c r="N411" s="444"/>
      <c r="O411" s="444"/>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0">
        <v>13</v>
      </c>
      <c r="B412" s="1090">
        <v>1</v>
      </c>
      <c r="C412" s="442"/>
      <c r="D412" s="442"/>
      <c r="E412" s="442"/>
      <c r="F412" s="442"/>
      <c r="G412" s="442"/>
      <c r="H412" s="442"/>
      <c r="I412" s="442"/>
      <c r="J412" s="443"/>
      <c r="K412" s="444"/>
      <c r="L412" s="444"/>
      <c r="M412" s="444"/>
      <c r="N412" s="444"/>
      <c r="O412" s="444"/>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0">
        <v>14</v>
      </c>
      <c r="B413" s="1090">
        <v>1</v>
      </c>
      <c r="C413" s="442"/>
      <c r="D413" s="442"/>
      <c r="E413" s="442"/>
      <c r="F413" s="442"/>
      <c r="G413" s="442"/>
      <c r="H413" s="442"/>
      <c r="I413" s="442"/>
      <c r="J413" s="443"/>
      <c r="K413" s="444"/>
      <c r="L413" s="444"/>
      <c r="M413" s="444"/>
      <c r="N413" s="444"/>
      <c r="O413" s="444"/>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0">
        <v>15</v>
      </c>
      <c r="B414" s="1090">
        <v>1</v>
      </c>
      <c r="C414" s="442"/>
      <c r="D414" s="442"/>
      <c r="E414" s="442"/>
      <c r="F414" s="442"/>
      <c r="G414" s="442"/>
      <c r="H414" s="442"/>
      <c r="I414" s="442"/>
      <c r="J414" s="443"/>
      <c r="K414" s="444"/>
      <c r="L414" s="444"/>
      <c r="M414" s="444"/>
      <c r="N414" s="444"/>
      <c r="O414" s="444"/>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0">
        <v>16</v>
      </c>
      <c r="B415" s="1090">
        <v>1</v>
      </c>
      <c r="C415" s="442"/>
      <c r="D415" s="442"/>
      <c r="E415" s="442"/>
      <c r="F415" s="442"/>
      <c r="G415" s="442"/>
      <c r="H415" s="442"/>
      <c r="I415" s="442"/>
      <c r="J415" s="443"/>
      <c r="K415" s="444"/>
      <c r="L415" s="444"/>
      <c r="M415" s="444"/>
      <c r="N415" s="444"/>
      <c r="O415" s="444"/>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0">
        <v>17</v>
      </c>
      <c r="B416" s="1090">
        <v>1</v>
      </c>
      <c r="C416" s="442"/>
      <c r="D416" s="442"/>
      <c r="E416" s="442"/>
      <c r="F416" s="442"/>
      <c r="G416" s="442"/>
      <c r="H416" s="442"/>
      <c r="I416" s="442"/>
      <c r="J416" s="443"/>
      <c r="K416" s="444"/>
      <c r="L416" s="444"/>
      <c r="M416" s="444"/>
      <c r="N416" s="444"/>
      <c r="O416" s="444"/>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0">
        <v>18</v>
      </c>
      <c r="B417" s="1090">
        <v>1</v>
      </c>
      <c r="C417" s="442"/>
      <c r="D417" s="442"/>
      <c r="E417" s="442"/>
      <c r="F417" s="442"/>
      <c r="G417" s="442"/>
      <c r="H417" s="442"/>
      <c r="I417" s="442"/>
      <c r="J417" s="443"/>
      <c r="K417" s="444"/>
      <c r="L417" s="444"/>
      <c r="M417" s="444"/>
      <c r="N417" s="444"/>
      <c r="O417" s="444"/>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0">
        <v>19</v>
      </c>
      <c r="B418" s="1090">
        <v>1</v>
      </c>
      <c r="C418" s="442"/>
      <c r="D418" s="442"/>
      <c r="E418" s="442"/>
      <c r="F418" s="442"/>
      <c r="G418" s="442"/>
      <c r="H418" s="442"/>
      <c r="I418" s="442"/>
      <c r="J418" s="443"/>
      <c r="K418" s="444"/>
      <c r="L418" s="444"/>
      <c r="M418" s="444"/>
      <c r="N418" s="444"/>
      <c r="O418" s="444"/>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0">
        <v>20</v>
      </c>
      <c r="B419" s="1090">
        <v>1</v>
      </c>
      <c r="C419" s="442"/>
      <c r="D419" s="442"/>
      <c r="E419" s="442"/>
      <c r="F419" s="442"/>
      <c r="G419" s="442"/>
      <c r="H419" s="442"/>
      <c r="I419" s="442"/>
      <c r="J419" s="443"/>
      <c r="K419" s="444"/>
      <c r="L419" s="444"/>
      <c r="M419" s="444"/>
      <c r="N419" s="444"/>
      <c r="O419" s="444"/>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0">
        <v>21</v>
      </c>
      <c r="B420" s="1090">
        <v>1</v>
      </c>
      <c r="C420" s="442"/>
      <c r="D420" s="442"/>
      <c r="E420" s="442"/>
      <c r="F420" s="442"/>
      <c r="G420" s="442"/>
      <c r="H420" s="442"/>
      <c r="I420" s="442"/>
      <c r="J420" s="443"/>
      <c r="K420" s="444"/>
      <c r="L420" s="444"/>
      <c r="M420" s="444"/>
      <c r="N420" s="444"/>
      <c r="O420" s="444"/>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0">
        <v>22</v>
      </c>
      <c r="B421" s="1090">
        <v>1</v>
      </c>
      <c r="C421" s="442"/>
      <c r="D421" s="442"/>
      <c r="E421" s="442"/>
      <c r="F421" s="442"/>
      <c r="G421" s="442"/>
      <c r="H421" s="442"/>
      <c r="I421" s="442"/>
      <c r="J421" s="443"/>
      <c r="K421" s="444"/>
      <c r="L421" s="444"/>
      <c r="M421" s="444"/>
      <c r="N421" s="444"/>
      <c r="O421" s="444"/>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0">
        <v>23</v>
      </c>
      <c r="B422" s="1090">
        <v>1</v>
      </c>
      <c r="C422" s="442"/>
      <c r="D422" s="442"/>
      <c r="E422" s="442"/>
      <c r="F422" s="442"/>
      <c r="G422" s="442"/>
      <c r="H422" s="442"/>
      <c r="I422" s="442"/>
      <c r="J422" s="443"/>
      <c r="K422" s="444"/>
      <c r="L422" s="444"/>
      <c r="M422" s="444"/>
      <c r="N422" s="444"/>
      <c r="O422" s="444"/>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0">
        <v>24</v>
      </c>
      <c r="B423" s="1090">
        <v>1</v>
      </c>
      <c r="C423" s="442"/>
      <c r="D423" s="442"/>
      <c r="E423" s="442"/>
      <c r="F423" s="442"/>
      <c r="G423" s="442"/>
      <c r="H423" s="442"/>
      <c r="I423" s="442"/>
      <c r="J423" s="443"/>
      <c r="K423" s="444"/>
      <c r="L423" s="444"/>
      <c r="M423" s="444"/>
      <c r="N423" s="444"/>
      <c r="O423" s="444"/>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0">
        <v>25</v>
      </c>
      <c r="B424" s="1090">
        <v>1</v>
      </c>
      <c r="C424" s="442"/>
      <c r="D424" s="442"/>
      <c r="E424" s="442"/>
      <c r="F424" s="442"/>
      <c r="G424" s="442"/>
      <c r="H424" s="442"/>
      <c r="I424" s="442"/>
      <c r="J424" s="443"/>
      <c r="K424" s="444"/>
      <c r="L424" s="444"/>
      <c r="M424" s="444"/>
      <c r="N424" s="444"/>
      <c r="O424" s="444"/>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0">
        <v>26</v>
      </c>
      <c r="B425" s="1090">
        <v>1</v>
      </c>
      <c r="C425" s="442"/>
      <c r="D425" s="442"/>
      <c r="E425" s="442"/>
      <c r="F425" s="442"/>
      <c r="G425" s="442"/>
      <c r="H425" s="442"/>
      <c r="I425" s="442"/>
      <c r="J425" s="443"/>
      <c r="K425" s="444"/>
      <c r="L425" s="444"/>
      <c r="M425" s="444"/>
      <c r="N425" s="444"/>
      <c r="O425" s="444"/>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0">
        <v>27</v>
      </c>
      <c r="B426" s="1090">
        <v>1</v>
      </c>
      <c r="C426" s="442"/>
      <c r="D426" s="442"/>
      <c r="E426" s="442"/>
      <c r="F426" s="442"/>
      <c r="G426" s="442"/>
      <c r="H426" s="442"/>
      <c r="I426" s="442"/>
      <c r="J426" s="443"/>
      <c r="K426" s="444"/>
      <c r="L426" s="444"/>
      <c r="M426" s="444"/>
      <c r="N426" s="444"/>
      <c r="O426" s="444"/>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0">
        <v>28</v>
      </c>
      <c r="B427" s="1090">
        <v>1</v>
      </c>
      <c r="C427" s="442"/>
      <c r="D427" s="442"/>
      <c r="E427" s="442"/>
      <c r="F427" s="442"/>
      <c r="G427" s="442"/>
      <c r="H427" s="442"/>
      <c r="I427" s="442"/>
      <c r="J427" s="443"/>
      <c r="K427" s="444"/>
      <c r="L427" s="444"/>
      <c r="M427" s="444"/>
      <c r="N427" s="444"/>
      <c r="O427" s="444"/>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0">
        <v>29</v>
      </c>
      <c r="B428" s="1090">
        <v>1</v>
      </c>
      <c r="C428" s="442"/>
      <c r="D428" s="442"/>
      <c r="E428" s="442"/>
      <c r="F428" s="442"/>
      <c r="G428" s="442"/>
      <c r="H428" s="442"/>
      <c r="I428" s="442"/>
      <c r="J428" s="443"/>
      <c r="K428" s="444"/>
      <c r="L428" s="444"/>
      <c r="M428" s="444"/>
      <c r="N428" s="444"/>
      <c r="O428" s="444"/>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0">
        <v>30</v>
      </c>
      <c r="B429" s="1090">
        <v>1</v>
      </c>
      <c r="C429" s="442"/>
      <c r="D429" s="442"/>
      <c r="E429" s="442"/>
      <c r="F429" s="442"/>
      <c r="G429" s="442"/>
      <c r="H429" s="442"/>
      <c r="I429" s="442"/>
      <c r="J429" s="443"/>
      <c r="K429" s="444"/>
      <c r="L429" s="444"/>
      <c r="M429" s="444"/>
      <c r="N429" s="444"/>
      <c r="O429" s="444"/>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355</v>
      </c>
      <c r="Z432" s="368"/>
      <c r="AA432" s="368"/>
      <c r="AB432" s="368"/>
      <c r="AC432" s="287" t="s">
        <v>340</v>
      </c>
      <c r="AD432" s="287"/>
      <c r="AE432" s="287"/>
      <c r="AF432" s="287"/>
      <c r="AG432" s="287"/>
      <c r="AH432" s="367" t="s">
        <v>261</v>
      </c>
      <c r="AI432" s="369"/>
      <c r="AJ432" s="369"/>
      <c r="AK432" s="369"/>
      <c r="AL432" s="369" t="s">
        <v>21</v>
      </c>
      <c r="AM432" s="369"/>
      <c r="AN432" s="369"/>
      <c r="AO432" s="446"/>
      <c r="AP432" s="447" t="s">
        <v>301</v>
      </c>
      <c r="AQ432" s="447"/>
      <c r="AR432" s="447"/>
      <c r="AS432" s="447"/>
      <c r="AT432" s="447"/>
      <c r="AU432" s="447"/>
      <c r="AV432" s="447"/>
      <c r="AW432" s="447"/>
      <c r="AX432" s="447"/>
    </row>
    <row r="433" spans="1:50" ht="26.25" customHeight="1" x14ac:dyDescent="0.15">
      <c r="A433" s="1090">
        <v>1</v>
      </c>
      <c r="B433" s="1090">
        <v>1</v>
      </c>
      <c r="C433" s="442"/>
      <c r="D433" s="442"/>
      <c r="E433" s="442"/>
      <c r="F433" s="442"/>
      <c r="G433" s="442"/>
      <c r="H433" s="442"/>
      <c r="I433" s="442"/>
      <c r="J433" s="443"/>
      <c r="K433" s="444"/>
      <c r="L433" s="444"/>
      <c r="M433" s="444"/>
      <c r="N433" s="444"/>
      <c r="O433" s="444"/>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0">
        <v>2</v>
      </c>
      <c r="B434" s="1090">
        <v>1</v>
      </c>
      <c r="C434" s="442"/>
      <c r="D434" s="442"/>
      <c r="E434" s="442"/>
      <c r="F434" s="442"/>
      <c r="G434" s="442"/>
      <c r="H434" s="442"/>
      <c r="I434" s="442"/>
      <c r="J434" s="443"/>
      <c r="K434" s="444"/>
      <c r="L434" s="444"/>
      <c r="M434" s="444"/>
      <c r="N434" s="444"/>
      <c r="O434" s="444"/>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0">
        <v>3</v>
      </c>
      <c r="B435" s="1090">
        <v>1</v>
      </c>
      <c r="C435" s="442"/>
      <c r="D435" s="442"/>
      <c r="E435" s="442"/>
      <c r="F435" s="442"/>
      <c r="G435" s="442"/>
      <c r="H435" s="442"/>
      <c r="I435" s="442"/>
      <c r="J435" s="443"/>
      <c r="K435" s="444"/>
      <c r="L435" s="444"/>
      <c r="M435" s="444"/>
      <c r="N435" s="444"/>
      <c r="O435" s="444"/>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0">
        <v>4</v>
      </c>
      <c r="B436" s="1090">
        <v>1</v>
      </c>
      <c r="C436" s="442"/>
      <c r="D436" s="442"/>
      <c r="E436" s="442"/>
      <c r="F436" s="442"/>
      <c r="G436" s="442"/>
      <c r="H436" s="442"/>
      <c r="I436" s="442"/>
      <c r="J436" s="443"/>
      <c r="K436" s="444"/>
      <c r="L436" s="444"/>
      <c r="M436" s="444"/>
      <c r="N436" s="444"/>
      <c r="O436" s="444"/>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0">
        <v>5</v>
      </c>
      <c r="B437" s="1090">
        <v>1</v>
      </c>
      <c r="C437" s="442"/>
      <c r="D437" s="442"/>
      <c r="E437" s="442"/>
      <c r="F437" s="442"/>
      <c r="G437" s="442"/>
      <c r="H437" s="442"/>
      <c r="I437" s="442"/>
      <c r="J437" s="443"/>
      <c r="K437" s="444"/>
      <c r="L437" s="444"/>
      <c r="M437" s="444"/>
      <c r="N437" s="444"/>
      <c r="O437" s="444"/>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0">
        <v>6</v>
      </c>
      <c r="B438" s="1090">
        <v>1</v>
      </c>
      <c r="C438" s="442"/>
      <c r="D438" s="442"/>
      <c r="E438" s="442"/>
      <c r="F438" s="442"/>
      <c r="G438" s="442"/>
      <c r="H438" s="442"/>
      <c r="I438" s="442"/>
      <c r="J438" s="443"/>
      <c r="K438" s="444"/>
      <c r="L438" s="444"/>
      <c r="M438" s="444"/>
      <c r="N438" s="444"/>
      <c r="O438" s="444"/>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0">
        <v>7</v>
      </c>
      <c r="B439" s="1090">
        <v>1</v>
      </c>
      <c r="C439" s="442"/>
      <c r="D439" s="442"/>
      <c r="E439" s="442"/>
      <c r="F439" s="442"/>
      <c r="G439" s="442"/>
      <c r="H439" s="442"/>
      <c r="I439" s="442"/>
      <c r="J439" s="443"/>
      <c r="K439" s="444"/>
      <c r="L439" s="444"/>
      <c r="M439" s="444"/>
      <c r="N439" s="444"/>
      <c r="O439" s="444"/>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0">
        <v>8</v>
      </c>
      <c r="B440" s="1090">
        <v>1</v>
      </c>
      <c r="C440" s="442"/>
      <c r="D440" s="442"/>
      <c r="E440" s="442"/>
      <c r="F440" s="442"/>
      <c r="G440" s="442"/>
      <c r="H440" s="442"/>
      <c r="I440" s="442"/>
      <c r="J440" s="443"/>
      <c r="K440" s="444"/>
      <c r="L440" s="444"/>
      <c r="M440" s="444"/>
      <c r="N440" s="444"/>
      <c r="O440" s="444"/>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0">
        <v>9</v>
      </c>
      <c r="B441" s="1090">
        <v>1</v>
      </c>
      <c r="C441" s="442"/>
      <c r="D441" s="442"/>
      <c r="E441" s="442"/>
      <c r="F441" s="442"/>
      <c r="G441" s="442"/>
      <c r="H441" s="442"/>
      <c r="I441" s="442"/>
      <c r="J441" s="443"/>
      <c r="K441" s="444"/>
      <c r="L441" s="444"/>
      <c r="M441" s="444"/>
      <c r="N441" s="444"/>
      <c r="O441" s="444"/>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0">
        <v>10</v>
      </c>
      <c r="B442" s="1090">
        <v>1</v>
      </c>
      <c r="C442" s="442"/>
      <c r="D442" s="442"/>
      <c r="E442" s="442"/>
      <c r="F442" s="442"/>
      <c r="G442" s="442"/>
      <c r="H442" s="442"/>
      <c r="I442" s="442"/>
      <c r="J442" s="443"/>
      <c r="K442" s="444"/>
      <c r="L442" s="444"/>
      <c r="M442" s="444"/>
      <c r="N442" s="444"/>
      <c r="O442" s="444"/>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0">
        <v>11</v>
      </c>
      <c r="B443" s="1090">
        <v>1</v>
      </c>
      <c r="C443" s="442"/>
      <c r="D443" s="442"/>
      <c r="E443" s="442"/>
      <c r="F443" s="442"/>
      <c r="G443" s="442"/>
      <c r="H443" s="442"/>
      <c r="I443" s="442"/>
      <c r="J443" s="443"/>
      <c r="K443" s="444"/>
      <c r="L443" s="444"/>
      <c r="M443" s="444"/>
      <c r="N443" s="444"/>
      <c r="O443" s="444"/>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0">
        <v>12</v>
      </c>
      <c r="B444" s="1090">
        <v>1</v>
      </c>
      <c r="C444" s="442"/>
      <c r="D444" s="442"/>
      <c r="E444" s="442"/>
      <c r="F444" s="442"/>
      <c r="G444" s="442"/>
      <c r="H444" s="442"/>
      <c r="I444" s="442"/>
      <c r="J444" s="443"/>
      <c r="K444" s="444"/>
      <c r="L444" s="444"/>
      <c r="M444" s="444"/>
      <c r="N444" s="444"/>
      <c r="O444" s="444"/>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0">
        <v>13</v>
      </c>
      <c r="B445" s="1090">
        <v>1</v>
      </c>
      <c r="C445" s="442"/>
      <c r="D445" s="442"/>
      <c r="E445" s="442"/>
      <c r="F445" s="442"/>
      <c r="G445" s="442"/>
      <c r="H445" s="442"/>
      <c r="I445" s="442"/>
      <c r="J445" s="443"/>
      <c r="K445" s="444"/>
      <c r="L445" s="444"/>
      <c r="M445" s="444"/>
      <c r="N445" s="444"/>
      <c r="O445" s="444"/>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0">
        <v>14</v>
      </c>
      <c r="B446" s="1090">
        <v>1</v>
      </c>
      <c r="C446" s="442"/>
      <c r="D446" s="442"/>
      <c r="E446" s="442"/>
      <c r="F446" s="442"/>
      <c r="G446" s="442"/>
      <c r="H446" s="442"/>
      <c r="I446" s="442"/>
      <c r="J446" s="443"/>
      <c r="K446" s="444"/>
      <c r="L446" s="444"/>
      <c r="M446" s="444"/>
      <c r="N446" s="444"/>
      <c r="O446" s="444"/>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0">
        <v>15</v>
      </c>
      <c r="B447" s="1090">
        <v>1</v>
      </c>
      <c r="C447" s="442"/>
      <c r="D447" s="442"/>
      <c r="E447" s="442"/>
      <c r="F447" s="442"/>
      <c r="G447" s="442"/>
      <c r="H447" s="442"/>
      <c r="I447" s="442"/>
      <c r="J447" s="443"/>
      <c r="K447" s="444"/>
      <c r="L447" s="444"/>
      <c r="M447" s="444"/>
      <c r="N447" s="444"/>
      <c r="O447" s="444"/>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0">
        <v>16</v>
      </c>
      <c r="B448" s="1090">
        <v>1</v>
      </c>
      <c r="C448" s="442"/>
      <c r="D448" s="442"/>
      <c r="E448" s="442"/>
      <c r="F448" s="442"/>
      <c r="G448" s="442"/>
      <c r="H448" s="442"/>
      <c r="I448" s="442"/>
      <c r="J448" s="443"/>
      <c r="K448" s="444"/>
      <c r="L448" s="444"/>
      <c r="M448" s="444"/>
      <c r="N448" s="444"/>
      <c r="O448" s="444"/>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0">
        <v>17</v>
      </c>
      <c r="B449" s="1090">
        <v>1</v>
      </c>
      <c r="C449" s="442"/>
      <c r="D449" s="442"/>
      <c r="E449" s="442"/>
      <c r="F449" s="442"/>
      <c r="G449" s="442"/>
      <c r="H449" s="442"/>
      <c r="I449" s="442"/>
      <c r="J449" s="443"/>
      <c r="K449" s="444"/>
      <c r="L449" s="444"/>
      <c r="M449" s="444"/>
      <c r="N449" s="444"/>
      <c r="O449" s="444"/>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0">
        <v>18</v>
      </c>
      <c r="B450" s="1090">
        <v>1</v>
      </c>
      <c r="C450" s="442"/>
      <c r="D450" s="442"/>
      <c r="E450" s="442"/>
      <c r="F450" s="442"/>
      <c r="G450" s="442"/>
      <c r="H450" s="442"/>
      <c r="I450" s="442"/>
      <c r="J450" s="443"/>
      <c r="K450" s="444"/>
      <c r="L450" s="444"/>
      <c r="M450" s="444"/>
      <c r="N450" s="444"/>
      <c r="O450" s="444"/>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0">
        <v>19</v>
      </c>
      <c r="B451" s="1090">
        <v>1</v>
      </c>
      <c r="C451" s="442"/>
      <c r="D451" s="442"/>
      <c r="E451" s="442"/>
      <c r="F451" s="442"/>
      <c r="G451" s="442"/>
      <c r="H451" s="442"/>
      <c r="I451" s="442"/>
      <c r="J451" s="443"/>
      <c r="K451" s="444"/>
      <c r="L451" s="444"/>
      <c r="M451" s="444"/>
      <c r="N451" s="444"/>
      <c r="O451" s="444"/>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0">
        <v>20</v>
      </c>
      <c r="B452" s="1090">
        <v>1</v>
      </c>
      <c r="C452" s="442"/>
      <c r="D452" s="442"/>
      <c r="E452" s="442"/>
      <c r="F452" s="442"/>
      <c r="G452" s="442"/>
      <c r="H452" s="442"/>
      <c r="I452" s="442"/>
      <c r="J452" s="443"/>
      <c r="K452" s="444"/>
      <c r="L452" s="444"/>
      <c r="M452" s="444"/>
      <c r="N452" s="444"/>
      <c r="O452" s="444"/>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0">
        <v>21</v>
      </c>
      <c r="B453" s="1090">
        <v>1</v>
      </c>
      <c r="C453" s="442"/>
      <c r="D453" s="442"/>
      <c r="E453" s="442"/>
      <c r="F453" s="442"/>
      <c r="G453" s="442"/>
      <c r="H453" s="442"/>
      <c r="I453" s="442"/>
      <c r="J453" s="443"/>
      <c r="K453" s="444"/>
      <c r="L453" s="444"/>
      <c r="M453" s="444"/>
      <c r="N453" s="444"/>
      <c r="O453" s="444"/>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0">
        <v>22</v>
      </c>
      <c r="B454" s="1090">
        <v>1</v>
      </c>
      <c r="C454" s="442"/>
      <c r="D454" s="442"/>
      <c r="E454" s="442"/>
      <c r="F454" s="442"/>
      <c r="G454" s="442"/>
      <c r="H454" s="442"/>
      <c r="I454" s="442"/>
      <c r="J454" s="443"/>
      <c r="K454" s="444"/>
      <c r="L454" s="444"/>
      <c r="M454" s="444"/>
      <c r="N454" s="444"/>
      <c r="O454" s="444"/>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0">
        <v>23</v>
      </c>
      <c r="B455" s="1090">
        <v>1</v>
      </c>
      <c r="C455" s="442"/>
      <c r="D455" s="442"/>
      <c r="E455" s="442"/>
      <c r="F455" s="442"/>
      <c r="G455" s="442"/>
      <c r="H455" s="442"/>
      <c r="I455" s="442"/>
      <c r="J455" s="443"/>
      <c r="K455" s="444"/>
      <c r="L455" s="444"/>
      <c r="M455" s="444"/>
      <c r="N455" s="444"/>
      <c r="O455" s="444"/>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0">
        <v>24</v>
      </c>
      <c r="B456" s="1090">
        <v>1</v>
      </c>
      <c r="C456" s="442"/>
      <c r="D456" s="442"/>
      <c r="E456" s="442"/>
      <c r="F456" s="442"/>
      <c r="G456" s="442"/>
      <c r="H456" s="442"/>
      <c r="I456" s="442"/>
      <c r="J456" s="443"/>
      <c r="K456" s="444"/>
      <c r="L456" s="444"/>
      <c r="M456" s="444"/>
      <c r="N456" s="444"/>
      <c r="O456" s="444"/>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0">
        <v>25</v>
      </c>
      <c r="B457" s="1090">
        <v>1</v>
      </c>
      <c r="C457" s="442"/>
      <c r="D457" s="442"/>
      <c r="E457" s="442"/>
      <c r="F457" s="442"/>
      <c r="G457" s="442"/>
      <c r="H457" s="442"/>
      <c r="I457" s="442"/>
      <c r="J457" s="443"/>
      <c r="K457" s="444"/>
      <c r="L457" s="444"/>
      <c r="M457" s="444"/>
      <c r="N457" s="444"/>
      <c r="O457" s="444"/>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0">
        <v>26</v>
      </c>
      <c r="B458" s="1090">
        <v>1</v>
      </c>
      <c r="C458" s="442"/>
      <c r="D458" s="442"/>
      <c r="E458" s="442"/>
      <c r="F458" s="442"/>
      <c r="G458" s="442"/>
      <c r="H458" s="442"/>
      <c r="I458" s="442"/>
      <c r="J458" s="443"/>
      <c r="K458" s="444"/>
      <c r="L458" s="444"/>
      <c r="M458" s="444"/>
      <c r="N458" s="444"/>
      <c r="O458" s="444"/>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0">
        <v>27</v>
      </c>
      <c r="B459" s="1090">
        <v>1</v>
      </c>
      <c r="C459" s="442"/>
      <c r="D459" s="442"/>
      <c r="E459" s="442"/>
      <c r="F459" s="442"/>
      <c r="G459" s="442"/>
      <c r="H459" s="442"/>
      <c r="I459" s="442"/>
      <c r="J459" s="443"/>
      <c r="K459" s="444"/>
      <c r="L459" s="444"/>
      <c r="M459" s="444"/>
      <c r="N459" s="444"/>
      <c r="O459" s="444"/>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0">
        <v>28</v>
      </c>
      <c r="B460" s="1090">
        <v>1</v>
      </c>
      <c r="C460" s="442"/>
      <c r="D460" s="442"/>
      <c r="E460" s="442"/>
      <c r="F460" s="442"/>
      <c r="G460" s="442"/>
      <c r="H460" s="442"/>
      <c r="I460" s="442"/>
      <c r="J460" s="443"/>
      <c r="K460" s="444"/>
      <c r="L460" s="444"/>
      <c r="M460" s="444"/>
      <c r="N460" s="444"/>
      <c r="O460" s="444"/>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0">
        <v>29</v>
      </c>
      <c r="B461" s="1090">
        <v>1</v>
      </c>
      <c r="C461" s="442"/>
      <c r="D461" s="442"/>
      <c r="E461" s="442"/>
      <c r="F461" s="442"/>
      <c r="G461" s="442"/>
      <c r="H461" s="442"/>
      <c r="I461" s="442"/>
      <c r="J461" s="443"/>
      <c r="K461" s="444"/>
      <c r="L461" s="444"/>
      <c r="M461" s="444"/>
      <c r="N461" s="444"/>
      <c r="O461" s="444"/>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0">
        <v>30</v>
      </c>
      <c r="B462" s="1090">
        <v>1</v>
      </c>
      <c r="C462" s="442"/>
      <c r="D462" s="442"/>
      <c r="E462" s="442"/>
      <c r="F462" s="442"/>
      <c r="G462" s="442"/>
      <c r="H462" s="442"/>
      <c r="I462" s="442"/>
      <c r="J462" s="443"/>
      <c r="K462" s="444"/>
      <c r="L462" s="444"/>
      <c r="M462" s="444"/>
      <c r="N462" s="444"/>
      <c r="O462" s="444"/>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355</v>
      </c>
      <c r="Z465" s="368"/>
      <c r="AA465" s="368"/>
      <c r="AB465" s="368"/>
      <c r="AC465" s="287" t="s">
        <v>340</v>
      </c>
      <c r="AD465" s="287"/>
      <c r="AE465" s="287"/>
      <c r="AF465" s="287"/>
      <c r="AG465" s="287"/>
      <c r="AH465" s="367" t="s">
        <v>261</v>
      </c>
      <c r="AI465" s="369"/>
      <c r="AJ465" s="369"/>
      <c r="AK465" s="369"/>
      <c r="AL465" s="369" t="s">
        <v>21</v>
      </c>
      <c r="AM465" s="369"/>
      <c r="AN465" s="369"/>
      <c r="AO465" s="446"/>
      <c r="AP465" s="447" t="s">
        <v>301</v>
      </c>
      <c r="AQ465" s="447"/>
      <c r="AR465" s="447"/>
      <c r="AS465" s="447"/>
      <c r="AT465" s="447"/>
      <c r="AU465" s="447"/>
      <c r="AV465" s="447"/>
      <c r="AW465" s="447"/>
      <c r="AX465" s="447"/>
    </row>
    <row r="466" spans="1:50" ht="26.25" customHeight="1" x14ac:dyDescent="0.15">
      <c r="A466" s="1090">
        <v>1</v>
      </c>
      <c r="B466" s="1090">
        <v>1</v>
      </c>
      <c r="C466" s="442"/>
      <c r="D466" s="442"/>
      <c r="E466" s="442"/>
      <c r="F466" s="442"/>
      <c r="G466" s="442"/>
      <c r="H466" s="442"/>
      <c r="I466" s="442"/>
      <c r="J466" s="443"/>
      <c r="K466" s="444"/>
      <c r="L466" s="444"/>
      <c r="M466" s="444"/>
      <c r="N466" s="444"/>
      <c r="O466" s="444"/>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0">
        <v>2</v>
      </c>
      <c r="B467" s="1090">
        <v>1</v>
      </c>
      <c r="C467" s="442"/>
      <c r="D467" s="442"/>
      <c r="E467" s="442"/>
      <c r="F467" s="442"/>
      <c r="G467" s="442"/>
      <c r="H467" s="442"/>
      <c r="I467" s="442"/>
      <c r="J467" s="443"/>
      <c r="K467" s="444"/>
      <c r="L467" s="444"/>
      <c r="M467" s="444"/>
      <c r="N467" s="444"/>
      <c r="O467" s="444"/>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0">
        <v>3</v>
      </c>
      <c r="B468" s="1090">
        <v>1</v>
      </c>
      <c r="C468" s="442"/>
      <c r="D468" s="442"/>
      <c r="E468" s="442"/>
      <c r="F468" s="442"/>
      <c r="G468" s="442"/>
      <c r="H468" s="442"/>
      <c r="I468" s="442"/>
      <c r="J468" s="443"/>
      <c r="K468" s="444"/>
      <c r="L468" s="444"/>
      <c r="M468" s="444"/>
      <c r="N468" s="444"/>
      <c r="O468" s="444"/>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0">
        <v>4</v>
      </c>
      <c r="B469" s="1090">
        <v>1</v>
      </c>
      <c r="C469" s="442"/>
      <c r="D469" s="442"/>
      <c r="E469" s="442"/>
      <c r="F469" s="442"/>
      <c r="G469" s="442"/>
      <c r="H469" s="442"/>
      <c r="I469" s="442"/>
      <c r="J469" s="443"/>
      <c r="K469" s="444"/>
      <c r="L469" s="444"/>
      <c r="M469" s="444"/>
      <c r="N469" s="444"/>
      <c r="O469" s="444"/>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0">
        <v>5</v>
      </c>
      <c r="B470" s="1090">
        <v>1</v>
      </c>
      <c r="C470" s="442"/>
      <c r="D470" s="442"/>
      <c r="E470" s="442"/>
      <c r="F470" s="442"/>
      <c r="G470" s="442"/>
      <c r="H470" s="442"/>
      <c r="I470" s="442"/>
      <c r="J470" s="443"/>
      <c r="K470" s="444"/>
      <c r="L470" s="444"/>
      <c r="M470" s="444"/>
      <c r="N470" s="444"/>
      <c r="O470" s="444"/>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0">
        <v>6</v>
      </c>
      <c r="B471" s="1090">
        <v>1</v>
      </c>
      <c r="C471" s="442"/>
      <c r="D471" s="442"/>
      <c r="E471" s="442"/>
      <c r="F471" s="442"/>
      <c r="G471" s="442"/>
      <c r="H471" s="442"/>
      <c r="I471" s="442"/>
      <c r="J471" s="443"/>
      <c r="K471" s="444"/>
      <c r="L471" s="444"/>
      <c r="M471" s="444"/>
      <c r="N471" s="444"/>
      <c r="O471" s="444"/>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0">
        <v>7</v>
      </c>
      <c r="B472" s="1090">
        <v>1</v>
      </c>
      <c r="C472" s="442"/>
      <c r="D472" s="442"/>
      <c r="E472" s="442"/>
      <c r="F472" s="442"/>
      <c r="G472" s="442"/>
      <c r="H472" s="442"/>
      <c r="I472" s="442"/>
      <c r="J472" s="443"/>
      <c r="K472" s="444"/>
      <c r="L472" s="444"/>
      <c r="M472" s="444"/>
      <c r="N472" s="444"/>
      <c r="O472" s="444"/>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0">
        <v>8</v>
      </c>
      <c r="B473" s="1090">
        <v>1</v>
      </c>
      <c r="C473" s="442"/>
      <c r="D473" s="442"/>
      <c r="E473" s="442"/>
      <c r="F473" s="442"/>
      <c r="G473" s="442"/>
      <c r="H473" s="442"/>
      <c r="I473" s="442"/>
      <c r="J473" s="443"/>
      <c r="K473" s="444"/>
      <c r="L473" s="444"/>
      <c r="M473" s="444"/>
      <c r="N473" s="444"/>
      <c r="O473" s="444"/>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0">
        <v>9</v>
      </c>
      <c r="B474" s="1090">
        <v>1</v>
      </c>
      <c r="C474" s="442"/>
      <c r="D474" s="442"/>
      <c r="E474" s="442"/>
      <c r="F474" s="442"/>
      <c r="G474" s="442"/>
      <c r="H474" s="442"/>
      <c r="I474" s="442"/>
      <c r="J474" s="443"/>
      <c r="K474" s="444"/>
      <c r="L474" s="444"/>
      <c r="M474" s="444"/>
      <c r="N474" s="444"/>
      <c r="O474" s="444"/>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0">
        <v>10</v>
      </c>
      <c r="B475" s="1090">
        <v>1</v>
      </c>
      <c r="C475" s="442"/>
      <c r="D475" s="442"/>
      <c r="E475" s="442"/>
      <c r="F475" s="442"/>
      <c r="G475" s="442"/>
      <c r="H475" s="442"/>
      <c r="I475" s="442"/>
      <c r="J475" s="443"/>
      <c r="K475" s="444"/>
      <c r="L475" s="444"/>
      <c r="M475" s="444"/>
      <c r="N475" s="444"/>
      <c r="O475" s="444"/>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0">
        <v>11</v>
      </c>
      <c r="B476" s="1090">
        <v>1</v>
      </c>
      <c r="C476" s="442"/>
      <c r="D476" s="442"/>
      <c r="E476" s="442"/>
      <c r="F476" s="442"/>
      <c r="G476" s="442"/>
      <c r="H476" s="442"/>
      <c r="I476" s="442"/>
      <c r="J476" s="443"/>
      <c r="K476" s="444"/>
      <c r="L476" s="444"/>
      <c r="M476" s="444"/>
      <c r="N476" s="444"/>
      <c r="O476" s="444"/>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0">
        <v>12</v>
      </c>
      <c r="B477" s="1090">
        <v>1</v>
      </c>
      <c r="C477" s="442"/>
      <c r="D477" s="442"/>
      <c r="E477" s="442"/>
      <c r="F477" s="442"/>
      <c r="G477" s="442"/>
      <c r="H477" s="442"/>
      <c r="I477" s="442"/>
      <c r="J477" s="443"/>
      <c r="K477" s="444"/>
      <c r="L477" s="444"/>
      <c r="M477" s="444"/>
      <c r="N477" s="444"/>
      <c r="O477" s="444"/>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0">
        <v>13</v>
      </c>
      <c r="B478" s="1090">
        <v>1</v>
      </c>
      <c r="C478" s="442"/>
      <c r="D478" s="442"/>
      <c r="E478" s="442"/>
      <c r="F478" s="442"/>
      <c r="G478" s="442"/>
      <c r="H478" s="442"/>
      <c r="I478" s="442"/>
      <c r="J478" s="443"/>
      <c r="K478" s="444"/>
      <c r="L478" s="444"/>
      <c r="M478" s="444"/>
      <c r="N478" s="444"/>
      <c r="O478" s="444"/>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0">
        <v>14</v>
      </c>
      <c r="B479" s="1090">
        <v>1</v>
      </c>
      <c r="C479" s="442"/>
      <c r="D479" s="442"/>
      <c r="E479" s="442"/>
      <c r="F479" s="442"/>
      <c r="G479" s="442"/>
      <c r="H479" s="442"/>
      <c r="I479" s="442"/>
      <c r="J479" s="443"/>
      <c r="K479" s="444"/>
      <c r="L479" s="444"/>
      <c r="M479" s="444"/>
      <c r="N479" s="444"/>
      <c r="O479" s="444"/>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0">
        <v>15</v>
      </c>
      <c r="B480" s="1090">
        <v>1</v>
      </c>
      <c r="C480" s="442"/>
      <c r="D480" s="442"/>
      <c r="E480" s="442"/>
      <c r="F480" s="442"/>
      <c r="G480" s="442"/>
      <c r="H480" s="442"/>
      <c r="I480" s="442"/>
      <c r="J480" s="443"/>
      <c r="K480" s="444"/>
      <c r="L480" s="444"/>
      <c r="M480" s="444"/>
      <c r="N480" s="444"/>
      <c r="O480" s="444"/>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0">
        <v>16</v>
      </c>
      <c r="B481" s="1090">
        <v>1</v>
      </c>
      <c r="C481" s="442"/>
      <c r="D481" s="442"/>
      <c r="E481" s="442"/>
      <c r="F481" s="442"/>
      <c r="G481" s="442"/>
      <c r="H481" s="442"/>
      <c r="I481" s="442"/>
      <c r="J481" s="443"/>
      <c r="K481" s="444"/>
      <c r="L481" s="444"/>
      <c r="M481" s="444"/>
      <c r="N481" s="444"/>
      <c r="O481" s="444"/>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0">
        <v>17</v>
      </c>
      <c r="B482" s="1090">
        <v>1</v>
      </c>
      <c r="C482" s="442"/>
      <c r="D482" s="442"/>
      <c r="E482" s="442"/>
      <c r="F482" s="442"/>
      <c r="G482" s="442"/>
      <c r="H482" s="442"/>
      <c r="I482" s="442"/>
      <c r="J482" s="443"/>
      <c r="K482" s="444"/>
      <c r="L482" s="444"/>
      <c r="M482" s="444"/>
      <c r="N482" s="444"/>
      <c r="O482" s="444"/>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0">
        <v>18</v>
      </c>
      <c r="B483" s="1090">
        <v>1</v>
      </c>
      <c r="C483" s="442"/>
      <c r="D483" s="442"/>
      <c r="E483" s="442"/>
      <c r="F483" s="442"/>
      <c r="G483" s="442"/>
      <c r="H483" s="442"/>
      <c r="I483" s="442"/>
      <c r="J483" s="443"/>
      <c r="K483" s="444"/>
      <c r="L483" s="444"/>
      <c r="M483" s="444"/>
      <c r="N483" s="444"/>
      <c r="O483" s="444"/>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0">
        <v>19</v>
      </c>
      <c r="B484" s="1090">
        <v>1</v>
      </c>
      <c r="C484" s="442"/>
      <c r="D484" s="442"/>
      <c r="E484" s="442"/>
      <c r="F484" s="442"/>
      <c r="G484" s="442"/>
      <c r="H484" s="442"/>
      <c r="I484" s="442"/>
      <c r="J484" s="443"/>
      <c r="K484" s="444"/>
      <c r="L484" s="444"/>
      <c r="M484" s="444"/>
      <c r="N484" s="444"/>
      <c r="O484" s="444"/>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0">
        <v>20</v>
      </c>
      <c r="B485" s="1090">
        <v>1</v>
      </c>
      <c r="C485" s="442"/>
      <c r="D485" s="442"/>
      <c r="E485" s="442"/>
      <c r="F485" s="442"/>
      <c r="G485" s="442"/>
      <c r="H485" s="442"/>
      <c r="I485" s="442"/>
      <c r="J485" s="443"/>
      <c r="K485" s="444"/>
      <c r="L485" s="444"/>
      <c r="M485" s="444"/>
      <c r="N485" s="444"/>
      <c r="O485" s="444"/>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0">
        <v>21</v>
      </c>
      <c r="B486" s="1090">
        <v>1</v>
      </c>
      <c r="C486" s="442"/>
      <c r="D486" s="442"/>
      <c r="E486" s="442"/>
      <c r="F486" s="442"/>
      <c r="G486" s="442"/>
      <c r="H486" s="442"/>
      <c r="I486" s="442"/>
      <c r="J486" s="443"/>
      <c r="K486" s="444"/>
      <c r="L486" s="444"/>
      <c r="M486" s="444"/>
      <c r="N486" s="444"/>
      <c r="O486" s="444"/>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0">
        <v>22</v>
      </c>
      <c r="B487" s="1090">
        <v>1</v>
      </c>
      <c r="C487" s="442"/>
      <c r="D487" s="442"/>
      <c r="E487" s="442"/>
      <c r="F487" s="442"/>
      <c r="G487" s="442"/>
      <c r="H487" s="442"/>
      <c r="I487" s="442"/>
      <c r="J487" s="443"/>
      <c r="K487" s="444"/>
      <c r="L487" s="444"/>
      <c r="M487" s="444"/>
      <c r="N487" s="444"/>
      <c r="O487" s="444"/>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0">
        <v>23</v>
      </c>
      <c r="B488" s="1090">
        <v>1</v>
      </c>
      <c r="C488" s="442"/>
      <c r="D488" s="442"/>
      <c r="E488" s="442"/>
      <c r="F488" s="442"/>
      <c r="G488" s="442"/>
      <c r="H488" s="442"/>
      <c r="I488" s="442"/>
      <c r="J488" s="443"/>
      <c r="K488" s="444"/>
      <c r="L488" s="444"/>
      <c r="M488" s="444"/>
      <c r="N488" s="444"/>
      <c r="O488" s="444"/>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0">
        <v>24</v>
      </c>
      <c r="B489" s="1090">
        <v>1</v>
      </c>
      <c r="C489" s="442"/>
      <c r="D489" s="442"/>
      <c r="E489" s="442"/>
      <c r="F489" s="442"/>
      <c r="G489" s="442"/>
      <c r="H489" s="442"/>
      <c r="I489" s="442"/>
      <c r="J489" s="443"/>
      <c r="K489" s="444"/>
      <c r="L489" s="444"/>
      <c r="M489" s="444"/>
      <c r="N489" s="444"/>
      <c r="O489" s="444"/>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0">
        <v>25</v>
      </c>
      <c r="B490" s="1090">
        <v>1</v>
      </c>
      <c r="C490" s="442"/>
      <c r="D490" s="442"/>
      <c r="E490" s="442"/>
      <c r="F490" s="442"/>
      <c r="G490" s="442"/>
      <c r="H490" s="442"/>
      <c r="I490" s="442"/>
      <c r="J490" s="443"/>
      <c r="K490" s="444"/>
      <c r="L490" s="444"/>
      <c r="M490" s="444"/>
      <c r="N490" s="444"/>
      <c r="O490" s="444"/>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0">
        <v>26</v>
      </c>
      <c r="B491" s="1090">
        <v>1</v>
      </c>
      <c r="C491" s="442"/>
      <c r="D491" s="442"/>
      <c r="E491" s="442"/>
      <c r="F491" s="442"/>
      <c r="G491" s="442"/>
      <c r="H491" s="442"/>
      <c r="I491" s="442"/>
      <c r="J491" s="443"/>
      <c r="K491" s="444"/>
      <c r="L491" s="444"/>
      <c r="M491" s="444"/>
      <c r="N491" s="444"/>
      <c r="O491" s="444"/>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0">
        <v>27</v>
      </c>
      <c r="B492" s="1090">
        <v>1</v>
      </c>
      <c r="C492" s="442"/>
      <c r="D492" s="442"/>
      <c r="E492" s="442"/>
      <c r="F492" s="442"/>
      <c r="G492" s="442"/>
      <c r="H492" s="442"/>
      <c r="I492" s="442"/>
      <c r="J492" s="443"/>
      <c r="K492" s="444"/>
      <c r="L492" s="444"/>
      <c r="M492" s="444"/>
      <c r="N492" s="444"/>
      <c r="O492" s="444"/>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0">
        <v>28</v>
      </c>
      <c r="B493" s="1090">
        <v>1</v>
      </c>
      <c r="C493" s="442"/>
      <c r="D493" s="442"/>
      <c r="E493" s="442"/>
      <c r="F493" s="442"/>
      <c r="G493" s="442"/>
      <c r="H493" s="442"/>
      <c r="I493" s="442"/>
      <c r="J493" s="443"/>
      <c r="K493" s="444"/>
      <c r="L493" s="444"/>
      <c r="M493" s="444"/>
      <c r="N493" s="444"/>
      <c r="O493" s="444"/>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0">
        <v>29</v>
      </c>
      <c r="B494" s="1090">
        <v>1</v>
      </c>
      <c r="C494" s="442"/>
      <c r="D494" s="442"/>
      <c r="E494" s="442"/>
      <c r="F494" s="442"/>
      <c r="G494" s="442"/>
      <c r="H494" s="442"/>
      <c r="I494" s="442"/>
      <c r="J494" s="443"/>
      <c r="K494" s="444"/>
      <c r="L494" s="444"/>
      <c r="M494" s="444"/>
      <c r="N494" s="444"/>
      <c r="O494" s="444"/>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0">
        <v>30</v>
      </c>
      <c r="B495" s="1090">
        <v>1</v>
      </c>
      <c r="C495" s="442"/>
      <c r="D495" s="442"/>
      <c r="E495" s="442"/>
      <c r="F495" s="442"/>
      <c r="G495" s="442"/>
      <c r="H495" s="442"/>
      <c r="I495" s="442"/>
      <c r="J495" s="443"/>
      <c r="K495" s="444"/>
      <c r="L495" s="444"/>
      <c r="M495" s="444"/>
      <c r="N495" s="444"/>
      <c r="O495" s="444"/>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355</v>
      </c>
      <c r="Z498" s="368"/>
      <c r="AA498" s="368"/>
      <c r="AB498" s="368"/>
      <c r="AC498" s="287" t="s">
        <v>340</v>
      </c>
      <c r="AD498" s="287"/>
      <c r="AE498" s="287"/>
      <c r="AF498" s="287"/>
      <c r="AG498" s="287"/>
      <c r="AH498" s="367" t="s">
        <v>261</v>
      </c>
      <c r="AI498" s="369"/>
      <c r="AJ498" s="369"/>
      <c r="AK498" s="369"/>
      <c r="AL498" s="369" t="s">
        <v>21</v>
      </c>
      <c r="AM498" s="369"/>
      <c r="AN498" s="369"/>
      <c r="AO498" s="446"/>
      <c r="AP498" s="447" t="s">
        <v>301</v>
      </c>
      <c r="AQ498" s="447"/>
      <c r="AR498" s="447"/>
      <c r="AS498" s="447"/>
      <c r="AT498" s="447"/>
      <c r="AU498" s="447"/>
      <c r="AV498" s="447"/>
      <c r="AW498" s="447"/>
      <c r="AX498" s="447"/>
    </row>
    <row r="499" spans="1:50" ht="26.25" customHeight="1" x14ac:dyDescent="0.15">
      <c r="A499" s="1090">
        <v>1</v>
      </c>
      <c r="B499" s="1090">
        <v>1</v>
      </c>
      <c r="C499" s="442"/>
      <c r="D499" s="442"/>
      <c r="E499" s="442"/>
      <c r="F499" s="442"/>
      <c r="G499" s="442"/>
      <c r="H499" s="442"/>
      <c r="I499" s="442"/>
      <c r="J499" s="443"/>
      <c r="K499" s="444"/>
      <c r="L499" s="444"/>
      <c r="M499" s="444"/>
      <c r="N499" s="444"/>
      <c r="O499" s="444"/>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0">
        <v>2</v>
      </c>
      <c r="B500" s="1090">
        <v>1</v>
      </c>
      <c r="C500" s="442"/>
      <c r="D500" s="442"/>
      <c r="E500" s="442"/>
      <c r="F500" s="442"/>
      <c r="G500" s="442"/>
      <c r="H500" s="442"/>
      <c r="I500" s="442"/>
      <c r="J500" s="443"/>
      <c r="K500" s="444"/>
      <c r="L500" s="444"/>
      <c r="M500" s="444"/>
      <c r="N500" s="444"/>
      <c r="O500" s="444"/>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0">
        <v>3</v>
      </c>
      <c r="B501" s="1090">
        <v>1</v>
      </c>
      <c r="C501" s="442"/>
      <c r="D501" s="442"/>
      <c r="E501" s="442"/>
      <c r="F501" s="442"/>
      <c r="G501" s="442"/>
      <c r="H501" s="442"/>
      <c r="I501" s="442"/>
      <c r="J501" s="443"/>
      <c r="K501" s="444"/>
      <c r="L501" s="444"/>
      <c r="M501" s="444"/>
      <c r="N501" s="444"/>
      <c r="O501" s="444"/>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0">
        <v>4</v>
      </c>
      <c r="B502" s="1090">
        <v>1</v>
      </c>
      <c r="C502" s="442"/>
      <c r="D502" s="442"/>
      <c r="E502" s="442"/>
      <c r="F502" s="442"/>
      <c r="G502" s="442"/>
      <c r="H502" s="442"/>
      <c r="I502" s="442"/>
      <c r="J502" s="443"/>
      <c r="K502" s="444"/>
      <c r="L502" s="444"/>
      <c r="M502" s="444"/>
      <c r="N502" s="444"/>
      <c r="O502" s="444"/>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0">
        <v>5</v>
      </c>
      <c r="B503" s="1090">
        <v>1</v>
      </c>
      <c r="C503" s="442"/>
      <c r="D503" s="442"/>
      <c r="E503" s="442"/>
      <c r="F503" s="442"/>
      <c r="G503" s="442"/>
      <c r="H503" s="442"/>
      <c r="I503" s="442"/>
      <c r="J503" s="443"/>
      <c r="K503" s="444"/>
      <c r="L503" s="444"/>
      <c r="M503" s="444"/>
      <c r="N503" s="444"/>
      <c r="O503" s="444"/>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0">
        <v>6</v>
      </c>
      <c r="B504" s="1090">
        <v>1</v>
      </c>
      <c r="C504" s="442"/>
      <c r="D504" s="442"/>
      <c r="E504" s="442"/>
      <c r="F504" s="442"/>
      <c r="G504" s="442"/>
      <c r="H504" s="442"/>
      <c r="I504" s="442"/>
      <c r="J504" s="443"/>
      <c r="K504" s="444"/>
      <c r="L504" s="444"/>
      <c r="M504" s="444"/>
      <c r="N504" s="444"/>
      <c r="O504" s="444"/>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0">
        <v>7</v>
      </c>
      <c r="B505" s="1090">
        <v>1</v>
      </c>
      <c r="C505" s="442"/>
      <c r="D505" s="442"/>
      <c r="E505" s="442"/>
      <c r="F505" s="442"/>
      <c r="G505" s="442"/>
      <c r="H505" s="442"/>
      <c r="I505" s="442"/>
      <c r="J505" s="443"/>
      <c r="K505" s="444"/>
      <c r="L505" s="444"/>
      <c r="M505" s="444"/>
      <c r="N505" s="444"/>
      <c r="O505" s="444"/>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0">
        <v>8</v>
      </c>
      <c r="B506" s="1090">
        <v>1</v>
      </c>
      <c r="C506" s="442"/>
      <c r="D506" s="442"/>
      <c r="E506" s="442"/>
      <c r="F506" s="442"/>
      <c r="G506" s="442"/>
      <c r="H506" s="442"/>
      <c r="I506" s="442"/>
      <c r="J506" s="443"/>
      <c r="K506" s="444"/>
      <c r="L506" s="444"/>
      <c r="M506" s="444"/>
      <c r="N506" s="444"/>
      <c r="O506" s="444"/>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0">
        <v>9</v>
      </c>
      <c r="B507" s="1090">
        <v>1</v>
      </c>
      <c r="C507" s="442"/>
      <c r="D507" s="442"/>
      <c r="E507" s="442"/>
      <c r="F507" s="442"/>
      <c r="G507" s="442"/>
      <c r="H507" s="442"/>
      <c r="I507" s="442"/>
      <c r="J507" s="443"/>
      <c r="K507" s="444"/>
      <c r="L507" s="444"/>
      <c r="M507" s="444"/>
      <c r="N507" s="444"/>
      <c r="O507" s="444"/>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0">
        <v>10</v>
      </c>
      <c r="B508" s="1090">
        <v>1</v>
      </c>
      <c r="C508" s="442"/>
      <c r="D508" s="442"/>
      <c r="E508" s="442"/>
      <c r="F508" s="442"/>
      <c r="G508" s="442"/>
      <c r="H508" s="442"/>
      <c r="I508" s="442"/>
      <c r="J508" s="443"/>
      <c r="K508" s="444"/>
      <c r="L508" s="444"/>
      <c r="M508" s="444"/>
      <c r="N508" s="444"/>
      <c r="O508" s="444"/>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0">
        <v>11</v>
      </c>
      <c r="B509" s="1090">
        <v>1</v>
      </c>
      <c r="C509" s="442"/>
      <c r="D509" s="442"/>
      <c r="E509" s="442"/>
      <c r="F509" s="442"/>
      <c r="G509" s="442"/>
      <c r="H509" s="442"/>
      <c r="I509" s="442"/>
      <c r="J509" s="443"/>
      <c r="K509" s="444"/>
      <c r="L509" s="444"/>
      <c r="M509" s="444"/>
      <c r="N509" s="444"/>
      <c r="O509" s="444"/>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0">
        <v>12</v>
      </c>
      <c r="B510" s="1090">
        <v>1</v>
      </c>
      <c r="C510" s="442"/>
      <c r="D510" s="442"/>
      <c r="E510" s="442"/>
      <c r="F510" s="442"/>
      <c r="G510" s="442"/>
      <c r="H510" s="442"/>
      <c r="I510" s="442"/>
      <c r="J510" s="443"/>
      <c r="K510" s="444"/>
      <c r="L510" s="444"/>
      <c r="M510" s="444"/>
      <c r="N510" s="444"/>
      <c r="O510" s="444"/>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0">
        <v>13</v>
      </c>
      <c r="B511" s="1090">
        <v>1</v>
      </c>
      <c r="C511" s="442"/>
      <c r="D511" s="442"/>
      <c r="E511" s="442"/>
      <c r="F511" s="442"/>
      <c r="G511" s="442"/>
      <c r="H511" s="442"/>
      <c r="I511" s="442"/>
      <c r="J511" s="443"/>
      <c r="K511" s="444"/>
      <c r="L511" s="444"/>
      <c r="M511" s="444"/>
      <c r="N511" s="444"/>
      <c r="O511" s="444"/>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0">
        <v>14</v>
      </c>
      <c r="B512" s="1090">
        <v>1</v>
      </c>
      <c r="C512" s="442"/>
      <c r="D512" s="442"/>
      <c r="E512" s="442"/>
      <c r="F512" s="442"/>
      <c r="G512" s="442"/>
      <c r="H512" s="442"/>
      <c r="I512" s="442"/>
      <c r="J512" s="443"/>
      <c r="K512" s="444"/>
      <c r="L512" s="444"/>
      <c r="M512" s="444"/>
      <c r="N512" s="444"/>
      <c r="O512" s="444"/>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0">
        <v>15</v>
      </c>
      <c r="B513" s="1090">
        <v>1</v>
      </c>
      <c r="C513" s="442"/>
      <c r="D513" s="442"/>
      <c r="E513" s="442"/>
      <c r="F513" s="442"/>
      <c r="G513" s="442"/>
      <c r="H513" s="442"/>
      <c r="I513" s="442"/>
      <c r="J513" s="443"/>
      <c r="K513" s="444"/>
      <c r="L513" s="444"/>
      <c r="M513" s="444"/>
      <c r="N513" s="444"/>
      <c r="O513" s="444"/>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0">
        <v>16</v>
      </c>
      <c r="B514" s="1090">
        <v>1</v>
      </c>
      <c r="C514" s="442"/>
      <c r="D514" s="442"/>
      <c r="E514" s="442"/>
      <c r="F514" s="442"/>
      <c r="G514" s="442"/>
      <c r="H514" s="442"/>
      <c r="I514" s="442"/>
      <c r="J514" s="443"/>
      <c r="K514" s="444"/>
      <c r="L514" s="444"/>
      <c r="M514" s="444"/>
      <c r="N514" s="444"/>
      <c r="O514" s="444"/>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0">
        <v>17</v>
      </c>
      <c r="B515" s="1090">
        <v>1</v>
      </c>
      <c r="C515" s="442"/>
      <c r="D515" s="442"/>
      <c r="E515" s="442"/>
      <c r="F515" s="442"/>
      <c r="G515" s="442"/>
      <c r="H515" s="442"/>
      <c r="I515" s="442"/>
      <c r="J515" s="443"/>
      <c r="K515" s="444"/>
      <c r="L515" s="444"/>
      <c r="M515" s="444"/>
      <c r="N515" s="444"/>
      <c r="O515" s="444"/>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0">
        <v>18</v>
      </c>
      <c r="B516" s="1090">
        <v>1</v>
      </c>
      <c r="C516" s="442"/>
      <c r="D516" s="442"/>
      <c r="E516" s="442"/>
      <c r="F516" s="442"/>
      <c r="G516" s="442"/>
      <c r="H516" s="442"/>
      <c r="I516" s="442"/>
      <c r="J516" s="443"/>
      <c r="K516" s="444"/>
      <c r="L516" s="444"/>
      <c r="M516" s="444"/>
      <c r="N516" s="444"/>
      <c r="O516" s="444"/>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0">
        <v>19</v>
      </c>
      <c r="B517" s="1090">
        <v>1</v>
      </c>
      <c r="C517" s="442"/>
      <c r="D517" s="442"/>
      <c r="E517" s="442"/>
      <c r="F517" s="442"/>
      <c r="G517" s="442"/>
      <c r="H517" s="442"/>
      <c r="I517" s="442"/>
      <c r="J517" s="443"/>
      <c r="K517" s="444"/>
      <c r="L517" s="444"/>
      <c r="M517" s="444"/>
      <c r="N517" s="444"/>
      <c r="O517" s="444"/>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0">
        <v>20</v>
      </c>
      <c r="B518" s="1090">
        <v>1</v>
      </c>
      <c r="C518" s="442"/>
      <c r="D518" s="442"/>
      <c r="E518" s="442"/>
      <c r="F518" s="442"/>
      <c r="G518" s="442"/>
      <c r="H518" s="442"/>
      <c r="I518" s="442"/>
      <c r="J518" s="443"/>
      <c r="K518" s="444"/>
      <c r="L518" s="444"/>
      <c r="M518" s="444"/>
      <c r="N518" s="444"/>
      <c r="O518" s="444"/>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0">
        <v>21</v>
      </c>
      <c r="B519" s="1090">
        <v>1</v>
      </c>
      <c r="C519" s="442"/>
      <c r="D519" s="442"/>
      <c r="E519" s="442"/>
      <c r="F519" s="442"/>
      <c r="G519" s="442"/>
      <c r="H519" s="442"/>
      <c r="I519" s="442"/>
      <c r="J519" s="443"/>
      <c r="K519" s="444"/>
      <c r="L519" s="444"/>
      <c r="M519" s="444"/>
      <c r="N519" s="444"/>
      <c r="O519" s="444"/>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0">
        <v>22</v>
      </c>
      <c r="B520" s="1090">
        <v>1</v>
      </c>
      <c r="C520" s="442"/>
      <c r="D520" s="442"/>
      <c r="E520" s="442"/>
      <c r="F520" s="442"/>
      <c r="G520" s="442"/>
      <c r="H520" s="442"/>
      <c r="I520" s="442"/>
      <c r="J520" s="443"/>
      <c r="K520" s="444"/>
      <c r="L520" s="444"/>
      <c r="M520" s="444"/>
      <c r="N520" s="444"/>
      <c r="O520" s="444"/>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0">
        <v>23</v>
      </c>
      <c r="B521" s="1090">
        <v>1</v>
      </c>
      <c r="C521" s="442"/>
      <c r="D521" s="442"/>
      <c r="E521" s="442"/>
      <c r="F521" s="442"/>
      <c r="G521" s="442"/>
      <c r="H521" s="442"/>
      <c r="I521" s="442"/>
      <c r="J521" s="443"/>
      <c r="K521" s="444"/>
      <c r="L521" s="444"/>
      <c r="M521" s="444"/>
      <c r="N521" s="444"/>
      <c r="O521" s="444"/>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0">
        <v>24</v>
      </c>
      <c r="B522" s="1090">
        <v>1</v>
      </c>
      <c r="C522" s="442"/>
      <c r="D522" s="442"/>
      <c r="E522" s="442"/>
      <c r="F522" s="442"/>
      <c r="G522" s="442"/>
      <c r="H522" s="442"/>
      <c r="I522" s="442"/>
      <c r="J522" s="443"/>
      <c r="K522" s="444"/>
      <c r="L522" s="444"/>
      <c r="M522" s="444"/>
      <c r="N522" s="444"/>
      <c r="O522" s="444"/>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0">
        <v>25</v>
      </c>
      <c r="B523" s="1090">
        <v>1</v>
      </c>
      <c r="C523" s="442"/>
      <c r="D523" s="442"/>
      <c r="E523" s="442"/>
      <c r="F523" s="442"/>
      <c r="G523" s="442"/>
      <c r="H523" s="442"/>
      <c r="I523" s="442"/>
      <c r="J523" s="443"/>
      <c r="K523" s="444"/>
      <c r="L523" s="444"/>
      <c r="M523" s="444"/>
      <c r="N523" s="444"/>
      <c r="O523" s="444"/>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0">
        <v>26</v>
      </c>
      <c r="B524" s="1090">
        <v>1</v>
      </c>
      <c r="C524" s="442"/>
      <c r="D524" s="442"/>
      <c r="E524" s="442"/>
      <c r="F524" s="442"/>
      <c r="G524" s="442"/>
      <c r="H524" s="442"/>
      <c r="I524" s="442"/>
      <c r="J524" s="443"/>
      <c r="K524" s="444"/>
      <c r="L524" s="444"/>
      <c r="M524" s="444"/>
      <c r="N524" s="444"/>
      <c r="O524" s="444"/>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0">
        <v>27</v>
      </c>
      <c r="B525" s="1090">
        <v>1</v>
      </c>
      <c r="C525" s="442"/>
      <c r="D525" s="442"/>
      <c r="E525" s="442"/>
      <c r="F525" s="442"/>
      <c r="G525" s="442"/>
      <c r="H525" s="442"/>
      <c r="I525" s="442"/>
      <c r="J525" s="443"/>
      <c r="K525" s="444"/>
      <c r="L525" s="444"/>
      <c r="M525" s="444"/>
      <c r="N525" s="444"/>
      <c r="O525" s="444"/>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0">
        <v>28</v>
      </c>
      <c r="B526" s="1090">
        <v>1</v>
      </c>
      <c r="C526" s="442"/>
      <c r="D526" s="442"/>
      <c r="E526" s="442"/>
      <c r="F526" s="442"/>
      <c r="G526" s="442"/>
      <c r="H526" s="442"/>
      <c r="I526" s="442"/>
      <c r="J526" s="443"/>
      <c r="K526" s="444"/>
      <c r="L526" s="444"/>
      <c r="M526" s="444"/>
      <c r="N526" s="444"/>
      <c r="O526" s="444"/>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0">
        <v>29</v>
      </c>
      <c r="B527" s="1090">
        <v>1</v>
      </c>
      <c r="C527" s="442"/>
      <c r="D527" s="442"/>
      <c r="E527" s="442"/>
      <c r="F527" s="442"/>
      <c r="G527" s="442"/>
      <c r="H527" s="442"/>
      <c r="I527" s="442"/>
      <c r="J527" s="443"/>
      <c r="K527" s="444"/>
      <c r="L527" s="444"/>
      <c r="M527" s="444"/>
      <c r="N527" s="444"/>
      <c r="O527" s="444"/>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0">
        <v>30</v>
      </c>
      <c r="B528" s="1090">
        <v>1</v>
      </c>
      <c r="C528" s="442"/>
      <c r="D528" s="442"/>
      <c r="E528" s="442"/>
      <c r="F528" s="442"/>
      <c r="G528" s="442"/>
      <c r="H528" s="442"/>
      <c r="I528" s="442"/>
      <c r="J528" s="443"/>
      <c r="K528" s="444"/>
      <c r="L528" s="444"/>
      <c r="M528" s="444"/>
      <c r="N528" s="444"/>
      <c r="O528" s="444"/>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355</v>
      </c>
      <c r="Z531" s="368"/>
      <c r="AA531" s="368"/>
      <c r="AB531" s="368"/>
      <c r="AC531" s="287" t="s">
        <v>340</v>
      </c>
      <c r="AD531" s="287"/>
      <c r="AE531" s="287"/>
      <c r="AF531" s="287"/>
      <c r="AG531" s="287"/>
      <c r="AH531" s="367" t="s">
        <v>261</v>
      </c>
      <c r="AI531" s="369"/>
      <c r="AJ531" s="369"/>
      <c r="AK531" s="369"/>
      <c r="AL531" s="369" t="s">
        <v>21</v>
      </c>
      <c r="AM531" s="369"/>
      <c r="AN531" s="369"/>
      <c r="AO531" s="446"/>
      <c r="AP531" s="447" t="s">
        <v>301</v>
      </c>
      <c r="AQ531" s="447"/>
      <c r="AR531" s="447"/>
      <c r="AS531" s="447"/>
      <c r="AT531" s="447"/>
      <c r="AU531" s="447"/>
      <c r="AV531" s="447"/>
      <c r="AW531" s="447"/>
      <c r="AX531" s="447"/>
    </row>
    <row r="532" spans="1:50" ht="26.25" customHeight="1" x14ac:dyDescent="0.15">
      <c r="A532" s="1090">
        <v>1</v>
      </c>
      <c r="B532" s="1090">
        <v>1</v>
      </c>
      <c r="C532" s="442"/>
      <c r="D532" s="442"/>
      <c r="E532" s="442"/>
      <c r="F532" s="442"/>
      <c r="G532" s="442"/>
      <c r="H532" s="442"/>
      <c r="I532" s="442"/>
      <c r="J532" s="443"/>
      <c r="K532" s="444"/>
      <c r="L532" s="444"/>
      <c r="M532" s="444"/>
      <c r="N532" s="444"/>
      <c r="O532" s="444"/>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0">
        <v>2</v>
      </c>
      <c r="B533" s="1090">
        <v>1</v>
      </c>
      <c r="C533" s="442"/>
      <c r="D533" s="442"/>
      <c r="E533" s="442"/>
      <c r="F533" s="442"/>
      <c r="G533" s="442"/>
      <c r="H533" s="442"/>
      <c r="I533" s="442"/>
      <c r="J533" s="443"/>
      <c r="K533" s="444"/>
      <c r="L533" s="444"/>
      <c r="M533" s="444"/>
      <c r="N533" s="444"/>
      <c r="O533" s="444"/>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0">
        <v>3</v>
      </c>
      <c r="B534" s="1090">
        <v>1</v>
      </c>
      <c r="C534" s="442"/>
      <c r="D534" s="442"/>
      <c r="E534" s="442"/>
      <c r="F534" s="442"/>
      <c r="G534" s="442"/>
      <c r="H534" s="442"/>
      <c r="I534" s="442"/>
      <c r="J534" s="443"/>
      <c r="K534" s="444"/>
      <c r="L534" s="444"/>
      <c r="M534" s="444"/>
      <c r="N534" s="444"/>
      <c r="O534" s="444"/>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0">
        <v>4</v>
      </c>
      <c r="B535" s="1090">
        <v>1</v>
      </c>
      <c r="C535" s="442"/>
      <c r="D535" s="442"/>
      <c r="E535" s="442"/>
      <c r="F535" s="442"/>
      <c r="G535" s="442"/>
      <c r="H535" s="442"/>
      <c r="I535" s="442"/>
      <c r="J535" s="443"/>
      <c r="K535" s="444"/>
      <c r="L535" s="444"/>
      <c r="M535" s="444"/>
      <c r="N535" s="444"/>
      <c r="O535" s="444"/>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0">
        <v>5</v>
      </c>
      <c r="B536" s="1090">
        <v>1</v>
      </c>
      <c r="C536" s="442"/>
      <c r="D536" s="442"/>
      <c r="E536" s="442"/>
      <c r="F536" s="442"/>
      <c r="G536" s="442"/>
      <c r="H536" s="442"/>
      <c r="I536" s="442"/>
      <c r="J536" s="443"/>
      <c r="K536" s="444"/>
      <c r="L536" s="444"/>
      <c r="M536" s="444"/>
      <c r="N536" s="444"/>
      <c r="O536" s="444"/>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0">
        <v>6</v>
      </c>
      <c r="B537" s="1090">
        <v>1</v>
      </c>
      <c r="C537" s="442"/>
      <c r="D537" s="442"/>
      <c r="E537" s="442"/>
      <c r="F537" s="442"/>
      <c r="G537" s="442"/>
      <c r="H537" s="442"/>
      <c r="I537" s="442"/>
      <c r="J537" s="443"/>
      <c r="K537" s="444"/>
      <c r="L537" s="444"/>
      <c r="M537" s="444"/>
      <c r="N537" s="444"/>
      <c r="O537" s="444"/>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0">
        <v>7</v>
      </c>
      <c r="B538" s="1090">
        <v>1</v>
      </c>
      <c r="C538" s="442"/>
      <c r="D538" s="442"/>
      <c r="E538" s="442"/>
      <c r="F538" s="442"/>
      <c r="G538" s="442"/>
      <c r="H538" s="442"/>
      <c r="I538" s="442"/>
      <c r="J538" s="443"/>
      <c r="K538" s="444"/>
      <c r="L538" s="444"/>
      <c r="M538" s="444"/>
      <c r="N538" s="444"/>
      <c r="O538" s="444"/>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0">
        <v>8</v>
      </c>
      <c r="B539" s="1090">
        <v>1</v>
      </c>
      <c r="C539" s="442"/>
      <c r="D539" s="442"/>
      <c r="E539" s="442"/>
      <c r="F539" s="442"/>
      <c r="G539" s="442"/>
      <c r="H539" s="442"/>
      <c r="I539" s="442"/>
      <c r="J539" s="443"/>
      <c r="K539" s="444"/>
      <c r="L539" s="444"/>
      <c r="M539" s="444"/>
      <c r="N539" s="444"/>
      <c r="O539" s="444"/>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0">
        <v>9</v>
      </c>
      <c r="B540" s="1090">
        <v>1</v>
      </c>
      <c r="C540" s="442"/>
      <c r="D540" s="442"/>
      <c r="E540" s="442"/>
      <c r="F540" s="442"/>
      <c r="G540" s="442"/>
      <c r="H540" s="442"/>
      <c r="I540" s="442"/>
      <c r="J540" s="443"/>
      <c r="K540" s="444"/>
      <c r="L540" s="444"/>
      <c r="M540" s="444"/>
      <c r="N540" s="444"/>
      <c r="O540" s="444"/>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0">
        <v>10</v>
      </c>
      <c r="B541" s="1090">
        <v>1</v>
      </c>
      <c r="C541" s="442"/>
      <c r="D541" s="442"/>
      <c r="E541" s="442"/>
      <c r="F541" s="442"/>
      <c r="G541" s="442"/>
      <c r="H541" s="442"/>
      <c r="I541" s="442"/>
      <c r="J541" s="443"/>
      <c r="K541" s="444"/>
      <c r="L541" s="444"/>
      <c r="M541" s="444"/>
      <c r="N541" s="444"/>
      <c r="O541" s="444"/>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0">
        <v>11</v>
      </c>
      <c r="B542" s="1090">
        <v>1</v>
      </c>
      <c r="C542" s="442"/>
      <c r="D542" s="442"/>
      <c r="E542" s="442"/>
      <c r="F542" s="442"/>
      <c r="G542" s="442"/>
      <c r="H542" s="442"/>
      <c r="I542" s="442"/>
      <c r="J542" s="443"/>
      <c r="K542" s="444"/>
      <c r="L542" s="444"/>
      <c r="M542" s="444"/>
      <c r="N542" s="444"/>
      <c r="O542" s="444"/>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0">
        <v>12</v>
      </c>
      <c r="B543" s="1090">
        <v>1</v>
      </c>
      <c r="C543" s="442"/>
      <c r="D543" s="442"/>
      <c r="E543" s="442"/>
      <c r="F543" s="442"/>
      <c r="G543" s="442"/>
      <c r="H543" s="442"/>
      <c r="I543" s="442"/>
      <c r="J543" s="443"/>
      <c r="K543" s="444"/>
      <c r="L543" s="444"/>
      <c r="M543" s="444"/>
      <c r="N543" s="444"/>
      <c r="O543" s="444"/>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0">
        <v>13</v>
      </c>
      <c r="B544" s="1090">
        <v>1</v>
      </c>
      <c r="C544" s="442"/>
      <c r="D544" s="442"/>
      <c r="E544" s="442"/>
      <c r="F544" s="442"/>
      <c r="G544" s="442"/>
      <c r="H544" s="442"/>
      <c r="I544" s="442"/>
      <c r="J544" s="443"/>
      <c r="K544" s="444"/>
      <c r="L544" s="444"/>
      <c r="M544" s="444"/>
      <c r="N544" s="444"/>
      <c r="O544" s="444"/>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0">
        <v>14</v>
      </c>
      <c r="B545" s="1090">
        <v>1</v>
      </c>
      <c r="C545" s="442"/>
      <c r="D545" s="442"/>
      <c r="E545" s="442"/>
      <c r="F545" s="442"/>
      <c r="G545" s="442"/>
      <c r="H545" s="442"/>
      <c r="I545" s="442"/>
      <c r="J545" s="443"/>
      <c r="K545" s="444"/>
      <c r="L545" s="444"/>
      <c r="M545" s="444"/>
      <c r="N545" s="444"/>
      <c r="O545" s="444"/>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0">
        <v>15</v>
      </c>
      <c r="B546" s="1090">
        <v>1</v>
      </c>
      <c r="C546" s="442"/>
      <c r="D546" s="442"/>
      <c r="E546" s="442"/>
      <c r="F546" s="442"/>
      <c r="G546" s="442"/>
      <c r="H546" s="442"/>
      <c r="I546" s="442"/>
      <c r="J546" s="443"/>
      <c r="K546" s="444"/>
      <c r="L546" s="444"/>
      <c r="M546" s="444"/>
      <c r="N546" s="444"/>
      <c r="O546" s="444"/>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0">
        <v>16</v>
      </c>
      <c r="B547" s="1090">
        <v>1</v>
      </c>
      <c r="C547" s="442"/>
      <c r="D547" s="442"/>
      <c r="E547" s="442"/>
      <c r="F547" s="442"/>
      <c r="G547" s="442"/>
      <c r="H547" s="442"/>
      <c r="I547" s="442"/>
      <c r="J547" s="443"/>
      <c r="K547" s="444"/>
      <c r="L547" s="444"/>
      <c r="M547" s="444"/>
      <c r="N547" s="444"/>
      <c r="O547" s="444"/>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0">
        <v>17</v>
      </c>
      <c r="B548" s="1090">
        <v>1</v>
      </c>
      <c r="C548" s="442"/>
      <c r="D548" s="442"/>
      <c r="E548" s="442"/>
      <c r="F548" s="442"/>
      <c r="G548" s="442"/>
      <c r="H548" s="442"/>
      <c r="I548" s="442"/>
      <c r="J548" s="443"/>
      <c r="K548" s="444"/>
      <c r="L548" s="444"/>
      <c r="M548" s="444"/>
      <c r="N548" s="444"/>
      <c r="O548" s="444"/>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0">
        <v>18</v>
      </c>
      <c r="B549" s="1090">
        <v>1</v>
      </c>
      <c r="C549" s="442"/>
      <c r="D549" s="442"/>
      <c r="E549" s="442"/>
      <c r="F549" s="442"/>
      <c r="G549" s="442"/>
      <c r="H549" s="442"/>
      <c r="I549" s="442"/>
      <c r="J549" s="443"/>
      <c r="K549" s="444"/>
      <c r="L549" s="444"/>
      <c r="M549" s="444"/>
      <c r="N549" s="444"/>
      <c r="O549" s="444"/>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0">
        <v>19</v>
      </c>
      <c r="B550" s="1090">
        <v>1</v>
      </c>
      <c r="C550" s="442"/>
      <c r="D550" s="442"/>
      <c r="E550" s="442"/>
      <c r="F550" s="442"/>
      <c r="G550" s="442"/>
      <c r="H550" s="442"/>
      <c r="I550" s="442"/>
      <c r="J550" s="443"/>
      <c r="K550" s="444"/>
      <c r="L550" s="444"/>
      <c r="M550" s="444"/>
      <c r="N550" s="444"/>
      <c r="O550" s="444"/>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0">
        <v>20</v>
      </c>
      <c r="B551" s="1090">
        <v>1</v>
      </c>
      <c r="C551" s="442"/>
      <c r="D551" s="442"/>
      <c r="E551" s="442"/>
      <c r="F551" s="442"/>
      <c r="G551" s="442"/>
      <c r="H551" s="442"/>
      <c r="I551" s="442"/>
      <c r="J551" s="443"/>
      <c r="K551" s="444"/>
      <c r="L551" s="444"/>
      <c r="M551" s="444"/>
      <c r="N551" s="444"/>
      <c r="O551" s="444"/>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0">
        <v>21</v>
      </c>
      <c r="B552" s="1090">
        <v>1</v>
      </c>
      <c r="C552" s="442"/>
      <c r="D552" s="442"/>
      <c r="E552" s="442"/>
      <c r="F552" s="442"/>
      <c r="G552" s="442"/>
      <c r="H552" s="442"/>
      <c r="I552" s="442"/>
      <c r="J552" s="443"/>
      <c r="K552" s="444"/>
      <c r="L552" s="444"/>
      <c r="M552" s="444"/>
      <c r="N552" s="444"/>
      <c r="O552" s="444"/>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0">
        <v>22</v>
      </c>
      <c r="B553" s="1090">
        <v>1</v>
      </c>
      <c r="C553" s="442"/>
      <c r="D553" s="442"/>
      <c r="E553" s="442"/>
      <c r="F553" s="442"/>
      <c r="G553" s="442"/>
      <c r="H553" s="442"/>
      <c r="I553" s="442"/>
      <c r="J553" s="443"/>
      <c r="K553" s="444"/>
      <c r="L553" s="444"/>
      <c r="M553" s="444"/>
      <c r="N553" s="444"/>
      <c r="O553" s="444"/>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0">
        <v>23</v>
      </c>
      <c r="B554" s="1090">
        <v>1</v>
      </c>
      <c r="C554" s="442"/>
      <c r="D554" s="442"/>
      <c r="E554" s="442"/>
      <c r="F554" s="442"/>
      <c r="G554" s="442"/>
      <c r="H554" s="442"/>
      <c r="I554" s="442"/>
      <c r="J554" s="443"/>
      <c r="K554" s="444"/>
      <c r="L554" s="444"/>
      <c r="M554" s="444"/>
      <c r="N554" s="444"/>
      <c r="O554" s="444"/>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0">
        <v>24</v>
      </c>
      <c r="B555" s="1090">
        <v>1</v>
      </c>
      <c r="C555" s="442"/>
      <c r="D555" s="442"/>
      <c r="E555" s="442"/>
      <c r="F555" s="442"/>
      <c r="G555" s="442"/>
      <c r="H555" s="442"/>
      <c r="I555" s="442"/>
      <c r="J555" s="443"/>
      <c r="K555" s="444"/>
      <c r="L555" s="444"/>
      <c r="M555" s="444"/>
      <c r="N555" s="444"/>
      <c r="O555" s="444"/>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0">
        <v>25</v>
      </c>
      <c r="B556" s="1090">
        <v>1</v>
      </c>
      <c r="C556" s="442"/>
      <c r="D556" s="442"/>
      <c r="E556" s="442"/>
      <c r="F556" s="442"/>
      <c r="G556" s="442"/>
      <c r="H556" s="442"/>
      <c r="I556" s="442"/>
      <c r="J556" s="443"/>
      <c r="K556" s="444"/>
      <c r="L556" s="444"/>
      <c r="M556" s="444"/>
      <c r="N556" s="444"/>
      <c r="O556" s="444"/>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0">
        <v>26</v>
      </c>
      <c r="B557" s="1090">
        <v>1</v>
      </c>
      <c r="C557" s="442"/>
      <c r="D557" s="442"/>
      <c r="E557" s="442"/>
      <c r="F557" s="442"/>
      <c r="G557" s="442"/>
      <c r="H557" s="442"/>
      <c r="I557" s="442"/>
      <c r="J557" s="443"/>
      <c r="K557" s="444"/>
      <c r="L557" s="444"/>
      <c r="M557" s="444"/>
      <c r="N557" s="444"/>
      <c r="O557" s="444"/>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0">
        <v>27</v>
      </c>
      <c r="B558" s="1090">
        <v>1</v>
      </c>
      <c r="C558" s="442"/>
      <c r="D558" s="442"/>
      <c r="E558" s="442"/>
      <c r="F558" s="442"/>
      <c r="G558" s="442"/>
      <c r="H558" s="442"/>
      <c r="I558" s="442"/>
      <c r="J558" s="443"/>
      <c r="K558" s="444"/>
      <c r="L558" s="444"/>
      <c r="M558" s="444"/>
      <c r="N558" s="444"/>
      <c r="O558" s="444"/>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0">
        <v>28</v>
      </c>
      <c r="B559" s="1090">
        <v>1</v>
      </c>
      <c r="C559" s="442"/>
      <c r="D559" s="442"/>
      <c r="E559" s="442"/>
      <c r="F559" s="442"/>
      <c r="G559" s="442"/>
      <c r="H559" s="442"/>
      <c r="I559" s="442"/>
      <c r="J559" s="443"/>
      <c r="K559" s="444"/>
      <c r="L559" s="444"/>
      <c r="M559" s="444"/>
      <c r="N559" s="444"/>
      <c r="O559" s="444"/>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0">
        <v>29</v>
      </c>
      <c r="B560" s="1090">
        <v>1</v>
      </c>
      <c r="C560" s="442"/>
      <c r="D560" s="442"/>
      <c r="E560" s="442"/>
      <c r="F560" s="442"/>
      <c r="G560" s="442"/>
      <c r="H560" s="442"/>
      <c r="I560" s="442"/>
      <c r="J560" s="443"/>
      <c r="K560" s="444"/>
      <c r="L560" s="444"/>
      <c r="M560" s="444"/>
      <c r="N560" s="444"/>
      <c r="O560" s="444"/>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0">
        <v>30</v>
      </c>
      <c r="B561" s="1090">
        <v>1</v>
      </c>
      <c r="C561" s="442"/>
      <c r="D561" s="442"/>
      <c r="E561" s="442"/>
      <c r="F561" s="442"/>
      <c r="G561" s="442"/>
      <c r="H561" s="442"/>
      <c r="I561" s="442"/>
      <c r="J561" s="443"/>
      <c r="K561" s="444"/>
      <c r="L561" s="444"/>
      <c r="M561" s="444"/>
      <c r="N561" s="444"/>
      <c r="O561" s="444"/>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355</v>
      </c>
      <c r="Z564" s="368"/>
      <c r="AA564" s="368"/>
      <c r="AB564" s="368"/>
      <c r="AC564" s="287" t="s">
        <v>340</v>
      </c>
      <c r="AD564" s="287"/>
      <c r="AE564" s="287"/>
      <c r="AF564" s="287"/>
      <c r="AG564" s="287"/>
      <c r="AH564" s="367" t="s">
        <v>261</v>
      </c>
      <c r="AI564" s="369"/>
      <c r="AJ564" s="369"/>
      <c r="AK564" s="369"/>
      <c r="AL564" s="369" t="s">
        <v>21</v>
      </c>
      <c r="AM564" s="369"/>
      <c r="AN564" s="369"/>
      <c r="AO564" s="446"/>
      <c r="AP564" s="447" t="s">
        <v>301</v>
      </c>
      <c r="AQ564" s="447"/>
      <c r="AR564" s="447"/>
      <c r="AS564" s="447"/>
      <c r="AT564" s="447"/>
      <c r="AU564" s="447"/>
      <c r="AV564" s="447"/>
      <c r="AW564" s="447"/>
      <c r="AX564" s="447"/>
    </row>
    <row r="565" spans="1:50" ht="26.25" customHeight="1" x14ac:dyDescent="0.15">
      <c r="A565" s="1090">
        <v>1</v>
      </c>
      <c r="B565" s="1090">
        <v>1</v>
      </c>
      <c r="C565" s="442"/>
      <c r="D565" s="442"/>
      <c r="E565" s="442"/>
      <c r="F565" s="442"/>
      <c r="G565" s="442"/>
      <c r="H565" s="442"/>
      <c r="I565" s="442"/>
      <c r="J565" s="443"/>
      <c r="K565" s="444"/>
      <c r="L565" s="444"/>
      <c r="M565" s="444"/>
      <c r="N565" s="444"/>
      <c r="O565" s="444"/>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0">
        <v>2</v>
      </c>
      <c r="B566" s="1090">
        <v>1</v>
      </c>
      <c r="C566" s="442"/>
      <c r="D566" s="442"/>
      <c r="E566" s="442"/>
      <c r="F566" s="442"/>
      <c r="G566" s="442"/>
      <c r="H566" s="442"/>
      <c r="I566" s="442"/>
      <c r="J566" s="443"/>
      <c r="K566" s="444"/>
      <c r="L566" s="444"/>
      <c r="M566" s="444"/>
      <c r="N566" s="444"/>
      <c r="O566" s="444"/>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0">
        <v>3</v>
      </c>
      <c r="B567" s="1090">
        <v>1</v>
      </c>
      <c r="C567" s="442"/>
      <c r="D567" s="442"/>
      <c r="E567" s="442"/>
      <c r="F567" s="442"/>
      <c r="G567" s="442"/>
      <c r="H567" s="442"/>
      <c r="I567" s="442"/>
      <c r="J567" s="443"/>
      <c r="K567" s="444"/>
      <c r="L567" s="444"/>
      <c r="M567" s="444"/>
      <c r="N567" s="444"/>
      <c r="O567" s="444"/>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0">
        <v>4</v>
      </c>
      <c r="B568" s="1090">
        <v>1</v>
      </c>
      <c r="C568" s="442"/>
      <c r="D568" s="442"/>
      <c r="E568" s="442"/>
      <c r="F568" s="442"/>
      <c r="G568" s="442"/>
      <c r="H568" s="442"/>
      <c r="I568" s="442"/>
      <c r="J568" s="443"/>
      <c r="K568" s="444"/>
      <c r="L568" s="444"/>
      <c r="M568" s="444"/>
      <c r="N568" s="444"/>
      <c r="O568" s="444"/>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0">
        <v>5</v>
      </c>
      <c r="B569" s="1090">
        <v>1</v>
      </c>
      <c r="C569" s="442"/>
      <c r="D569" s="442"/>
      <c r="E569" s="442"/>
      <c r="F569" s="442"/>
      <c r="G569" s="442"/>
      <c r="H569" s="442"/>
      <c r="I569" s="442"/>
      <c r="J569" s="443"/>
      <c r="K569" s="444"/>
      <c r="L569" s="444"/>
      <c r="M569" s="444"/>
      <c r="N569" s="444"/>
      <c r="O569" s="444"/>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0">
        <v>6</v>
      </c>
      <c r="B570" s="1090">
        <v>1</v>
      </c>
      <c r="C570" s="442"/>
      <c r="D570" s="442"/>
      <c r="E570" s="442"/>
      <c r="F570" s="442"/>
      <c r="G570" s="442"/>
      <c r="H570" s="442"/>
      <c r="I570" s="442"/>
      <c r="J570" s="443"/>
      <c r="K570" s="444"/>
      <c r="L570" s="444"/>
      <c r="M570" s="444"/>
      <c r="N570" s="444"/>
      <c r="O570" s="444"/>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0">
        <v>7</v>
      </c>
      <c r="B571" s="1090">
        <v>1</v>
      </c>
      <c r="C571" s="442"/>
      <c r="D571" s="442"/>
      <c r="E571" s="442"/>
      <c r="F571" s="442"/>
      <c r="G571" s="442"/>
      <c r="H571" s="442"/>
      <c r="I571" s="442"/>
      <c r="J571" s="443"/>
      <c r="K571" s="444"/>
      <c r="L571" s="444"/>
      <c r="M571" s="444"/>
      <c r="N571" s="444"/>
      <c r="O571" s="444"/>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0">
        <v>8</v>
      </c>
      <c r="B572" s="1090">
        <v>1</v>
      </c>
      <c r="C572" s="442"/>
      <c r="D572" s="442"/>
      <c r="E572" s="442"/>
      <c r="F572" s="442"/>
      <c r="G572" s="442"/>
      <c r="H572" s="442"/>
      <c r="I572" s="442"/>
      <c r="J572" s="443"/>
      <c r="K572" s="444"/>
      <c r="L572" s="444"/>
      <c r="M572" s="444"/>
      <c r="N572" s="444"/>
      <c r="O572" s="444"/>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0">
        <v>9</v>
      </c>
      <c r="B573" s="1090">
        <v>1</v>
      </c>
      <c r="C573" s="442"/>
      <c r="D573" s="442"/>
      <c r="E573" s="442"/>
      <c r="F573" s="442"/>
      <c r="G573" s="442"/>
      <c r="H573" s="442"/>
      <c r="I573" s="442"/>
      <c r="J573" s="443"/>
      <c r="K573" s="444"/>
      <c r="L573" s="444"/>
      <c r="M573" s="444"/>
      <c r="N573" s="444"/>
      <c r="O573" s="444"/>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0">
        <v>10</v>
      </c>
      <c r="B574" s="1090">
        <v>1</v>
      </c>
      <c r="C574" s="442"/>
      <c r="D574" s="442"/>
      <c r="E574" s="442"/>
      <c r="F574" s="442"/>
      <c r="G574" s="442"/>
      <c r="H574" s="442"/>
      <c r="I574" s="442"/>
      <c r="J574" s="443"/>
      <c r="K574" s="444"/>
      <c r="L574" s="444"/>
      <c r="M574" s="444"/>
      <c r="N574" s="444"/>
      <c r="O574" s="444"/>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0">
        <v>11</v>
      </c>
      <c r="B575" s="1090">
        <v>1</v>
      </c>
      <c r="C575" s="442"/>
      <c r="D575" s="442"/>
      <c r="E575" s="442"/>
      <c r="F575" s="442"/>
      <c r="G575" s="442"/>
      <c r="H575" s="442"/>
      <c r="I575" s="442"/>
      <c r="J575" s="443"/>
      <c r="K575" s="444"/>
      <c r="L575" s="444"/>
      <c r="M575" s="444"/>
      <c r="N575" s="444"/>
      <c r="O575" s="444"/>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0">
        <v>12</v>
      </c>
      <c r="B576" s="1090">
        <v>1</v>
      </c>
      <c r="C576" s="442"/>
      <c r="D576" s="442"/>
      <c r="E576" s="442"/>
      <c r="F576" s="442"/>
      <c r="G576" s="442"/>
      <c r="H576" s="442"/>
      <c r="I576" s="442"/>
      <c r="J576" s="443"/>
      <c r="K576" s="444"/>
      <c r="L576" s="444"/>
      <c r="M576" s="444"/>
      <c r="N576" s="444"/>
      <c r="O576" s="444"/>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0">
        <v>13</v>
      </c>
      <c r="B577" s="1090">
        <v>1</v>
      </c>
      <c r="C577" s="442"/>
      <c r="D577" s="442"/>
      <c r="E577" s="442"/>
      <c r="F577" s="442"/>
      <c r="G577" s="442"/>
      <c r="H577" s="442"/>
      <c r="I577" s="442"/>
      <c r="J577" s="443"/>
      <c r="K577" s="444"/>
      <c r="L577" s="444"/>
      <c r="M577" s="444"/>
      <c r="N577" s="444"/>
      <c r="O577" s="444"/>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0">
        <v>14</v>
      </c>
      <c r="B578" s="1090">
        <v>1</v>
      </c>
      <c r="C578" s="442"/>
      <c r="D578" s="442"/>
      <c r="E578" s="442"/>
      <c r="F578" s="442"/>
      <c r="G578" s="442"/>
      <c r="H578" s="442"/>
      <c r="I578" s="442"/>
      <c r="J578" s="443"/>
      <c r="K578" s="444"/>
      <c r="L578" s="444"/>
      <c r="M578" s="444"/>
      <c r="N578" s="444"/>
      <c r="O578" s="444"/>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0">
        <v>15</v>
      </c>
      <c r="B579" s="1090">
        <v>1</v>
      </c>
      <c r="C579" s="442"/>
      <c r="D579" s="442"/>
      <c r="E579" s="442"/>
      <c r="F579" s="442"/>
      <c r="G579" s="442"/>
      <c r="H579" s="442"/>
      <c r="I579" s="442"/>
      <c r="J579" s="443"/>
      <c r="K579" s="444"/>
      <c r="L579" s="444"/>
      <c r="M579" s="444"/>
      <c r="N579" s="444"/>
      <c r="O579" s="444"/>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0">
        <v>16</v>
      </c>
      <c r="B580" s="1090">
        <v>1</v>
      </c>
      <c r="C580" s="442"/>
      <c r="D580" s="442"/>
      <c r="E580" s="442"/>
      <c r="F580" s="442"/>
      <c r="G580" s="442"/>
      <c r="H580" s="442"/>
      <c r="I580" s="442"/>
      <c r="J580" s="443"/>
      <c r="K580" s="444"/>
      <c r="L580" s="444"/>
      <c r="M580" s="444"/>
      <c r="N580" s="444"/>
      <c r="O580" s="444"/>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0">
        <v>17</v>
      </c>
      <c r="B581" s="1090">
        <v>1</v>
      </c>
      <c r="C581" s="442"/>
      <c r="D581" s="442"/>
      <c r="E581" s="442"/>
      <c r="F581" s="442"/>
      <c r="G581" s="442"/>
      <c r="H581" s="442"/>
      <c r="I581" s="442"/>
      <c r="J581" s="443"/>
      <c r="K581" s="444"/>
      <c r="L581" s="444"/>
      <c r="M581" s="444"/>
      <c r="N581" s="444"/>
      <c r="O581" s="444"/>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0">
        <v>18</v>
      </c>
      <c r="B582" s="1090">
        <v>1</v>
      </c>
      <c r="C582" s="442"/>
      <c r="D582" s="442"/>
      <c r="E582" s="442"/>
      <c r="F582" s="442"/>
      <c r="G582" s="442"/>
      <c r="H582" s="442"/>
      <c r="I582" s="442"/>
      <c r="J582" s="443"/>
      <c r="K582" s="444"/>
      <c r="L582" s="444"/>
      <c r="M582" s="444"/>
      <c r="N582" s="444"/>
      <c r="O582" s="444"/>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0">
        <v>19</v>
      </c>
      <c r="B583" s="1090">
        <v>1</v>
      </c>
      <c r="C583" s="442"/>
      <c r="D583" s="442"/>
      <c r="E583" s="442"/>
      <c r="F583" s="442"/>
      <c r="G583" s="442"/>
      <c r="H583" s="442"/>
      <c r="I583" s="442"/>
      <c r="J583" s="443"/>
      <c r="K583" s="444"/>
      <c r="L583" s="444"/>
      <c r="M583" s="444"/>
      <c r="N583" s="444"/>
      <c r="O583" s="444"/>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0">
        <v>20</v>
      </c>
      <c r="B584" s="1090">
        <v>1</v>
      </c>
      <c r="C584" s="442"/>
      <c r="D584" s="442"/>
      <c r="E584" s="442"/>
      <c r="F584" s="442"/>
      <c r="G584" s="442"/>
      <c r="H584" s="442"/>
      <c r="I584" s="442"/>
      <c r="J584" s="443"/>
      <c r="K584" s="444"/>
      <c r="L584" s="444"/>
      <c r="M584" s="444"/>
      <c r="N584" s="444"/>
      <c r="O584" s="444"/>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0">
        <v>21</v>
      </c>
      <c r="B585" s="1090">
        <v>1</v>
      </c>
      <c r="C585" s="442"/>
      <c r="D585" s="442"/>
      <c r="E585" s="442"/>
      <c r="F585" s="442"/>
      <c r="G585" s="442"/>
      <c r="H585" s="442"/>
      <c r="I585" s="442"/>
      <c r="J585" s="443"/>
      <c r="K585" s="444"/>
      <c r="L585" s="444"/>
      <c r="M585" s="444"/>
      <c r="N585" s="444"/>
      <c r="O585" s="444"/>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0">
        <v>22</v>
      </c>
      <c r="B586" s="1090">
        <v>1</v>
      </c>
      <c r="C586" s="442"/>
      <c r="D586" s="442"/>
      <c r="E586" s="442"/>
      <c r="F586" s="442"/>
      <c r="G586" s="442"/>
      <c r="H586" s="442"/>
      <c r="I586" s="442"/>
      <c r="J586" s="443"/>
      <c r="K586" s="444"/>
      <c r="L586" s="444"/>
      <c r="M586" s="444"/>
      <c r="N586" s="444"/>
      <c r="O586" s="444"/>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0">
        <v>23</v>
      </c>
      <c r="B587" s="1090">
        <v>1</v>
      </c>
      <c r="C587" s="442"/>
      <c r="D587" s="442"/>
      <c r="E587" s="442"/>
      <c r="F587" s="442"/>
      <c r="G587" s="442"/>
      <c r="H587" s="442"/>
      <c r="I587" s="442"/>
      <c r="J587" s="443"/>
      <c r="K587" s="444"/>
      <c r="L587" s="444"/>
      <c r="M587" s="444"/>
      <c r="N587" s="444"/>
      <c r="O587" s="444"/>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0">
        <v>24</v>
      </c>
      <c r="B588" s="1090">
        <v>1</v>
      </c>
      <c r="C588" s="442"/>
      <c r="D588" s="442"/>
      <c r="E588" s="442"/>
      <c r="F588" s="442"/>
      <c r="G588" s="442"/>
      <c r="H588" s="442"/>
      <c r="I588" s="442"/>
      <c r="J588" s="443"/>
      <c r="K588" s="444"/>
      <c r="L588" s="444"/>
      <c r="M588" s="444"/>
      <c r="N588" s="444"/>
      <c r="O588" s="444"/>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0">
        <v>25</v>
      </c>
      <c r="B589" s="1090">
        <v>1</v>
      </c>
      <c r="C589" s="442"/>
      <c r="D589" s="442"/>
      <c r="E589" s="442"/>
      <c r="F589" s="442"/>
      <c r="G589" s="442"/>
      <c r="H589" s="442"/>
      <c r="I589" s="442"/>
      <c r="J589" s="443"/>
      <c r="K589" s="444"/>
      <c r="L589" s="444"/>
      <c r="M589" s="444"/>
      <c r="N589" s="444"/>
      <c r="O589" s="444"/>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0">
        <v>26</v>
      </c>
      <c r="B590" s="1090">
        <v>1</v>
      </c>
      <c r="C590" s="442"/>
      <c r="D590" s="442"/>
      <c r="E590" s="442"/>
      <c r="F590" s="442"/>
      <c r="G590" s="442"/>
      <c r="H590" s="442"/>
      <c r="I590" s="442"/>
      <c r="J590" s="443"/>
      <c r="K590" s="444"/>
      <c r="L590" s="444"/>
      <c r="M590" s="444"/>
      <c r="N590" s="444"/>
      <c r="O590" s="444"/>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0">
        <v>27</v>
      </c>
      <c r="B591" s="1090">
        <v>1</v>
      </c>
      <c r="C591" s="442"/>
      <c r="D591" s="442"/>
      <c r="E591" s="442"/>
      <c r="F591" s="442"/>
      <c r="G591" s="442"/>
      <c r="H591" s="442"/>
      <c r="I591" s="442"/>
      <c r="J591" s="443"/>
      <c r="K591" s="444"/>
      <c r="L591" s="444"/>
      <c r="M591" s="444"/>
      <c r="N591" s="444"/>
      <c r="O591" s="444"/>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0">
        <v>28</v>
      </c>
      <c r="B592" s="1090">
        <v>1</v>
      </c>
      <c r="C592" s="442"/>
      <c r="D592" s="442"/>
      <c r="E592" s="442"/>
      <c r="F592" s="442"/>
      <c r="G592" s="442"/>
      <c r="H592" s="442"/>
      <c r="I592" s="442"/>
      <c r="J592" s="443"/>
      <c r="K592" s="444"/>
      <c r="L592" s="444"/>
      <c r="M592" s="444"/>
      <c r="N592" s="444"/>
      <c r="O592" s="444"/>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0">
        <v>29</v>
      </c>
      <c r="B593" s="1090">
        <v>1</v>
      </c>
      <c r="C593" s="442"/>
      <c r="D593" s="442"/>
      <c r="E593" s="442"/>
      <c r="F593" s="442"/>
      <c r="G593" s="442"/>
      <c r="H593" s="442"/>
      <c r="I593" s="442"/>
      <c r="J593" s="443"/>
      <c r="K593" s="444"/>
      <c r="L593" s="444"/>
      <c r="M593" s="444"/>
      <c r="N593" s="444"/>
      <c r="O593" s="444"/>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0">
        <v>30</v>
      </c>
      <c r="B594" s="1090">
        <v>1</v>
      </c>
      <c r="C594" s="442"/>
      <c r="D594" s="442"/>
      <c r="E594" s="442"/>
      <c r="F594" s="442"/>
      <c r="G594" s="442"/>
      <c r="H594" s="442"/>
      <c r="I594" s="442"/>
      <c r="J594" s="443"/>
      <c r="K594" s="444"/>
      <c r="L594" s="444"/>
      <c r="M594" s="444"/>
      <c r="N594" s="444"/>
      <c r="O594" s="444"/>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355</v>
      </c>
      <c r="Z597" s="368"/>
      <c r="AA597" s="368"/>
      <c r="AB597" s="368"/>
      <c r="AC597" s="287" t="s">
        <v>340</v>
      </c>
      <c r="AD597" s="287"/>
      <c r="AE597" s="287"/>
      <c r="AF597" s="287"/>
      <c r="AG597" s="287"/>
      <c r="AH597" s="367" t="s">
        <v>261</v>
      </c>
      <c r="AI597" s="369"/>
      <c r="AJ597" s="369"/>
      <c r="AK597" s="369"/>
      <c r="AL597" s="369" t="s">
        <v>21</v>
      </c>
      <c r="AM597" s="369"/>
      <c r="AN597" s="369"/>
      <c r="AO597" s="446"/>
      <c r="AP597" s="447" t="s">
        <v>301</v>
      </c>
      <c r="AQ597" s="447"/>
      <c r="AR597" s="447"/>
      <c r="AS597" s="447"/>
      <c r="AT597" s="447"/>
      <c r="AU597" s="447"/>
      <c r="AV597" s="447"/>
      <c r="AW597" s="447"/>
      <c r="AX597" s="447"/>
    </row>
    <row r="598" spans="1:50" ht="26.25" customHeight="1" x14ac:dyDescent="0.15">
      <c r="A598" s="1090">
        <v>1</v>
      </c>
      <c r="B598" s="1090">
        <v>1</v>
      </c>
      <c r="C598" s="442"/>
      <c r="D598" s="442"/>
      <c r="E598" s="442"/>
      <c r="F598" s="442"/>
      <c r="G598" s="442"/>
      <c r="H598" s="442"/>
      <c r="I598" s="442"/>
      <c r="J598" s="443"/>
      <c r="K598" s="444"/>
      <c r="L598" s="444"/>
      <c r="M598" s="444"/>
      <c r="N598" s="444"/>
      <c r="O598" s="444"/>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0">
        <v>2</v>
      </c>
      <c r="B599" s="1090">
        <v>1</v>
      </c>
      <c r="C599" s="442"/>
      <c r="D599" s="442"/>
      <c r="E599" s="442"/>
      <c r="F599" s="442"/>
      <c r="G599" s="442"/>
      <c r="H599" s="442"/>
      <c r="I599" s="442"/>
      <c r="J599" s="443"/>
      <c r="K599" s="444"/>
      <c r="L599" s="444"/>
      <c r="M599" s="444"/>
      <c r="N599" s="444"/>
      <c r="O599" s="444"/>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0">
        <v>3</v>
      </c>
      <c r="B600" s="1090">
        <v>1</v>
      </c>
      <c r="C600" s="442"/>
      <c r="D600" s="442"/>
      <c r="E600" s="442"/>
      <c r="F600" s="442"/>
      <c r="G600" s="442"/>
      <c r="H600" s="442"/>
      <c r="I600" s="442"/>
      <c r="J600" s="443"/>
      <c r="K600" s="444"/>
      <c r="L600" s="444"/>
      <c r="M600" s="444"/>
      <c r="N600" s="444"/>
      <c r="O600" s="444"/>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0">
        <v>4</v>
      </c>
      <c r="B601" s="1090">
        <v>1</v>
      </c>
      <c r="C601" s="442"/>
      <c r="D601" s="442"/>
      <c r="E601" s="442"/>
      <c r="F601" s="442"/>
      <c r="G601" s="442"/>
      <c r="H601" s="442"/>
      <c r="I601" s="442"/>
      <c r="J601" s="443"/>
      <c r="K601" s="444"/>
      <c r="L601" s="444"/>
      <c r="M601" s="444"/>
      <c r="N601" s="444"/>
      <c r="O601" s="444"/>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0">
        <v>5</v>
      </c>
      <c r="B602" s="1090">
        <v>1</v>
      </c>
      <c r="C602" s="442"/>
      <c r="D602" s="442"/>
      <c r="E602" s="442"/>
      <c r="F602" s="442"/>
      <c r="G602" s="442"/>
      <c r="H602" s="442"/>
      <c r="I602" s="442"/>
      <c r="J602" s="443"/>
      <c r="K602" s="444"/>
      <c r="L602" s="444"/>
      <c r="M602" s="444"/>
      <c r="N602" s="444"/>
      <c r="O602" s="444"/>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0">
        <v>6</v>
      </c>
      <c r="B603" s="1090">
        <v>1</v>
      </c>
      <c r="C603" s="442"/>
      <c r="D603" s="442"/>
      <c r="E603" s="442"/>
      <c r="F603" s="442"/>
      <c r="G603" s="442"/>
      <c r="H603" s="442"/>
      <c r="I603" s="442"/>
      <c r="J603" s="443"/>
      <c r="K603" s="444"/>
      <c r="L603" s="444"/>
      <c r="M603" s="444"/>
      <c r="N603" s="444"/>
      <c r="O603" s="444"/>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0">
        <v>7</v>
      </c>
      <c r="B604" s="1090">
        <v>1</v>
      </c>
      <c r="C604" s="442"/>
      <c r="D604" s="442"/>
      <c r="E604" s="442"/>
      <c r="F604" s="442"/>
      <c r="G604" s="442"/>
      <c r="H604" s="442"/>
      <c r="I604" s="442"/>
      <c r="J604" s="443"/>
      <c r="K604" s="444"/>
      <c r="L604" s="444"/>
      <c r="M604" s="444"/>
      <c r="N604" s="444"/>
      <c r="O604" s="444"/>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0">
        <v>8</v>
      </c>
      <c r="B605" s="1090">
        <v>1</v>
      </c>
      <c r="C605" s="442"/>
      <c r="D605" s="442"/>
      <c r="E605" s="442"/>
      <c r="F605" s="442"/>
      <c r="G605" s="442"/>
      <c r="H605" s="442"/>
      <c r="I605" s="442"/>
      <c r="J605" s="443"/>
      <c r="K605" s="444"/>
      <c r="L605" s="444"/>
      <c r="M605" s="444"/>
      <c r="N605" s="444"/>
      <c r="O605" s="444"/>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0">
        <v>9</v>
      </c>
      <c r="B606" s="1090">
        <v>1</v>
      </c>
      <c r="C606" s="442"/>
      <c r="D606" s="442"/>
      <c r="E606" s="442"/>
      <c r="F606" s="442"/>
      <c r="G606" s="442"/>
      <c r="H606" s="442"/>
      <c r="I606" s="442"/>
      <c r="J606" s="443"/>
      <c r="K606" s="444"/>
      <c r="L606" s="444"/>
      <c r="M606" s="444"/>
      <c r="N606" s="444"/>
      <c r="O606" s="444"/>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0">
        <v>10</v>
      </c>
      <c r="B607" s="1090">
        <v>1</v>
      </c>
      <c r="C607" s="442"/>
      <c r="D607" s="442"/>
      <c r="E607" s="442"/>
      <c r="F607" s="442"/>
      <c r="G607" s="442"/>
      <c r="H607" s="442"/>
      <c r="I607" s="442"/>
      <c r="J607" s="443"/>
      <c r="K607" s="444"/>
      <c r="L607" s="444"/>
      <c r="M607" s="444"/>
      <c r="N607" s="444"/>
      <c r="O607" s="444"/>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0">
        <v>11</v>
      </c>
      <c r="B608" s="1090">
        <v>1</v>
      </c>
      <c r="C608" s="442"/>
      <c r="D608" s="442"/>
      <c r="E608" s="442"/>
      <c r="F608" s="442"/>
      <c r="G608" s="442"/>
      <c r="H608" s="442"/>
      <c r="I608" s="442"/>
      <c r="J608" s="443"/>
      <c r="K608" s="444"/>
      <c r="L608" s="444"/>
      <c r="M608" s="444"/>
      <c r="N608" s="444"/>
      <c r="O608" s="444"/>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0">
        <v>12</v>
      </c>
      <c r="B609" s="1090">
        <v>1</v>
      </c>
      <c r="C609" s="442"/>
      <c r="D609" s="442"/>
      <c r="E609" s="442"/>
      <c r="F609" s="442"/>
      <c r="G609" s="442"/>
      <c r="H609" s="442"/>
      <c r="I609" s="442"/>
      <c r="J609" s="443"/>
      <c r="K609" s="444"/>
      <c r="L609" s="444"/>
      <c r="M609" s="444"/>
      <c r="N609" s="444"/>
      <c r="O609" s="444"/>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0">
        <v>13</v>
      </c>
      <c r="B610" s="1090">
        <v>1</v>
      </c>
      <c r="C610" s="442"/>
      <c r="D610" s="442"/>
      <c r="E610" s="442"/>
      <c r="F610" s="442"/>
      <c r="G610" s="442"/>
      <c r="H610" s="442"/>
      <c r="I610" s="442"/>
      <c r="J610" s="443"/>
      <c r="K610" s="444"/>
      <c r="L610" s="444"/>
      <c r="M610" s="444"/>
      <c r="N610" s="444"/>
      <c r="O610" s="444"/>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0">
        <v>14</v>
      </c>
      <c r="B611" s="1090">
        <v>1</v>
      </c>
      <c r="C611" s="442"/>
      <c r="D611" s="442"/>
      <c r="E611" s="442"/>
      <c r="F611" s="442"/>
      <c r="G611" s="442"/>
      <c r="H611" s="442"/>
      <c r="I611" s="442"/>
      <c r="J611" s="443"/>
      <c r="K611" s="444"/>
      <c r="L611" s="444"/>
      <c r="M611" s="444"/>
      <c r="N611" s="444"/>
      <c r="O611" s="444"/>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0">
        <v>15</v>
      </c>
      <c r="B612" s="1090">
        <v>1</v>
      </c>
      <c r="C612" s="442"/>
      <c r="D612" s="442"/>
      <c r="E612" s="442"/>
      <c r="F612" s="442"/>
      <c r="G612" s="442"/>
      <c r="H612" s="442"/>
      <c r="I612" s="442"/>
      <c r="J612" s="443"/>
      <c r="K612" s="444"/>
      <c r="L612" s="444"/>
      <c r="M612" s="444"/>
      <c r="N612" s="444"/>
      <c r="O612" s="444"/>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0">
        <v>16</v>
      </c>
      <c r="B613" s="1090">
        <v>1</v>
      </c>
      <c r="C613" s="442"/>
      <c r="D613" s="442"/>
      <c r="E613" s="442"/>
      <c r="F613" s="442"/>
      <c r="G613" s="442"/>
      <c r="H613" s="442"/>
      <c r="I613" s="442"/>
      <c r="J613" s="443"/>
      <c r="K613" s="444"/>
      <c r="L613" s="444"/>
      <c r="M613" s="444"/>
      <c r="N613" s="444"/>
      <c r="O613" s="444"/>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0">
        <v>17</v>
      </c>
      <c r="B614" s="1090">
        <v>1</v>
      </c>
      <c r="C614" s="442"/>
      <c r="D614" s="442"/>
      <c r="E614" s="442"/>
      <c r="F614" s="442"/>
      <c r="G614" s="442"/>
      <c r="H614" s="442"/>
      <c r="I614" s="442"/>
      <c r="J614" s="443"/>
      <c r="K614" s="444"/>
      <c r="L614" s="444"/>
      <c r="M614" s="444"/>
      <c r="N614" s="444"/>
      <c r="O614" s="444"/>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0">
        <v>18</v>
      </c>
      <c r="B615" s="1090">
        <v>1</v>
      </c>
      <c r="C615" s="442"/>
      <c r="D615" s="442"/>
      <c r="E615" s="442"/>
      <c r="F615" s="442"/>
      <c r="G615" s="442"/>
      <c r="H615" s="442"/>
      <c r="I615" s="442"/>
      <c r="J615" s="443"/>
      <c r="K615" s="444"/>
      <c r="L615" s="444"/>
      <c r="M615" s="444"/>
      <c r="N615" s="444"/>
      <c r="O615" s="444"/>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0">
        <v>19</v>
      </c>
      <c r="B616" s="1090">
        <v>1</v>
      </c>
      <c r="C616" s="442"/>
      <c r="D616" s="442"/>
      <c r="E616" s="442"/>
      <c r="F616" s="442"/>
      <c r="G616" s="442"/>
      <c r="H616" s="442"/>
      <c r="I616" s="442"/>
      <c r="J616" s="443"/>
      <c r="K616" s="444"/>
      <c r="L616" s="444"/>
      <c r="M616" s="444"/>
      <c r="N616" s="444"/>
      <c r="O616" s="444"/>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0">
        <v>20</v>
      </c>
      <c r="B617" s="1090">
        <v>1</v>
      </c>
      <c r="C617" s="442"/>
      <c r="D617" s="442"/>
      <c r="E617" s="442"/>
      <c r="F617" s="442"/>
      <c r="G617" s="442"/>
      <c r="H617" s="442"/>
      <c r="I617" s="442"/>
      <c r="J617" s="443"/>
      <c r="K617" s="444"/>
      <c r="L617" s="444"/>
      <c r="M617" s="444"/>
      <c r="N617" s="444"/>
      <c r="O617" s="444"/>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0">
        <v>21</v>
      </c>
      <c r="B618" s="1090">
        <v>1</v>
      </c>
      <c r="C618" s="442"/>
      <c r="D618" s="442"/>
      <c r="E618" s="442"/>
      <c r="F618" s="442"/>
      <c r="G618" s="442"/>
      <c r="H618" s="442"/>
      <c r="I618" s="442"/>
      <c r="J618" s="443"/>
      <c r="K618" s="444"/>
      <c r="L618" s="444"/>
      <c r="M618" s="444"/>
      <c r="N618" s="444"/>
      <c r="O618" s="444"/>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0">
        <v>22</v>
      </c>
      <c r="B619" s="1090">
        <v>1</v>
      </c>
      <c r="C619" s="442"/>
      <c r="D619" s="442"/>
      <c r="E619" s="442"/>
      <c r="F619" s="442"/>
      <c r="G619" s="442"/>
      <c r="H619" s="442"/>
      <c r="I619" s="442"/>
      <c r="J619" s="443"/>
      <c r="K619" s="444"/>
      <c r="L619" s="444"/>
      <c r="M619" s="444"/>
      <c r="N619" s="444"/>
      <c r="O619" s="444"/>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0">
        <v>23</v>
      </c>
      <c r="B620" s="1090">
        <v>1</v>
      </c>
      <c r="C620" s="442"/>
      <c r="D620" s="442"/>
      <c r="E620" s="442"/>
      <c r="F620" s="442"/>
      <c r="G620" s="442"/>
      <c r="H620" s="442"/>
      <c r="I620" s="442"/>
      <c r="J620" s="443"/>
      <c r="K620" s="444"/>
      <c r="L620" s="444"/>
      <c r="M620" s="444"/>
      <c r="N620" s="444"/>
      <c r="O620" s="444"/>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0">
        <v>24</v>
      </c>
      <c r="B621" s="1090">
        <v>1</v>
      </c>
      <c r="C621" s="442"/>
      <c r="D621" s="442"/>
      <c r="E621" s="442"/>
      <c r="F621" s="442"/>
      <c r="G621" s="442"/>
      <c r="H621" s="442"/>
      <c r="I621" s="442"/>
      <c r="J621" s="443"/>
      <c r="K621" s="444"/>
      <c r="L621" s="444"/>
      <c r="M621" s="444"/>
      <c r="N621" s="444"/>
      <c r="O621" s="444"/>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0">
        <v>25</v>
      </c>
      <c r="B622" s="1090">
        <v>1</v>
      </c>
      <c r="C622" s="442"/>
      <c r="D622" s="442"/>
      <c r="E622" s="442"/>
      <c r="F622" s="442"/>
      <c r="G622" s="442"/>
      <c r="H622" s="442"/>
      <c r="I622" s="442"/>
      <c r="J622" s="443"/>
      <c r="K622" s="444"/>
      <c r="L622" s="444"/>
      <c r="M622" s="444"/>
      <c r="N622" s="444"/>
      <c r="O622" s="444"/>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0">
        <v>26</v>
      </c>
      <c r="B623" s="1090">
        <v>1</v>
      </c>
      <c r="C623" s="442"/>
      <c r="D623" s="442"/>
      <c r="E623" s="442"/>
      <c r="F623" s="442"/>
      <c r="G623" s="442"/>
      <c r="H623" s="442"/>
      <c r="I623" s="442"/>
      <c r="J623" s="443"/>
      <c r="K623" s="444"/>
      <c r="L623" s="444"/>
      <c r="M623" s="444"/>
      <c r="N623" s="444"/>
      <c r="O623" s="444"/>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0">
        <v>27</v>
      </c>
      <c r="B624" s="1090">
        <v>1</v>
      </c>
      <c r="C624" s="442"/>
      <c r="D624" s="442"/>
      <c r="E624" s="442"/>
      <c r="F624" s="442"/>
      <c r="G624" s="442"/>
      <c r="H624" s="442"/>
      <c r="I624" s="442"/>
      <c r="J624" s="443"/>
      <c r="K624" s="444"/>
      <c r="L624" s="444"/>
      <c r="M624" s="444"/>
      <c r="N624" s="444"/>
      <c r="O624" s="444"/>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0">
        <v>28</v>
      </c>
      <c r="B625" s="1090">
        <v>1</v>
      </c>
      <c r="C625" s="442"/>
      <c r="D625" s="442"/>
      <c r="E625" s="442"/>
      <c r="F625" s="442"/>
      <c r="G625" s="442"/>
      <c r="H625" s="442"/>
      <c r="I625" s="442"/>
      <c r="J625" s="443"/>
      <c r="K625" s="444"/>
      <c r="L625" s="444"/>
      <c r="M625" s="444"/>
      <c r="N625" s="444"/>
      <c r="O625" s="444"/>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0">
        <v>29</v>
      </c>
      <c r="B626" s="1090">
        <v>1</v>
      </c>
      <c r="C626" s="442"/>
      <c r="D626" s="442"/>
      <c r="E626" s="442"/>
      <c r="F626" s="442"/>
      <c r="G626" s="442"/>
      <c r="H626" s="442"/>
      <c r="I626" s="442"/>
      <c r="J626" s="443"/>
      <c r="K626" s="444"/>
      <c r="L626" s="444"/>
      <c r="M626" s="444"/>
      <c r="N626" s="444"/>
      <c r="O626" s="444"/>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0">
        <v>30</v>
      </c>
      <c r="B627" s="1090">
        <v>1</v>
      </c>
      <c r="C627" s="442"/>
      <c r="D627" s="442"/>
      <c r="E627" s="442"/>
      <c r="F627" s="442"/>
      <c r="G627" s="442"/>
      <c r="H627" s="442"/>
      <c r="I627" s="442"/>
      <c r="J627" s="443"/>
      <c r="K627" s="444"/>
      <c r="L627" s="444"/>
      <c r="M627" s="444"/>
      <c r="N627" s="444"/>
      <c r="O627" s="444"/>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355</v>
      </c>
      <c r="Z630" s="368"/>
      <c r="AA630" s="368"/>
      <c r="AB630" s="368"/>
      <c r="AC630" s="287" t="s">
        <v>340</v>
      </c>
      <c r="AD630" s="287"/>
      <c r="AE630" s="287"/>
      <c r="AF630" s="287"/>
      <c r="AG630" s="287"/>
      <c r="AH630" s="367" t="s">
        <v>261</v>
      </c>
      <c r="AI630" s="369"/>
      <c r="AJ630" s="369"/>
      <c r="AK630" s="369"/>
      <c r="AL630" s="369" t="s">
        <v>21</v>
      </c>
      <c r="AM630" s="369"/>
      <c r="AN630" s="369"/>
      <c r="AO630" s="446"/>
      <c r="AP630" s="447" t="s">
        <v>301</v>
      </c>
      <c r="AQ630" s="447"/>
      <c r="AR630" s="447"/>
      <c r="AS630" s="447"/>
      <c r="AT630" s="447"/>
      <c r="AU630" s="447"/>
      <c r="AV630" s="447"/>
      <c r="AW630" s="447"/>
      <c r="AX630" s="447"/>
    </row>
    <row r="631" spans="1:50" ht="26.25" customHeight="1" x14ac:dyDescent="0.15">
      <c r="A631" s="1090">
        <v>1</v>
      </c>
      <c r="B631" s="1090">
        <v>1</v>
      </c>
      <c r="C631" s="442"/>
      <c r="D631" s="442"/>
      <c r="E631" s="442"/>
      <c r="F631" s="442"/>
      <c r="G631" s="442"/>
      <c r="H631" s="442"/>
      <c r="I631" s="442"/>
      <c r="J631" s="443"/>
      <c r="K631" s="444"/>
      <c r="L631" s="444"/>
      <c r="M631" s="444"/>
      <c r="N631" s="444"/>
      <c r="O631" s="444"/>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0">
        <v>2</v>
      </c>
      <c r="B632" s="1090">
        <v>1</v>
      </c>
      <c r="C632" s="442"/>
      <c r="D632" s="442"/>
      <c r="E632" s="442"/>
      <c r="F632" s="442"/>
      <c r="G632" s="442"/>
      <c r="H632" s="442"/>
      <c r="I632" s="442"/>
      <c r="J632" s="443"/>
      <c r="K632" s="444"/>
      <c r="L632" s="444"/>
      <c r="M632" s="444"/>
      <c r="N632" s="444"/>
      <c r="O632" s="444"/>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0">
        <v>3</v>
      </c>
      <c r="B633" s="1090">
        <v>1</v>
      </c>
      <c r="C633" s="442"/>
      <c r="D633" s="442"/>
      <c r="E633" s="442"/>
      <c r="F633" s="442"/>
      <c r="G633" s="442"/>
      <c r="H633" s="442"/>
      <c r="I633" s="442"/>
      <c r="J633" s="443"/>
      <c r="K633" s="444"/>
      <c r="L633" s="444"/>
      <c r="M633" s="444"/>
      <c r="N633" s="444"/>
      <c r="O633" s="444"/>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0">
        <v>4</v>
      </c>
      <c r="B634" s="1090">
        <v>1</v>
      </c>
      <c r="C634" s="442"/>
      <c r="D634" s="442"/>
      <c r="E634" s="442"/>
      <c r="F634" s="442"/>
      <c r="G634" s="442"/>
      <c r="H634" s="442"/>
      <c r="I634" s="442"/>
      <c r="J634" s="443"/>
      <c r="K634" s="444"/>
      <c r="L634" s="444"/>
      <c r="M634" s="444"/>
      <c r="N634" s="444"/>
      <c r="O634" s="444"/>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0">
        <v>5</v>
      </c>
      <c r="B635" s="1090">
        <v>1</v>
      </c>
      <c r="C635" s="442"/>
      <c r="D635" s="442"/>
      <c r="E635" s="442"/>
      <c r="F635" s="442"/>
      <c r="G635" s="442"/>
      <c r="H635" s="442"/>
      <c r="I635" s="442"/>
      <c r="J635" s="443"/>
      <c r="K635" s="444"/>
      <c r="L635" s="444"/>
      <c r="M635" s="444"/>
      <c r="N635" s="444"/>
      <c r="O635" s="444"/>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0">
        <v>6</v>
      </c>
      <c r="B636" s="1090">
        <v>1</v>
      </c>
      <c r="C636" s="442"/>
      <c r="D636" s="442"/>
      <c r="E636" s="442"/>
      <c r="F636" s="442"/>
      <c r="G636" s="442"/>
      <c r="H636" s="442"/>
      <c r="I636" s="442"/>
      <c r="J636" s="443"/>
      <c r="K636" s="444"/>
      <c r="L636" s="444"/>
      <c r="M636" s="444"/>
      <c r="N636" s="444"/>
      <c r="O636" s="444"/>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0">
        <v>7</v>
      </c>
      <c r="B637" s="1090">
        <v>1</v>
      </c>
      <c r="C637" s="442"/>
      <c r="D637" s="442"/>
      <c r="E637" s="442"/>
      <c r="F637" s="442"/>
      <c r="G637" s="442"/>
      <c r="H637" s="442"/>
      <c r="I637" s="442"/>
      <c r="J637" s="443"/>
      <c r="K637" s="444"/>
      <c r="L637" s="444"/>
      <c r="M637" s="444"/>
      <c r="N637" s="444"/>
      <c r="O637" s="444"/>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0">
        <v>8</v>
      </c>
      <c r="B638" s="1090">
        <v>1</v>
      </c>
      <c r="C638" s="442"/>
      <c r="D638" s="442"/>
      <c r="E638" s="442"/>
      <c r="F638" s="442"/>
      <c r="G638" s="442"/>
      <c r="H638" s="442"/>
      <c r="I638" s="442"/>
      <c r="J638" s="443"/>
      <c r="K638" s="444"/>
      <c r="L638" s="444"/>
      <c r="M638" s="444"/>
      <c r="N638" s="444"/>
      <c r="O638" s="444"/>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0">
        <v>9</v>
      </c>
      <c r="B639" s="1090">
        <v>1</v>
      </c>
      <c r="C639" s="442"/>
      <c r="D639" s="442"/>
      <c r="E639" s="442"/>
      <c r="F639" s="442"/>
      <c r="G639" s="442"/>
      <c r="H639" s="442"/>
      <c r="I639" s="442"/>
      <c r="J639" s="443"/>
      <c r="K639" s="444"/>
      <c r="L639" s="444"/>
      <c r="M639" s="444"/>
      <c r="N639" s="444"/>
      <c r="O639" s="444"/>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0">
        <v>10</v>
      </c>
      <c r="B640" s="1090">
        <v>1</v>
      </c>
      <c r="C640" s="442"/>
      <c r="D640" s="442"/>
      <c r="E640" s="442"/>
      <c r="F640" s="442"/>
      <c r="G640" s="442"/>
      <c r="H640" s="442"/>
      <c r="I640" s="442"/>
      <c r="J640" s="443"/>
      <c r="K640" s="444"/>
      <c r="L640" s="444"/>
      <c r="M640" s="444"/>
      <c r="N640" s="444"/>
      <c r="O640" s="444"/>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0">
        <v>11</v>
      </c>
      <c r="B641" s="1090">
        <v>1</v>
      </c>
      <c r="C641" s="442"/>
      <c r="D641" s="442"/>
      <c r="E641" s="442"/>
      <c r="F641" s="442"/>
      <c r="G641" s="442"/>
      <c r="H641" s="442"/>
      <c r="I641" s="442"/>
      <c r="J641" s="443"/>
      <c r="K641" s="444"/>
      <c r="L641" s="444"/>
      <c r="M641" s="444"/>
      <c r="N641" s="444"/>
      <c r="O641" s="444"/>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0">
        <v>12</v>
      </c>
      <c r="B642" s="1090">
        <v>1</v>
      </c>
      <c r="C642" s="442"/>
      <c r="D642" s="442"/>
      <c r="E642" s="442"/>
      <c r="F642" s="442"/>
      <c r="G642" s="442"/>
      <c r="H642" s="442"/>
      <c r="I642" s="442"/>
      <c r="J642" s="443"/>
      <c r="K642" s="444"/>
      <c r="L642" s="444"/>
      <c r="M642" s="444"/>
      <c r="N642" s="444"/>
      <c r="O642" s="444"/>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0">
        <v>13</v>
      </c>
      <c r="B643" s="1090">
        <v>1</v>
      </c>
      <c r="C643" s="442"/>
      <c r="D643" s="442"/>
      <c r="E643" s="442"/>
      <c r="F643" s="442"/>
      <c r="G643" s="442"/>
      <c r="H643" s="442"/>
      <c r="I643" s="442"/>
      <c r="J643" s="443"/>
      <c r="K643" s="444"/>
      <c r="L643" s="444"/>
      <c r="M643" s="444"/>
      <c r="N643" s="444"/>
      <c r="O643" s="444"/>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0">
        <v>14</v>
      </c>
      <c r="B644" s="1090">
        <v>1</v>
      </c>
      <c r="C644" s="442"/>
      <c r="D644" s="442"/>
      <c r="E644" s="442"/>
      <c r="F644" s="442"/>
      <c r="G644" s="442"/>
      <c r="H644" s="442"/>
      <c r="I644" s="442"/>
      <c r="J644" s="443"/>
      <c r="K644" s="444"/>
      <c r="L644" s="444"/>
      <c r="M644" s="444"/>
      <c r="N644" s="444"/>
      <c r="O644" s="444"/>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0">
        <v>15</v>
      </c>
      <c r="B645" s="1090">
        <v>1</v>
      </c>
      <c r="C645" s="442"/>
      <c r="D645" s="442"/>
      <c r="E645" s="442"/>
      <c r="F645" s="442"/>
      <c r="G645" s="442"/>
      <c r="H645" s="442"/>
      <c r="I645" s="442"/>
      <c r="J645" s="443"/>
      <c r="K645" s="444"/>
      <c r="L645" s="444"/>
      <c r="M645" s="444"/>
      <c r="N645" s="444"/>
      <c r="O645" s="444"/>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0">
        <v>16</v>
      </c>
      <c r="B646" s="1090">
        <v>1</v>
      </c>
      <c r="C646" s="442"/>
      <c r="D646" s="442"/>
      <c r="E646" s="442"/>
      <c r="F646" s="442"/>
      <c r="G646" s="442"/>
      <c r="H646" s="442"/>
      <c r="I646" s="442"/>
      <c r="J646" s="443"/>
      <c r="K646" s="444"/>
      <c r="L646" s="444"/>
      <c r="M646" s="444"/>
      <c r="N646" s="444"/>
      <c r="O646" s="444"/>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0">
        <v>17</v>
      </c>
      <c r="B647" s="1090">
        <v>1</v>
      </c>
      <c r="C647" s="442"/>
      <c r="D647" s="442"/>
      <c r="E647" s="442"/>
      <c r="F647" s="442"/>
      <c r="G647" s="442"/>
      <c r="H647" s="442"/>
      <c r="I647" s="442"/>
      <c r="J647" s="443"/>
      <c r="K647" s="444"/>
      <c r="L647" s="444"/>
      <c r="M647" s="444"/>
      <c r="N647" s="444"/>
      <c r="O647" s="444"/>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0">
        <v>18</v>
      </c>
      <c r="B648" s="1090">
        <v>1</v>
      </c>
      <c r="C648" s="442"/>
      <c r="D648" s="442"/>
      <c r="E648" s="442"/>
      <c r="F648" s="442"/>
      <c r="G648" s="442"/>
      <c r="H648" s="442"/>
      <c r="I648" s="442"/>
      <c r="J648" s="443"/>
      <c r="K648" s="444"/>
      <c r="L648" s="444"/>
      <c r="M648" s="444"/>
      <c r="N648" s="444"/>
      <c r="O648" s="444"/>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0">
        <v>19</v>
      </c>
      <c r="B649" s="1090">
        <v>1</v>
      </c>
      <c r="C649" s="442"/>
      <c r="D649" s="442"/>
      <c r="E649" s="442"/>
      <c r="F649" s="442"/>
      <c r="G649" s="442"/>
      <c r="H649" s="442"/>
      <c r="I649" s="442"/>
      <c r="J649" s="443"/>
      <c r="K649" s="444"/>
      <c r="L649" s="444"/>
      <c r="M649" s="444"/>
      <c r="N649" s="444"/>
      <c r="O649" s="444"/>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0">
        <v>20</v>
      </c>
      <c r="B650" s="1090">
        <v>1</v>
      </c>
      <c r="C650" s="442"/>
      <c r="D650" s="442"/>
      <c r="E650" s="442"/>
      <c r="F650" s="442"/>
      <c r="G650" s="442"/>
      <c r="H650" s="442"/>
      <c r="I650" s="442"/>
      <c r="J650" s="443"/>
      <c r="K650" s="444"/>
      <c r="L650" s="444"/>
      <c r="M650" s="444"/>
      <c r="N650" s="444"/>
      <c r="O650" s="444"/>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0">
        <v>21</v>
      </c>
      <c r="B651" s="1090">
        <v>1</v>
      </c>
      <c r="C651" s="442"/>
      <c r="D651" s="442"/>
      <c r="E651" s="442"/>
      <c r="F651" s="442"/>
      <c r="G651" s="442"/>
      <c r="H651" s="442"/>
      <c r="I651" s="442"/>
      <c r="J651" s="443"/>
      <c r="K651" s="444"/>
      <c r="L651" s="444"/>
      <c r="M651" s="444"/>
      <c r="N651" s="444"/>
      <c r="O651" s="444"/>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0">
        <v>22</v>
      </c>
      <c r="B652" s="1090">
        <v>1</v>
      </c>
      <c r="C652" s="442"/>
      <c r="D652" s="442"/>
      <c r="E652" s="442"/>
      <c r="F652" s="442"/>
      <c r="G652" s="442"/>
      <c r="H652" s="442"/>
      <c r="I652" s="442"/>
      <c r="J652" s="443"/>
      <c r="K652" s="444"/>
      <c r="L652" s="444"/>
      <c r="M652" s="444"/>
      <c r="N652" s="444"/>
      <c r="O652" s="444"/>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0">
        <v>23</v>
      </c>
      <c r="B653" s="1090">
        <v>1</v>
      </c>
      <c r="C653" s="442"/>
      <c r="D653" s="442"/>
      <c r="E653" s="442"/>
      <c r="F653" s="442"/>
      <c r="G653" s="442"/>
      <c r="H653" s="442"/>
      <c r="I653" s="442"/>
      <c r="J653" s="443"/>
      <c r="K653" s="444"/>
      <c r="L653" s="444"/>
      <c r="M653" s="444"/>
      <c r="N653" s="444"/>
      <c r="O653" s="444"/>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0">
        <v>24</v>
      </c>
      <c r="B654" s="1090">
        <v>1</v>
      </c>
      <c r="C654" s="442"/>
      <c r="D654" s="442"/>
      <c r="E654" s="442"/>
      <c r="F654" s="442"/>
      <c r="G654" s="442"/>
      <c r="H654" s="442"/>
      <c r="I654" s="442"/>
      <c r="J654" s="443"/>
      <c r="K654" s="444"/>
      <c r="L654" s="444"/>
      <c r="M654" s="444"/>
      <c r="N654" s="444"/>
      <c r="O654" s="444"/>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0">
        <v>25</v>
      </c>
      <c r="B655" s="1090">
        <v>1</v>
      </c>
      <c r="C655" s="442"/>
      <c r="D655" s="442"/>
      <c r="E655" s="442"/>
      <c r="F655" s="442"/>
      <c r="G655" s="442"/>
      <c r="H655" s="442"/>
      <c r="I655" s="442"/>
      <c r="J655" s="443"/>
      <c r="K655" s="444"/>
      <c r="L655" s="444"/>
      <c r="M655" s="444"/>
      <c r="N655" s="444"/>
      <c r="O655" s="444"/>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0">
        <v>26</v>
      </c>
      <c r="B656" s="1090">
        <v>1</v>
      </c>
      <c r="C656" s="442"/>
      <c r="D656" s="442"/>
      <c r="E656" s="442"/>
      <c r="F656" s="442"/>
      <c r="G656" s="442"/>
      <c r="H656" s="442"/>
      <c r="I656" s="442"/>
      <c r="J656" s="443"/>
      <c r="K656" s="444"/>
      <c r="L656" s="444"/>
      <c r="M656" s="444"/>
      <c r="N656" s="444"/>
      <c r="O656" s="444"/>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0">
        <v>27</v>
      </c>
      <c r="B657" s="1090">
        <v>1</v>
      </c>
      <c r="C657" s="442"/>
      <c r="D657" s="442"/>
      <c r="E657" s="442"/>
      <c r="F657" s="442"/>
      <c r="G657" s="442"/>
      <c r="H657" s="442"/>
      <c r="I657" s="442"/>
      <c r="J657" s="443"/>
      <c r="K657" s="444"/>
      <c r="L657" s="444"/>
      <c r="M657" s="444"/>
      <c r="N657" s="444"/>
      <c r="O657" s="444"/>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0">
        <v>28</v>
      </c>
      <c r="B658" s="1090">
        <v>1</v>
      </c>
      <c r="C658" s="442"/>
      <c r="D658" s="442"/>
      <c r="E658" s="442"/>
      <c r="F658" s="442"/>
      <c r="G658" s="442"/>
      <c r="H658" s="442"/>
      <c r="I658" s="442"/>
      <c r="J658" s="443"/>
      <c r="K658" s="444"/>
      <c r="L658" s="444"/>
      <c r="M658" s="444"/>
      <c r="N658" s="444"/>
      <c r="O658" s="444"/>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0">
        <v>29</v>
      </c>
      <c r="B659" s="1090">
        <v>1</v>
      </c>
      <c r="C659" s="442"/>
      <c r="D659" s="442"/>
      <c r="E659" s="442"/>
      <c r="F659" s="442"/>
      <c r="G659" s="442"/>
      <c r="H659" s="442"/>
      <c r="I659" s="442"/>
      <c r="J659" s="443"/>
      <c r="K659" s="444"/>
      <c r="L659" s="444"/>
      <c r="M659" s="444"/>
      <c r="N659" s="444"/>
      <c r="O659" s="444"/>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0">
        <v>30</v>
      </c>
      <c r="B660" s="1090">
        <v>1</v>
      </c>
      <c r="C660" s="442"/>
      <c r="D660" s="442"/>
      <c r="E660" s="442"/>
      <c r="F660" s="442"/>
      <c r="G660" s="442"/>
      <c r="H660" s="442"/>
      <c r="I660" s="442"/>
      <c r="J660" s="443"/>
      <c r="K660" s="444"/>
      <c r="L660" s="444"/>
      <c r="M660" s="444"/>
      <c r="N660" s="444"/>
      <c r="O660" s="444"/>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355</v>
      </c>
      <c r="Z663" s="368"/>
      <c r="AA663" s="368"/>
      <c r="AB663" s="368"/>
      <c r="AC663" s="287" t="s">
        <v>340</v>
      </c>
      <c r="AD663" s="287"/>
      <c r="AE663" s="287"/>
      <c r="AF663" s="287"/>
      <c r="AG663" s="287"/>
      <c r="AH663" s="367" t="s">
        <v>261</v>
      </c>
      <c r="AI663" s="369"/>
      <c r="AJ663" s="369"/>
      <c r="AK663" s="369"/>
      <c r="AL663" s="369" t="s">
        <v>21</v>
      </c>
      <c r="AM663" s="369"/>
      <c r="AN663" s="369"/>
      <c r="AO663" s="446"/>
      <c r="AP663" s="447" t="s">
        <v>301</v>
      </c>
      <c r="AQ663" s="447"/>
      <c r="AR663" s="447"/>
      <c r="AS663" s="447"/>
      <c r="AT663" s="447"/>
      <c r="AU663" s="447"/>
      <c r="AV663" s="447"/>
      <c r="AW663" s="447"/>
      <c r="AX663" s="447"/>
    </row>
    <row r="664" spans="1:50" ht="26.25" customHeight="1" x14ac:dyDescent="0.15">
      <c r="A664" s="1090">
        <v>1</v>
      </c>
      <c r="B664" s="1090">
        <v>1</v>
      </c>
      <c r="C664" s="442"/>
      <c r="D664" s="442"/>
      <c r="E664" s="442"/>
      <c r="F664" s="442"/>
      <c r="G664" s="442"/>
      <c r="H664" s="442"/>
      <c r="I664" s="442"/>
      <c r="J664" s="443"/>
      <c r="K664" s="444"/>
      <c r="L664" s="444"/>
      <c r="M664" s="444"/>
      <c r="N664" s="444"/>
      <c r="O664" s="444"/>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0">
        <v>2</v>
      </c>
      <c r="B665" s="1090">
        <v>1</v>
      </c>
      <c r="C665" s="442"/>
      <c r="D665" s="442"/>
      <c r="E665" s="442"/>
      <c r="F665" s="442"/>
      <c r="G665" s="442"/>
      <c r="H665" s="442"/>
      <c r="I665" s="442"/>
      <c r="J665" s="443"/>
      <c r="K665" s="444"/>
      <c r="L665" s="444"/>
      <c r="M665" s="444"/>
      <c r="N665" s="444"/>
      <c r="O665" s="444"/>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0">
        <v>3</v>
      </c>
      <c r="B666" s="1090">
        <v>1</v>
      </c>
      <c r="C666" s="442"/>
      <c r="D666" s="442"/>
      <c r="E666" s="442"/>
      <c r="F666" s="442"/>
      <c r="G666" s="442"/>
      <c r="H666" s="442"/>
      <c r="I666" s="442"/>
      <c r="J666" s="443"/>
      <c r="K666" s="444"/>
      <c r="L666" s="444"/>
      <c r="M666" s="444"/>
      <c r="N666" s="444"/>
      <c r="O666" s="444"/>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0">
        <v>4</v>
      </c>
      <c r="B667" s="1090">
        <v>1</v>
      </c>
      <c r="C667" s="442"/>
      <c r="D667" s="442"/>
      <c r="E667" s="442"/>
      <c r="F667" s="442"/>
      <c r="G667" s="442"/>
      <c r="H667" s="442"/>
      <c r="I667" s="442"/>
      <c r="J667" s="443"/>
      <c r="K667" s="444"/>
      <c r="L667" s="444"/>
      <c r="M667" s="444"/>
      <c r="N667" s="444"/>
      <c r="O667" s="444"/>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0">
        <v>5</v>
      </c>
      <c r="B668" s="1090">
        <v>1</v>
      </c>
      <c r="C668" s="442"/>
      <c r="D668" s="442"/>
      <c r="E668" s="442"/>
      <c r="F668" s="442"/>
      <c r="G668" s="442"/>
      <c r="H668" s="442"/>
      <c r="I668" s="442"/>
      <c r="J668" s="443"/>
      <c r="K668" s="444"/>
      <c r="L668" s="444"/>
      <c r="M668" s="444"/>
      <c r="N668" s="444"/>
      <c r="O668" s="444"/>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0">
        <v>6</v>
      </c>
      <c r="B669" s="1090">
        <v>1</v>
      </c>
      <c r="C669" s="442"/>
      <c r="D669" s="442"/>
      <c r="E669" s="442"/>
      <c r="F669" s="442"/>
      <c r="G669" s="442"/>
      <c r="H669" s="442"/>
      <c r="I669" s="442"/>
      <c r="J669" s="443"/>
      <c r="K669" s="444"/>
      <c r="L669" s="444"/>
      <c r="M669" s="444"/>
      <c r="N669" s="444"/>
      <c r="O669" s="444"/>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0">
        <v>7</v>
      </c>
      <c r="B670" s="1090">
        <v>1</v>
      </c>
      <c r="C670" s="442"/>
      <c r="D670" s="442"/>
      <c r="E670" s="442"/>
      <c r="F670" s="442"/>
      <c r="G670" s="442"/>
      <c r="H670" s="442"/>
      <c r="I670" s="442"/>
      <c r="J670" s="443"/>
      <c r="K670" s="444"/>
      <c r="L670" s="444"/>
      <c r="M670" s="444"/>
      <c r="N670" s="444"/>
      <c r="O670" s="444"/>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0">
        <v>8</v>
      </c>
      <c r="B671" s="1090">
        <v>1</v>
      </c>
      <c r="C671" s="442"/>
      <c r="D671" s="442"/>
      <c r="E671" s="442"/>
      <c r="F671" s="442"/>
      <c r="G671" s="442"/>
      <c r="H671" s="442"/>
      <c r="I671" s="442"/>
      <c r="J671" s="443"/>
      <c r="K671" s="444"/>
      <c r="L671" s="444"/>
      <c r="M671" s="444"/>
      <c r="N671" s="444"/>
      <c r="O671" s="444"/>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0">
        <v>9</v>
      </c>
      <c r="B672" s="1090">
        <v>1</v>
      </c>
      <c r="C672" s="442"/>
      <c r="D672" s="442"/>
      <c r="E672" s="442"/>
      <c r="F672" s="442"/>
      <c r="G672" s="442"/>
      <c r="H672" s="442"/>
      <c r="I672" s="442"/>
      <c r="J672" s="443"/>
      <c r="K672" s="444"/>
      <c r="L672" s="444"/>
      <c r="M672" s="444"/>
      <c r="N672" s="444"/>
      <c r="O672" s="444"/>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0">
        <v>10</v>
      </c>
      <c r="B673" s="1090">
        <v>1</v>
      </c>
      <c r="C673" s="442"/>
      <c r="D673" s="442"/>
      <c r="E673" s="442"/>
      <c r="F673" s="442"/>
      <c r="G673" s="442"/>
      <c r="H673" s="442"/>
      <c r="I673" s="442"/>
      <c r="J673" s="443"/>
      <c r="K673" s="444"/>
      <c r="L673" s="444"/>
      <c r="M673" s="444"/>
      <c r="N673" s="444"/>
      <c r="O673" s="444"/>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0">
        <v>11</v>
      </c>
      <c r="B674" s="1090">
        <v>1</v>
      </c>
      <c r="C674" s="442"/>
      <c r="D674" s="442"/>
      <c r="E674" s="442"/>
      <c r="F674" s="442"/>
      <c r="G674" s="442"/>
      <c r="H674" s="442"/>
      <c r="I674" s="442"/>
      <c r="J674" s="443"/>
      <c r="K674" s="444"/>
      <c r="L674" s="444"/>
      <c r="M674" s="444"/>
      <c r="N674" s="444"/>
      <c r="O674" s="444"/>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0">
        <v>12</v>
      </c>
      <c r="B675" s="1090">
        <v>1</v>
      </c>
      <c r="C675" s="442"/>
      <c r="D675" s="442"/>
      <c r="E675" s="442"/>
      <c r="F675" s="442"/>
      <c r="G675" s="442"/>
      <c r="H675" s="442"/>
      <c r="I675" s="442"/>
      <c r="J675" s="443"/>
      <c r="K675" s="444"/>
      <c r="L675" s="444"/>
      <c r="M675" s="444"/>
      <c r="N675" s="444"/>
      <c r="O675" s="444"/>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0">
        <v>13</v>
      </c>
      <c r="B676" s="1090">
        <v>1</v>
      </c>
      <c r="C676" s="442"/>
      <c r="D676" s="442"/>
      <c r="E676" s="442"/>
      <c r="F676" s="442"/>
      <c r="G676" s="442"/>
      <c r="H676" s="442"/>
      <c r="I676" s="442"/>
      <c r="J676" s="443"/>
      <c r="K676" s="444"/>
      <c r="L676" s="444"/>
      <c r="M676" s="444"/>
      <c r="N676" s="444"/>
      <c r="O676" s="444"/>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0">
        <v>14</v>
      </c>
      <c r="B677" s="1090">
        <v>1</v>
      </c>
      <c r="C677" s="442"/>
      <c r="D677" s="442"/>
      <c r="E677" s="442"/>
      <c r="F677" s="442"/>
      <c r="G677" s="442"/>
      <c r="H677" s="442"/>
      <c r="I677" s="442"/>
      <c r="J677" s="443"/>
      <c r="K677" s="444"/>
      <c r="L677" s="444"/>
      <c r="M677" s="444"/>
      <c r="N677" s="444"/>
      <c r="O677" s="444"/>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0">
        <v>15</v>
      </c>
      <c r="B678" s="1090">
        <v>1</v>
      </c>
      <c r="C678" s="442"/>
      <c r="D678" s="442"/>
      <c r="E678" s="442"/>
      <c r="F678" s="442"/>
      <c r="G678" s="442"/>
      <c r="H678" s="442"/>
      <c r="I678" s="442"/>
      <c r="J678" s="443"/>
      <c r="K678" s="444"/>
      <c r="L678" s="444"/>
      <c r="M678" s="444"/>
      <c r="N678" s="444"/>
      <c r="O678" s="444"/>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0">
        <v>16</v>
      </c>
      <c r="B679" s="1090">
        <v>1</v>
      </c>
      <c r="C679" s="442"/>
      <c r="D679" s="442"/>
      <c r="E679" s="442"/>
      <c r="F679" s="442"/>
      <c r="G679" s="442"/>
      <c r="H679" s="442"/>
      <c r="I679" s="442"/>
      <c r="J679" s="443"/>
      <c r="K679" s="444"/>
      <c r="L679" s="444"/>
      <c r="M679" s="444"/>
      <c r="N679" s="444"/>
      <c r="O679" s="444"/>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0">
        <v>17</v>
      </c>
      <c r="B680" s="1090">
        <v>1</v>
      </c>
      <c r="C680" s="442"/>
      <c r="D680" s="442"/>
      <c r="E680" s="442"/>
      <c r="F680" s="442"/>
      <c r="G680" s="442"/>
      <c r="H680" s="442"/>
      <c r="I680" s="442"/>
      <c r="J680" s="443"/>
      <c r="K680" s="444"/>
      <c r="L680" s="444"/>
      <c r="M680" s="444"/>
      <c r="N680" s="444"/>
      <c r="O680" s="444"/>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0">
        <v>18</v>
      </c>
      <c r="B681" s="1090">
        <v>1</v>
      </c>
      <c r="C681" s="442"/>
      <c r="D681" s="442"/>
      <c r="E681" s="442"/>
      <c r="F681" s="442"/>
      <c r="G681" s="442"/>
      <c r="H681" s="442"/>
      <c r="I681" s="442"/>
      <c r="J681" s="443"/>
      <c r="K681" s="444"/>
      <c r="L681" s="444"/>
      <c r="M681" s="444"/>
      <c r="N681" s="444"/>
      <c r="O681" s="444"/>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0">
        <v>19</v>
      </c>
      <c r="B682" s="1090">
        <v>1</v>
      </c>
      <c r="C682" s="442"/>
      <c r="D682" s="442"/>
      <c r="E682" s="442"/>
      <c r="F682" s="442"/>
      <c r="G682" s="442"/>
      <c r="H682" s="442"/>
      <c r="I682" s="442"/>
      <c r="J682" s="443"/>
      <c r="K682" s="444"/>
      <c r="L682" s="444"/>
      <c r="M682" s="444"/>
      <c r="N682" s="444"/>
      <c r="O682" s="444"/>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0">
        <v>20</v>
      </c>
      <c r="B683" s="1090">
        <v>1</v>
      </c>
      <c r="C683" s="442"/>
      <c r="D683" s="442"/>
      <c r="E683" s="442"/>
      <c r="F683" s="442"/>
      <c r="G683" s="442"/>
      <c r="H683" s="442"/>
      <c r="I683" s="442"/>
      <c r="J683" s="443"/>
      <c r="K683" s="444"/>
      <c r="L683" s="444"/>
      <c r="M683" s="444"/>
      <c r="N683" s="444"/>
      <c r="O683" s="444"/>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0">
        <v>21</v>
      </c>
      <c r="B684" s="1090">
        <v>1</v>
      </c>
      <c r="C684" s="442"/>
      <c r="D684" s="442"/>
      <c r="E684" s="442"/>
      <c r="F684" s="442"/>
      <c r="G684" s="442"/>
      <c r="H684" s="442"/>
      <c r="I684" s="442"/>
      <c r="J684" s="443"/>
      <c r="K684" s="444"/>
      <c r="L684" s="444"/>
      <c r="M684" s="444"/>
      <c r="N684" s="444"/>
      <c r="O684" s="444"/>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0">
        <v>22</v>
      </c>
      <c r="B685" s="1090">
        <v>1</v>
      </c>
      <c r="C685" s="442"/>
      <c r="D685" s="442"/>
      <c r="E685" s="442"/>
      <c r="F685" s="442"/>
      <c r="G685" s="442"/>
      <c r="H685" s="442"/>
      <c r="I685" s="442"/>
      <c r="J685" s="443"/>
      <c r="K685" s="444"/>
      <c r="L685" s="444"/>
      <c r="M685" s="444"/>
      <c r="N685" s="444"/>
      <c r="O685" s="444"/>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0">
        <v>23</v>
      </c>
      <c r="B686" s="1090">
        <v>1</v>
      </c>
      <c r="C686" s="442"/>
      <c r="D686" s="442"/>
      <c r="E686" s="442"/>
      <c r="F686" s="442"/>
      <c r="G686" s="442"/>
      <c r="H686" s="442"/>
      <c r="I686" s="442"/>
      <c r="J686" s="443"/>
      <c r="K686" s="444"/>
      <c r="L686" s="444"/>
      <c r="M686" s="444"/>
      <c r="N686" s="444"/>
      <c r="O686" s="444"/>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0">
        <v>24</v>
      </c>
      <c r="B687" s="1090">
        <v>1</v>
      </c>
      <c r="C687" s="442"/>
      <c r="D687" s="442"/>
      <c r="E687" s="442"/>
      <c r="F687" s="442"/>
      <c r="G687" s="442"/>
      <c r="H687" s="442"/>
      <c r="I687" s="442"/>
      <c r="J687" s="443"/>
      <c r="K687" s="444"/>
      <c r="L687" s="444"/>
      <c r="M687" s="444"/>
      <c r="N687" s="444"/>
      <c r="O687" s="444"/>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0">
        <v>25</v>
      </c>
      <c r="B688" s="1090">
        <v>1</v>
      </c>
      <c r="C688" s="442"/>
      <c r="D688" s="442"/>
      <c r="E688" s="442"/>
      <c r="F688" s="442"/>
      <c r="G688" s="442"/>
      <c r="H688" s="442"/>
      <c r="I688" s="442"/>
      <c r="J688" s="443"/>
      <c r="K688" s="444"/>
      <c r="L688" s="444"/>
      <c r="M688" s="444"/>
      <c r="N688" s="444"/>
      <c r="O688" s="444"/>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0">
        <v>26</v>
      </c>
      <c r="B689" s="1090">
        <v>1</v>
      </c>
      <c r="C689" s="442"/>
      <c r="D689" s="442"/>
      <c r="E689" s="442"/>
      <c r="F689" s="442"/>
      <c r="G689" s="442"/>
      <c r="H689" s="442"/>
      <c r="I689" s="442"/>
      <c r="J689" s="443"/>
      <c r="K689" s="444"/>
      <c r="L689" s="444"/>
      <c r="M689" s="444"/>
      <c r="N689" s="444"/>
      <c r="O689" s="444"/>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0">
        <v>27</v>
      </c>
      <c r="B690" s="1090">
        <v>1</v>
      </c>
      <c r="C690" s="442"/>
      <c r="D690" s="442"/>
      <c r="E690" s="442"/>
      <c r="F690" s="442"/>
      <c r="G690" s="442"/>
      <c r="H690" s="442"/>
      <c r="I690" s="442"/>
      <c r="J690" s="443"/>
      <c r="K690" s="444"/>
      <c r="L690" s="444"/>
      <c r="M690" s="444"/>
      <c r="N690" s="444"/>
      <c r="O690" s="444"/>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0">
        <v>28</v>
      </c>
      <c r="B691" s="1090">
        <v>1</v>
      </c>
      <c r="C691" s="442"/>
      <c r="D691" s="442"/>
      <c r="E691" s="442"/>
      <c r="F691" s="442"/>
      <c r="G691" s="442"/>
      <c r="H691" s="442"/>
      <c r="I691" s="442"/>
      <c r="J691" s="443"/>
      <c r="K691" s="444"/>
      <c r="L691" s="444"/>
      <c r="M691" s="444"/>
      <c r="N691" s="444"/>
      <c r="O691" s="444"/>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0">
        <v>29</v>
      </c>
      <c r="B692" s="1090">
        <v>1</v>
      </c>
      <c r="C692" s="442"/>
      <c r="D692" s="442"/>
      <c r="E692" s="442"/>
      <c r="F692" s="442"/>
      <c r="G692" s="442"/>
      <c r="H692" s="442"/>
      <c r="I692" s="442"/>
      <c r="J692" s="443"/>
      <c r="K692" s="444"/>
      <c r="L692" s="444"/>
      <c r="M692" s="444"/>
      <c r="N692" s="444"/>
      <c r="O692" s="444"/>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0">
        <v>30</v>
      </c>
      <c r="B693" s="1090">
        <v>1</v>
      </c>
      <c r="C693" s="442"/>
      <c r="D693" s="442"/>
      <c r="E693" s="442"/>
      <c r="F693" s="442"/>
      <c r="G693" s="442"/>
      <c r="H693" s="442"/>
      <c r="I693" s="442"/>
      <c r="J693" s="443"/>
      <c r="K693" s="444"/>
      <c r="L693" s="444"/>
      <c r="M693" s="444"/>
      <c r="N693" s="444"/>
      <c r="O693" s="444"/>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355</v>
      </c>
      <c r="Z696" s="368"/>
      <c r="AA696" s="368"/>
      <c r="AB696" s="368"/>
      <c r="AC696" s="287" t="s">
        <v>340</v>
      </c>
      <c r="AD696" s="287"/>
      <c r="AE696" s="287"/>
      <c r="AF696" s="287"/>
      <c r="AG696" s="287"/>
      <c r="AH696" s="367" t="s">
        <v>261</v>
      </c>
      <c r="AI696" s="369"/>
      <c r="AJ696" s="369"/>
      <c r="AK696" s="369"/>
      <c r="AL696" s="369" t="s">
        <v>21</v>
      </c>
      <c r="AM696" s="369"/>
      <c r="AN696" s="369"/>
      <c r="AO696" s="446"/>
      <c r="AP696" s="447" t="s">
        <v>301</v>
      </c>
      <c r="AQ696" s="447"/>
      <c r="AR696" s="447"/>
      <c r="AS696" s="447"/>
      <c r="AT696" s="447"/>
      <c r="AU696" s="447"/>
      <c r="AV696" s="447"/>
      <c r="AW696" s="447"/>
      <c r="AX696" s="447"/>
    </row>
    <row r="697" spans="1:50" ht="26.25" customHeight="1" x14ac:dyDescent="0.15">
      <c r="A697" s="1090">
        <v>1</v>
      </c>
      <c r="B697" s="1090">
        <v>1</v>
      </c>
      <c r="C697" s="442"/>
      <c r="D697" s="442"/>
      <c r="E697" s="442"/>
      <c r="F697" s="442"/>
      <c r="G697" s="442"/>
      <c r="H697" s="442"/>
      <c r="I697" s="442"/>
      <c r="J697" s="443"/>
      <c r="K697" s="444"/>
      <c r="L697" s="444"/>
      <c r="M697" s="444"/>
      <c r="N697" s="444"/>
      <c r="O697" s="444"/>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0">
        <v>2</v>
      </c>
      <c r="B698" s="1090">
        <v>1</v>
      </c>
      <c r="C698" s="442"/>
      <c r="D698" s="442"/>
      <c r="E698" s="442"/>
      <c r="F698" s="442"/>
      <c r="G698" s="442"/>
      <c r="H698" s="442"/>
      <c r="I698" s="442"/>
      <c r="J698" s="443"/>
      <c r="K698" s="444"/>
      <c r="L698" s="444"/>
      <c r="M698" s="444"/>
      <c r="N698" s="444"/>
      <c r="O698" s="444"/>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0">
        <v>3</v>
      </c>
      <c r="B699" s="1090">
        <v>1</v>
      </c>
      <c r="C699" s="442"/>
      <c r="D699" s="442"/>
      <c r="E699" s="442"/>
      <c r="F699" s="442"/>
      <c r="G699" s="442"/>
      <c r="H699" s="442"/>
      <c r="I699" s="442"/>
      <c r="J699" s="443"/>
      <c r="K699" s="444"/>
      <c r="L699" s="444"/>
      <c r="M699" s="444"/>
      <c r="N699" s="444"/>
      <c r="O699" s="444"/>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0">
        <v>4</v>
      </c>
      <c r="B700" s="1090">
        <v>1</v>
      </c>
      <c r="C700" s="442"/>
      <c r="D700" s="442"/>
      <c r="E700" s="442"/>
      <c r="F700" s="442"/>
      <c r="G700" s="442"/>
      <c r="H700" s="442"/>
      <c r="I700" s="442"/>
      <c r="J700" s="443"/>
      <c r="K700" s="444"/>
      <c r="L700" s="444"/>
      <c r="M700" s="444"/>
      <c r="N700" s="444"/>
      <c r="O700" s="444"/>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0">
        <v>5</v>
      </c>
      <c r="B701" s="1090">
        <v>1</v>
      </c>
      <c r="C701" s="442"/>
      <c r="D701" s="442"/>
      <c r="E701" s="442"/>
      <c r="F701" s="442"/>
      <c r="G701" s="442"/>
      <c r="H701" s="442"/>
      <c r="I701" s="442"/>
      <c r="J701" s="443"/>
      <c r="K701" s="444"/>
      <c r="L701" s="444"/>
      <c r="M701" s="444"/>
      <c r="N701" s="444"/>
      <c r="O701" s="444"/>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0">
        <v>6</v>
      </c>
      <c r="B702" s="1090">
        <v>1</v>
      </c>
      <c r="C702" s="442"/>
      <c r="D702" s="442"/>
      <c r="E702" s="442"/>
      <c r="F702" s="442"/>
      <c r="G702" s="442"/>
      <c r="H702" s="442"/>
      <c r="I702" s="442"/>
      <c r="J702" s="443"/>
      <c r="K702" s="444"/>
      <c r="L702" s="444"/>
      <c r="M702" s="444"/>
      <c r="N702" s="444"/>
      <c r="O702" s="444"/>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0">
        <v>7</v>
      </c>
      <c r="B703" s="1090">
        <v>1</v>
      </c>
      <c r="C703" s="442"/>
      <c r="D703" s="442"/>
      <c r="E703" s="442"/>
      <c r="F703" s="442"/>
      <c r="G703" s="442"/>
      <c r="H703" s="442"/>
      <c r="I703" s="442"/>
      <c r="J703" s="443"/>
      <c r="K703" s="444"/>
      <c r="L703" s="444"/>
      <c r="M703" s="444"/>
      <c r="N703" s="444"/>
      <c r="O703" s="444"/>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0">
        <v>8</v>
      </c>
      <c r="B704" s="1090">
        <v>1</v>
      </c>
      <c r="C704" s="442"/>
      <c r="D704" s="442"/>
      <c r="E704" s="442"/>
      <c r="F704" s="442"/>
      <c r="G704" s="442"/>
      <c r="H704" s="442"/>
      <c r="I704" s="442"/>
      <c r="J704" s="443"/>
      <c r="K704" s="444"/>
      <c r="L704" s="444"/>
      <c r="M704" s="444"/>
      <c r="N704" s="444"/>
      <c r="O704" s="444"/>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0">
        <v>9</v>
      </c>
      <c r="B705" s="1090">
        <v>1</v>
      </c>
      <c r="C705" s="442"/>
      <c r="D705" s="442"/>
      <c r="E705" s="442"/>
      <c r="F705" s="442"/>
      <c r="G705" s="442"/>
      <c r="H705" s="442"/>
      <c r="I705" s="442"/>
      <c r="J705" s="443"/>
      <c r="K705" s="444"/>
      <c r="L705" s="444"/>
      <c r="M705" s="444"/>
      <c r="N705" s="444"/>
      <c r="O705" s="444"/>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0">
        <v>10</v>
      </c>
      <c r="B706" s="1090">
        <v>1</v>
      </c>
      <c r="C706" s="442"/>
      <c r="D706" s="442"/>
      <c r="E706" s="442"/>
      <c r="F706" s="442"/>
      <c r="G706" s="442"/>
      <c r="H706" s="442"/>
      <c r="I706" s="442"/>
      <c r="J706" s="443"/>
      <c r="K706" s="444"/>
      <c r="L706" s="444"/>
      <c r="M706" s="444"/>
      <c r="N706" s="444"/>
      <c r="O706" s="444"/>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0">
        <v>11</v>
      </c>
      <c r="B707" s="1090">
        <v>1</v>
      </c>
      <c r="C707" s="442"/>
      <c r="D707" s="442"/>
      <c r="E707" s="442"/>
      <c r="F707" s="442"/>
      <c r="G707" s="442"/>
      <c r="H707" s="442"/>
      <c r="I707" s="442"/>
      <c r="J707" s="443"/>
      <c r="K707" s="444"/>
      <c r="L707" s="444"/>
      <c r="M707" s="444"/>
      <c r="N707" s="444"/>
      <c r="O707" s="444"/>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0">
        <v>12</v>
      </c>
      <c r="B708" s="1090">
        <v>1</v>
      </c>
      <c r="C708" s="442"/>
      <c r="D708" s="442"/>
      <c r="E708" s="442"/>
      <c r="F708" s="442"/>
      <c r="G708" s="442"/>
      <c r="H708" s="442"/>
      <c r="I708" s="442"/>
      <c r="J708" s="443"/>
      <c r="K708" s="444"/>
      <c r="L708" s="444"/>
      <c r="M708" s="444"/>
      <c r="N708" s="444"/>
      <c r="O708" s="444"/>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0">
        <v>13</v>
      </c>
      <c r="B709" s="1090">
        <v>1</v>
      </c>
      <c r="C709" s="442"/>
      <c r="D709" s="442"/>
      <c r="E709" s="442"/>
      <c r="F709" s="442"/>
      <c r="G709" s="442"/>
      <c r="H709" s="442"/>
      <c r="I709" s="442"/>
      <c r="J709" s="443"/>
      <c r="K709" s="444"/>
      <c r="L709" s="444"/>
      <c r="M709" s="444"/>
      <c r="N709" s="444"/>
      <c r="O709" s="444"/>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0">
        <v>14</v>
      </c>
      <c r="B710" s="1090">
        <v>1</v>
      </c>
      <c r="C710" s="442"/>
      <c r="D710" s="442"/>
      <c r="E710" s="442"/>
      <c r="F710" s="442"/>
      <c r="G710" s="442"/>
      <c r="H710" s="442"/>
      <c r="I710" s="442"/>
      <c r="J710" s="443"/>
      <c r="K710" s="444"/>
      <c r="L710" s="444"/>
      <c r="M710" s="444"/>
      <c r="N710" s="444"/>
      <c r="O710" s="444"/>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0">
        <v>15</v>
      </c>
      <c r="B711" s="1090">
        <v>1</v>
      </c>
      <c r="C711" s="442"/>
      <c r="D711" s="442"/>
      <c r="E711" s="442"/>
      <c r="F711" s="442"/>
      <c r="G711" s="442"/>
      <c r="H711" s="442"/>
      <c r="I711" s="442"/>
      <c r="J711" s="443"/>
      <c r="K711" s="444"/>
      <c r="L711" s="444"/>
      <c r="M711" s="444"/>
      <c r="N711" s="444"/>
      <c r="O711" s="444"/>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0">
        <v>16</v>
      </c>
      <c r="B712" s="1090">
        <v>1</v>
      </c>
      <c r="C712" s="442"/>
      <c r="D712" s="442"/>
      <c r="E712" s="442"/>
      <c r="F712" s="442"/>
      <c r="G712" s="442"/>
      <c r="H712" s="442"/>
      <c r="I712" s="442"/>
      <c r="J712" s="443"/>
      <c r="K712" s="444"/>
      <c r="L712" s="444"/>
      <c r="M712" s="444"/>
      <c r="N712" s="444"/>
      <c r="O712" s="444"/>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0">
        <v>17</v>
      </c>
      <c r="B713" s="1090">
        <v>1</v>
      </c>
      <c r="C713" s="442"/>
      <c r="D713" s="442"/>
      <c r="E713" s="442"/>
      <c r="F713" s="442"/>
      <c r="G713" s="442"/>
      <c r="H713" s="442"/>
      <c r="I713" s="442"/>
      <c r="J713" s="443"/>
      <c r="K713" s="444"/>
      <c r="L713" s="444"/>
      <c r="M713" s="444"/>
      <c r="N713" s="444"/>
      <c r="O713" s="444"/>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0">
        <v>18</v>
      </c>
      <c r="B714" s="1090">
        <v>1</v>
      </c>
      <c r="C714" s="442"/>
      <c r="D714" s="442"/>
      <c r="E714" s="442"/>
      <c r="F714" s="442"/>
      <c r="G714" s="442"/>
      <c r="H714" s="442"/>
      <c r="I714" s="442"/>
      <c r="J714" s="443"/>
      <c r="K714" s="444"/>
      <c r="L714" s="444"/>
      <c r="M714" s="444"/>
      <c r="N714" s="444"/>
      <c r="O714" s="444"/>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0">
        <v>19</v>
      </c>
      <c r="B715" s="1090">
        <v>1</v>
      </c>
      <c r="C715" s="442"/>
      <c r="D715" s="442"/>
      <c r="E715" s="442"/>
      <c r="F715" s="442"/>
      <c r="G715" s="442"/>
      <c r="H715" s="442"/>
      <c r="I715" s="442"/>
      <c r="J715" s="443"/>
      <c r="K715" s="444"/>
      <c r="L715" s="444"/>
      <c r="M715" s="444"/>
      <c r="N715" s="444"/>
      <c r="O715" s="444"/>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0">
        <v>20</v>
      </c>
      <c r="B716" s="1090">
        <v>1</v>
      </c>
      <c r="C716" s="442"/>
      <c r="D716" s="442"/>
      <c r="E716" s="442"/>
      <c r="F716" s="442"/>
      <c r="G716" s="442"/>
      <c r="H716" s="442"/>
      <c r="I716" s="442"/>
      <c r="J716" s="443"/>
      <c r="K716" s="444"/>
      <c r="L716" s="444"/>
      <c r="M716" s="444"/>
      <c r="N716" s="444"/>
      <c r="O716" s="444"/>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0">
        <v>21</v>
      </c>
      <c r="B717" s="1090">
        <v>1</v>
      </c>
      <c r="C717" s="442"/>
      <c r="D717" s="442"/>
      <c r="E717" s="442"/>
      <c r="F717" s="442"/>
      <c r="G717" s="442"/>
      <c r="H717" s="442"/>
      <c r="I717" s="442"/>
      <c r="J717" s="443"/>
      <c r="K717" s="444"/>
      <c r="L717" s="444"/>
      <c r="M717" s="444"/>
      <c r="N717" s="444"/>
      <c r="O717" s="444"/>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0">
        <v>22</v>
      </c>
      <c r="B718" s="1090">
        <v>1</v>
      </c>
      <c r="C718" s="442"/>
      <c r="D718" s="442"/>
      <c r="E718" s="442"/>
      <c r="F718" s="442"/>
      <c r="G718" s="442"/>
      <c r="H718" s="442"/>
      <c r="I718" s="442"/>
      <c r="J718" s="443"/>
      <c r="K718" s="444"/>
      <c r="L718" s="444"/>
      <c r="M718" s="444"/>
      <c r="N718" s="444"/>
      <c r="O718" s="444"/>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0">
        <v>23</v>
      </c>
      <c r="B719" s="1090">
        <v>1</v>
      </c>
      <c r="C719" s="442"/>
      <c r="D719" s="442"/>
      <c r="E719" s="442"/>
      <c r="F719" s="442"/>
      <c r="G719" s="442"/>
      <c r="H719" s="442"/>
      <c r="I719" s="442"/>
      <c r="J719" s="443"/>
      <c r="K719" s="444"/>
      <c r="L719" s="444"/>
      <c r="M719" s="444"/>
      <c r="N719" s="444"/>
      <c r="O719" s="444"/>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0">
        <v>24</v>
      </c>
      <c r="B720" s="1090">
        <v>1</v>
      </c>
      <c r="C720" s="442"/>
      <c r="D720" s="442"/>
      <c r="E720" s="442"/>
      <c r="F720" s="442"/>
      <c r="G720" s="442"/>
      <c r="H720" s="442"/>
      <c r="I720" s="442"/>
      <c r="J720" s="443"/>
      <c r="K720" s="444"/>
      <c r="L720" s="444"/>
      <c r="M720" s="444"/>
      <c r="N720" s="444"/>
      <c r="O720" s="444"/>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0">
        <v>25</v>
      </c>
      <c r="B721" s="1090">
        <v>1</v>
      </c>
      <c r="C721" s="442"/>
      <c r="D721" s="442"/>
      <c r="E721" s="442"/>
      <c r="F721" s="442"/>
      <c r="G721" s="442"/>
      <c r="H721" s="442"/>
      <c r="I721" s="442"/>
      <c r="J721" s="443"/>
      <c r="K721" s="444"/>
      <c r="L721" s="444"/>
      <c r="M721" s="444"/>
      <c r="N721" s="444"/>
      <c r="O721" s="444"/>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0">
        <v>26</v>
      </c>
      <c r="B722" s="1090">
        <v>1</v>
      </c>
      <c r="C722" s="442"/>
      <c r="D722" s="442"/>
      <c r="E722" s="442"/>
      <c r="F722" s="442"/>
      <c r="G722" s="442"/>
      <c r="H722" s="442"/>
      <c r="I722" s="442"/>
      <c r="J722" s="443"/>
      <c r="K722" s="444"/>
      <c r="L722" s="444"/>
      <c r="M722" s="444"/>
      <c r="N722" s="444"/>
      <c r="O722" s="444"/>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0">
        <v>27</v>
      </c>
      <c r="B723" s="1090">
        <v>1</v>
      </c>
      <c r="C723" s="442"/>
      <c r="D723" s="442"/>
      <c r="E723" s="442"/>
      <c r="F723" s="442"/>
      <c r="G723" s="442"/>
      <c r="H723" s="442"/>
      <c r="I723" s="442"/>
      <c r="J723" s="443"/>
      <c r="K723" s="444"/>
      <c r="L723" s="444"/>
      <c r="M723" s="444"/>
      <c r="N723" s="444"/>
      <c r="O723" s="444"/>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0">
        <v>28</v>
      </c>
      <c r="B724" s="1090">
        <v>1</v>
      </c>
      <c r="C724" s="442"/>
      <c r="D724" s="442"/>
      <c r="E724" s="442"/>
      <c r="F724" s="442"/>
      <c r="G724" s="442"/>
      <c r="H724" s="442"/>
      <c r="I724" s="442"/>
      <c r="J724" s="443"/>
      <c r="K724" s="444"/>
      <c r="L724" s="444"/>
      <c r="M724" s="444"/>
      <c r="N724" s="444"/>
      <c r="O724" s="444"/>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0">
        <v>29</v>
      </c>
      <c r="B725" s="1090">
        <v>1</v>
      </c>
      <c r="C725" s="442"/>
      <c r="D725" s="442"/>
      <c r="E725" s="442"/>
      <c r="F725" s="442"/>
      <c r="G725" s="442"/>
      <c r="H725" s="442"/>
      <c r="I725" s="442"/>
      <c r="J725" s="443"/>
      <c r="K725" s="444"/>
      <c r="L725" s="444"/>
      <c r="M725" s="444"/>
      <c r="N725" s="444"/>
      <c r="O725" s="444"/>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0">
        <v>30</v>
      </c>
      <c r="B726" s="1090">
        <v>1</v>
      </c>
      <c r="C726" s="442"/>
      <c r="D726" s="442"/>
      <c r="E726" s="442"/>
      <c r="F726" s="442"/>
      <c r="G726" s="442"/>
      <c r="H726" s="442"/>
      <c r="I726" s="442"/>
      <c r="J726" s="443"/>
      <c r="K726" s="444"/>
      <c r="L726" s="444"/>
      <c r="M726" s="444"/>
      <c r="N726" s="444"/>
      <c r="O726" s="444"/>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355</v>
      </c>
      <c r="Z729" s="368"/>
      <c r="AA729" s="368"/>
      <c r="AB729" s="368"/>
      <c r="AC729" s="287" t="s">
        <v>340</v>
      </c>
      <c r="AD729" s="287"/>
      <c r="AE729" s="287"/>
      <c r="AF729" s="287"/>
      <c r="AG729" s="287"/>
      <c r="AH729" s="367" t="s">
        <v>261</v>
      </c>
      <c r="AI729" s="369"/>
      <c r="AJ729" s="369"/>
      <c r="AK729" s="369"/>
      <c r="AL729" s="369" t="s">
        <v>21</v>
      </c>
      <c r="AM729" s="369"/>
      <c r="AN729" s="369"/>
      <c r="AO729" s="446"/>
      <c r="AP729" s="447" t="s">
        <v>301</v>
      </c>
      <c r="AQ729" s="447"/>
      <c r="AR729" s="447"/>
      <c r="AS729" s="447"/>
      <c r="AT729" s="447"/>
      <c r="AU729" s="447"/>
      <c r="AV729" s="447"/>
      <c r="AW729" s="447"/>
      <c r="AX729" s="447"/>
    </row>
    <row r="730" spans="1:50" ht="26.25" customHeight="1" x14ac:dyDescent="0.15">
      <c r="A730" s="1090">
        <v>1</v>
      </c>
      <c r="B730" s="1090">
        <v>1</v>
      </c>
      <c r="C730" s="442"/>
      <c r="D730" s="442"/>
      <c r="E730" s="442"/>
      <c r="F730" s="442"/>
      <c r="G730" s="442"/>
      <c r="H730" s="442"/>
      <c r="I730" s="442"/>
      <c r="J730" s="443"/>
      <c r="K730" s="444"/>
      <c r="L730" s="444"/>
      <c r="M730" s="444"/>
      <c r="N730" s="444"/>
      <c r="O730" s="444"/>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0">
        <v>2</v>
      </c>
      <c r="B731" s="1090">
        <v>1</v>
      </c>
      <c r="C731" s="442"/>
      <c r="D731" s="442"/>
      <c r="E731" s="442"/>
      <c r="F731" s="442"/>
      <c r="G731" s="442"/>
      <c r="H731" s="442"/>
      <c r="I731" s="442"/>
      <c r="J731" s="443"/>
      <c r="K731" s="444"/>
      <c r="L731" s="444"/>
      <c r="M731" s="444"/>
      <c r="N731" s="444"/>
      <c r="O731" s="444"/>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0">
        <v>3</v>
      </c>
      <c r="B732" s="1090">
        <v>1</v>
      </c>
      <c r="C732" s="442"/>
      <c r="D732" s="442"/>
      <c r="E732" s="442"/>
      <c r="F732" s="442"/>
      <c r="G732" s="442"/>
      <c r="H732" s="442"/>
      <c r="I732" s="442"/>
      <c r="J732" s="443"/>
      <c r="K732" s="444"/>
      <c r="L732" s="444"/>
      <c r="M732" s="444"/>
      <c r="N732" s="444"/>
      <c r="O732" s="444"/>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0">
        <v>4</v>
      </c>
      <c r="B733" s="1090">
        <v>1</v>
      </c>
      <c r="C733" s="442"/>
      <c r="D733" s="442"/>
      <c r="E733" s="442"/>
      <c r="F733" s="442"/>
      <c r="G733" s="442"/>
      <c r="H733" s="442"/>
      <c r="I733" s="442"/>
      <c r="J733" s="443"/>
      <c r="K733" s="444"/>
      <c r="L733" s="444"/>
      <c r="M733" s="444"/>
      <c r="N733" s="444"/>
      <c r="O733" s="444"/>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0">
        <v>5</v>
      </c>
      <c r="B734" s="1090">
        <v>1</v>
      </c>
      <c r="C734" s="442"/>
      <c r="D734" s="442"/>
      <c r="E734" s="442"/>
      <c r="F734" s="442"/>
      <c r="G734" s="442"/>
      <c r="H734" s="442"/>
      <c r="I734" s="442"/>
      <c r="J734" s="443"/>
      <c r="K734" s="444"/>
      <c r="L734" s="444"/>
      <c r="M734" s="444"/>
      <c r="N734" s="444"/>
      <c r="O734" s="444"/>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0">
        <v>6</v>
      </c>
      <c r="B735" s="1090">
        <v>1</v>
      </c>
      <c r="C735" s="442"/>
      <c r="D735" s="442"/>
      <c r="E735" s="442"/>
      <c r="F735" s="442"/>
      <c r="G735" s="442"/>
      <c r="H735" s="442"/>
      <c r="I735" s="442"/>
      <c r="J735" s="443"/>
      <c r="K735" s="444"/>
      <c r="L735" s="444"/>
      <c r="M735" s="444"/>
      <c r="N735" s="444"/>
      <c r="O735" s="444"/>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0">
        <v>7</v>
      </c>
      <c r="B736" s="1090">
        <v>1</v>
      </c>
      <c r="C736" s="442"/>
      <c r="D736" s="442"/>
      <c r="E736" s="442"/>
      <c r="F736" s="442"/>
      <c r="G736" s="442"/>
      <c r="H736" s="442"/>
      <c r="I736" s="442"/>
      <c r="J736" s="443"/>
      <c r="K736" s="444"/>
      <c r="L736" s="444"/>
      <c r="M736" s="444"/>
      <c r="N736" s="444"/>
      <c r="O736" s="444"/>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0">
        <v>8</v>
      </c>
      <c r="B737" s="1090">
        <v>1</v>
      </c>
      <c r="C737" s="442"/>
      <c r="D737" s="442"/>
      <c r="E737" s="442"/>
      <c r="F737" s="442"/>
      <c r="G737" s="442"/>
      <c r="H737" s="442"/>
      <c r="I737" s="442"/>
      <c r="J737" s="443"/>
      <c r="K737" s="444"/>
      <c r="L737" s="444"/>
      <c r="M737" s="444"/>
      <c r="N737" s="444"/>
      <c r="O737" s="444"/>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0">
        <v>9</v>
      </c>
      <c r="B738" s="1090">
        <v>1</v>
      </c>
      <c r="C738" s="442"/>
      <c r="D738" s="442"/>
      <c r="E738" s="442"/>
      <c r="F738" s="442"/>
      <c r="G738" s="442"/>
      <c r="H738" s="442"/>
      <c r="I738" s="442"/>
      <c r="J738" s="443"/>
      <c r="K738" s="444"/>
      <c r="L738" s="444"/>
      <c r="M738" s="444"/>
      <c r="N738" s="444"/>
      <c r="O738" s="444"/>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0">
        <v>10</v>
      </c>
      <c r="B739" s="1090">
        <v>1</v>
      </c>
      <c r="C739" s="442"/>
      <c r="D739" s="442"/>
      <c r="E739" s="442"/>
      <c r="F739" s="442"/>
      <c r="G739" s="442"/>
      <c r="H739" s="442"/>
      <c r="I739" s="442"/>
      <c r="J739" s="443"/>
      <c r="K739" s="444"/>
      <c r="L739" s="444"/>
      <c r="M739" s="444"/>
      <c r="N739" s="444"/>
      <c r="O739" s="444"/>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0">
        <v>11</v>
      </c>
      <c r="B740" s="1090">
        <v>1</v>
      </c>
      <c r="C740" s="442"/>
      <c r="D740" s="442"/>
      <c r="E740" s="442"/>
      <c r="F740" s="442"/>
      <c r="G740" s="442"/>
      <c r="H740" s="442"/>
      <c r="I740" s="442"/>
      <c r="J740" s="443"/>
      <c r="K740" s="444"/>
      <c r="L740" s="444"/>
      <c r="M740" s="444"/>
      <c r="N740" s="444"/>
      <c r="O740" s="444"/>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0">
        <v>12</v>
      </c>
      <c r="B741" s="1090">
        <v>1</v>
      </c>
      <c r="C741" s="442"/>
      <c r="D741" s="442"/>
      <c r="E741" s="442"/>
      <c r="F741" s="442"/>
      <c r="G741" s="442"/>
      <c r="H741" s="442"/>
      <c r="I741" s="442"/>
      <c r="J741" s="443"/>
      <c r="K741" s="444"/>
      <c r="L741" s="444"/>
      <c r="M741" s="444"/>
      <c r="N741" s="444"/>
      <c r="O741" s="444"/>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0">
        <v>13</v>
      </c>
      <c r="B742" s="1090">
        <v>1</v>
      </c>
      <c r="C742" s="442"/>
      <c r="D742" s="442"/>
      <c r="E742" s="442"/>
      <c r="F742" s="442"/>
      <c r="G742" s="442"/>
      <c r="H742" s="442"/>
      <c r="I742" s="442"/>
      <c r="J742" s="443"/>
      <c r="K742" s="444"/>
      <c r="L742" s="444"/>
      <c r="M742" s="444"/>
      <c r="N742" s="444"/>
      <c r="O742" s="444"/>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0">
        <v>14</v>
      </c>
      <c r="B743" s="1090">
        <v>1</v>
      </c>
      <c r="C743" s="442"/>
      <c r="D743" s="442"/>
      <c r="E743" s="442"/>
      <c r="F743" s="442"/>
      <c r="G743" s="442"/>
      <c r="H743" s="442"/>
      <c r="I743" s="442"/>
      <c r="J743" s="443"/>
      <c r="K743" s="444"/>
      <c r="L743" s="444"/>
      <c r="M743" s="444"/>
      <c r="N743" s="444"/>
      <c r="O743" s="444"/>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0">
        <v>15</v>
      </c>
      <c r="B744" s="1090">
        <v>1</v>
      </c>
      <c r="C744" s="442"/>
      <c r="D744" s="442"/>
      <c r="E744" s="442"/>
      <c r="F744" s="442"/>
      <c r="G744" s="442"/>
      <c r="H744" s="442"/>
      <c r="I744" s="442"/>
      <c r="J744" s="443"/>
      <c r="K744" s="444"/>
      <c r="L744" s="444"/>
      <c r="M744" s="444"/>
      <c r="N744" s="444"/>
      <c r="O744" s="444"/>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0">
        <v>16</v>
      </c>
      <c r="B745" s="1090">
        <v>1</v>
      </c>
      <c r="C745" s="442"/>
      <c r="D745" s="442"/>
      <c r="E745" s="442"/>
      <c r="F745" s="442"/>
      <c r="G745" s="442"/>
      <c r="H745" s="442"/>
      <c r="I745" s="442"/>
      <c r="J745" s="443"/>
      <c r="K745" s="444"/>
      <c r="L745" s="444"/>
      <c r="M745" s="444"/>
      <c r="N745" s="444"/>
      <c r="O745" s="444"/>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0">
        <v>17</v>
      </c>
      <c r="B746" s="1090">
        <v>1</v>
      </c>
      <c r="C746" s="442"/>
      <c r="D746" s="442"/>
      <c r="E746" s="442"/>
      <c r="F746" s="442"/>
      <c r="G746" s="442"/>
      <c r="H746" s="442"/>
      <c r="I746" s="442"/>
      <c r="J746" s="443"/>
      <c r="K746" s="444"/>
      <c r="L746" s="444"/>
      <c r="M746" s="444"/>
      <c r="N746" s="444"/>
      <c r="O746" s="444"/>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0">
        <v>18</v>
      </c>
      <c r="B747" s="1090">
        <v>1</v>
      </c>
      <c r="C747" s="442"/>
      <c r="D747" s="442"/>
      <c r="E747" s="442"/>
      <c r="F747" s="442"/>
      <c r="G747" s="442"/>
      <c r="H747" s="442"/>
      <c r="I747" s="442"/>
      <c r="J747" s="443"/>
      <c r="K747" s="444"/>
      <c r="L747" s="444"/>
      <c r="M747" s="444"/>
      <c r="N747" s="444"/>
      <c r="O747" s="444"/>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0">
        <v>19</v>
      </c>
      <c r="B748" s="1090">
        <v>1</v>
      </c>
      <c r="C748" s="442"/>
      <c r="D748" s="442"/>
      <c r="E748" s="442"/>
      <c r="F748" s="442"/>
      <c r="G748" s="442"/>
      <c r="H748" s="442"/>
      <c r="I748" s="442"/>
      <c r="J748" s="443"/>
      <c r="K748" s="444"/>
      <c r="L748" s="444"/>
      <c r="M748" s="444"/>
      <c r="N748" s="444"/>
      <c r="O748" s="444"/>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0">
        <v>20</v>
      </c>
      <c r="B749" s="1090">
        <v>1</v>
      </c>
      <c r="C749" s="442"/>
      <c r="D749" s="442"/>
      <c r="E749" s="442"/>
      <c r="F749" s="442"/>
      <c r="G749" s="442"/>
      <c r="H749" s="442"/>
      <c r="I749" s="442"/>
      <c r="J749" s="443"/>
      <c r="K749" s="444"/>
      <c r="L749" s="444"/>
      <c r="M749" s="444"/>
      <c r="N749" s="444"/>
      <c r="O749" s="444"/>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0">
        <v>21</v>
      </c>
      <c r="B750" s="1090">
        <v>1</v>
      </c>
      <c r="C750" s="442"/>
      <c r="D750" s="442"/>
      <c r="E750" s="442"/>
      <c r="F750" s="442"/>
      <c r="G750" s="442"/>
      <c r="H750" s="442"/>
      <c r="I750" s="442"/>
      <c r="J750" s="443"/>
      <c r="K750" s="444"/>
      <c r="L750" s="444"/>
      <c r="M750" s="444"/>
      <c r="N750" s="444"/>
      <c r="O750" s="444"/>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0">
        <v>22</v>
      </c>
      <c r="B751" s="1090">
        <v>1</v>
      </c>
      <c r="C751" s="442"/>
      <c r="D751" s="442"/>
      <c r="E751" s="442"/>
      <c r="F751" s="442"/>
      <c r="G751" s="442"/>
      <c r="H751" s="442"/>
      <c r="I751" s="442"/>
      <c r="J751" s="443"/>
      <c r="K751" s="444"/>
      <c r="L751" s="444"/>
      <c r="M751" s="444"/>
      <c r="N751" s="444"/>
      <c r="O751" s="444"/>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0">
        <v>23</v>
      </c>
      <c r="B752" s="1090">
        <v>1</v>
      </c>
      <c r="C752" s="442"/>
      <c r="D752" s="442"/>
      <c r="E752" s="442"/>
      <c r="F752" s="442"/>
      <c r="G752" s="442"/>
      <c r="H752" s="442"/>
      <c r="I752" s="442"/>
      <c r="J752" s="443"/>
      <c r="K752" s="444"/>
      <c r="L752" s="444"/>
      <c r="M752" s="444"/>
      <c r="N752" s="444"/>
      <c r="O752" s="444"/>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0">
        <v>24</v>
      </c>
      <c r="B753" s="1090">
        <v>1</v>
      </c>
      <c r="C753" s="442"/>
      <c r="D753" s="442"/>
      <c r="E753" s="442"/>
      <c r="F753" s="442"/>
      <c r="G753" s="442"/>
      <c r="H753" s="442"/>
      <c r="I753" s="442"/>
      <c r="J753" s="443"/>
      <c r="K753" s="444"/>
      <c r="L753" s="444"/>
      <c r="M753" s="444"/>
      <c r="N753" s="444"/>
      <c r="O753" s="444"/>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0">
        <v>25</v>
      </c>
      <c r="B754" s="1090">
        <v>1</v>
      </c>
      <c r="C754" s="442"/>
      <c r="D754" s="442"/>
      <c r="E754" s="442"/>
      <c r="F754" s="442"/>
      <c r="G754" s="442"/>
      <c r="H754" s="442"/>
      <c r="I754" s="442"/>
      <c r="J754" s="443"/>
      <c r="K754" s="444"/>
      <c r="L754" s="444"/>
      <c r="M754" s="444"/>
      <c r="N754" s="444"/>
      <c r="O754" s="444"/>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0">
        <v>26</v>
      </c>
      <c r="B755" s="1090">
        <v>1</v>
      </c>
      <c r="C755" s="442"/>
      <c r="D755" s="442"/>
      <c r="E755" s="442"/>
      <c r="F755" s="442"/>
      <c r="G755" s="442"/>
      <c r="H755" s="442"/>
      <c r="I755" s="442"/>
      <c r="J755" s="443"/>
      <c r="K755" s="444"/>
      <c r="L755" s="444"/>
      <c r="M755" s="444"/>
      <c r="N755" s="444"/>
      <c r="O755" s="444"/>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0">
        <v>27</v>
      </c>
      <c r="B756" s="1090">
        <v>1</v>
      </c>
      <c r="C756" s="442"/>
      <c r="D756" s="442"/>
      <c r="E756" s="442"/>
      <c r="F756" s="442"/>
      <c r="G756" s="442"/>
      <c r="H756" s="442"/>
      <c r="I756" s="442"/>
      <c r="J756" s="443"/>
      <c r="K756" s="444"/>
      <c r="L756" s="444"/>
      <c r="M756" s="444"/>
      <c r="N756" s="444"/>
      <c r="O756" s="444"/>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0">
        <v>28</v>
      </c>
      <c r="B757" s="1090">
        <v>1</v>
      </c>
      <c r="C757" s="442"/>
      <c r="D757" s="442"/>
      <c r="E757" s="442"/>
      <c r="F757" s="442"/>
      <c r="G757" s="442"/>
      <c r="H757" s="442"/>
      <c r="I757" s="442"/>
      <c r="J757" s="443"/>
      <c r="K757" s="444"/>
      <c r="L757" s="444"/>
      <c r="M757" s="444"/>
      <c r="N757" s="444"/>
      <c r="O757" s="444"/>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0">
        <v>29</v>
      </c>
      <c r="B758" s="1090">
        <v>1</v>
      </c>
      <c r="C758" s="442"/>
      <c r="D758" s="442"/>
      <c r="E758" s="442"/>
      <c r="F758" s="442"/>
      <c r="G758" s="442"/>
      <c r="H758" s="442"/>
      <c r="I758" s="442"/>
      <c r="J758" s="443"/>
      <c r="K758" s="444"/>
      <c r="L758" s="444"/>
      <c r="M758" s="444"/>
      <c r="N758" s="444"/>
      <c r="O758" s="444"/>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0">
        <v>30</v>
      </c>
      <c r="B759" s="1090">
        <v>1</v>
      </c>
      <c r="C759" s="442"/>
      <c r="D759" s="442"/>
      <c r="E759" s="442"/>
      <c r="F759" s="442"/>
      <c r="G759" s="442"/>
      <c r="H759" s="442"/>
      <c r="I759" s="442"/>
      <c r="J759" s="443"/>
      <c r="K759" s="444"/>
      <c r="L759" s="444"/>
      <c r="M759" s="444"/>
      <c r="N759" s="444"/>
      <c r="O759" s="444"/>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355</v>
      </c>
      <c r="Z762" s="368"/>
      <c r="AA762" s="368"/>
      <c r="AB762" s="368"/>
      <c r="AC762" s="287" t="s">
        <v>340</v>
      </c>
      <c r="AD762" s="287"/>
      <c r="AE762" s="287"/>
      <c r="AF762" s="287"/>
      <c r="AG762" s="287"/>
      <c r="AH762" s="367" t="s">
        <v>261</v>
      </c>
      <c r="AI762" s="369"/>
      <c r="AJ762" s="369"/>
      <c r="AK762" s="369"/>
      <c r="AL762" s="369" t="s">
        <v>21</v>
      </c>
      <c r="AM762" s="369"/>
      <c r="AN762" s="369"/>
      <c r="AO762" s="446"/>
      <c r="AP762" s="447" t="s">
        <v>301</v>
      </c>
      <c r="AQ762" s="447"/>
      <c r="AR762" s="447"/>
      <c r="AS762" s="447"/>
      <c r="AT762" s="447"/>
      <c r="AU762" s="447"/>
      <c r="AV762" s="447"/>
      <c r="AW762" s="447"/>
      <c r="AX762" s="447"/>
    </row>
    <row r="763" spans="1:50" ht="26.25" customHeight="1" x14ac:dyDescent="0.15">
      <c r="A763" s="1090">
        <v>1</v>
      </c>
      <c r="B763" s="1090">
        <v>1</v>
      </c>
      <c r="C763" s="442"/>
      <c r="D763" s="442"/>
      <c r="E763" s="442"/>
      <c r="F763" s="442"/>
      <c r="G763" s="442"/>
      <c r="H763" s="442"/>
      <c r="I763" s="442"/>
      <c r="J763" s="443"/>
      <c r="K763" s="444"/>
      <c r="L763" s="444"/>
      <c r="M763" s="444"/>
      <c r="N763" s="444"/>
      <c r="O763" s="444"/>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0">
        <v>2</v>
      </c>
      <c r="B764" s="1090">
        <v>1</v>
      </c>
      <c r="C764" s="442"/>
      <c r="D764" s="442"/>
      <c r="E764" s="442"/>
      <c r="F764" s="442"/>
      <c r="G764" s="442"/>
      <c r="H764" s="442"/>
      <c r="I764" s="442"/>
      <c r="J764" s="443"/>
      <c r="K764" s="444"/>
      <c r="L764" s="444"/>
      <c r="M764" s="444"/>
      <c r="N764" s="444"/>
      <c r="O764" s="444"/>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0">
        <v>3</v>
      </c>
      <c r="B765" s="1090">
        <v>1</v>
      </c>
      <c r="C765" s="442"/>
      <c r="D765" s="442"/>
      <c r="E765" s="442"/>
      <c r="F765" s="442"/>
      <c r="G765" s="442"/>
      <c r="H765" s="442"/>
      <c r="I765" s="442"/>
      <c r="J765" s="443"/>
      <c r="K765" s="444"/>
      <c r="L765" s="444"/>
      <c r="M765" s="444"/>
      <c r="N765" s="444"/>
      <c r="O765" s="444"/>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0">
        <v>4</v>
      </c>
      <c r="B766" s="1090">
        <v>1</v>
      </c>
      <c r="C766" s="442"/>
      <c r="D766" s="442"/>
      <c r="E766" s="442"/>
      <c r="F766" s="442"/>
      <c r="G766" s="442"/>
      <c r="H766" s="442"/>
      <c r="I766" s="442"/>
      <c r="J766" s="443"/>
      <c r="K766" s="444"/>
      <c r="L766" s="444"/>
      <c r="M766" s="444"/>
      <c r="N766" s="444"/>
      <c r="O766" s="444"/>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0">
        <v>5</v>
      </c>
      <c r="B767" s="1090">
        <v>1</v>
      </c>
      <c r="C767" s="442"/>
      <c r="D767" s="442"/>
      <c r="E767" s="442"/>
      <c r="F767" s="442"/>
      <c r="G767" s="442"/>
      <c r="H767" s="442"/>
      <c r="I767" s="442"/>
      <c r="J767" s="443"/>
      <c r="K767" s="444"/>
      <c r="L767" s="444"/>
      <c r="M767" s="444"/>
      <c r="N767" s="444"/>
      <c r="O767" s="444"/>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0">
        <v>6</v>
      </c>
      <c r="B768" s="1090">
        <v>1</v>
      </c>
      <c r="C768" s="442"/>
      <c r="D768" s="442"/>
      <c r="E768" s="442"/>
      <c r="F768" s="442"/>
      <c r="G768" s="442"/>
      <c r="H768" s="442"/>
      <c r="I768" s="442"/>
      <c r="J768" s="443"/>
      <c r="K768" s="444"/>
      <c r="L768" s="444"/>
      <c r="M768" s="444"/>
      <c r="N768" s="444"/>
      <c r="O768" s="444"/>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0">
        <v>7</v>
      </c>
      <c r="B769" s="1090">
        <v>1</v>
      </c>
      <c r="C769" s="442"/>
      <c r="D769" s="442"/>
      <c r="E769" s="442"/>
      <c r="F769" s="442"/>
      <c r="G769" s="442"/>
      <c r="H769" s="442"/>
      <c r="I769" s="442"/>
      <c r="J769" s="443"/>
      <c r="K769" s="444"/>
      <c r="L769" s="444"/>
      <c r="M769" s="444"/>
      <c r="N769" s="444"/>
      <c r="O769" s="444"/>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0">
        <v>8</v>
      </c>
      <c r="B770" s="1090">
        <v>1</v>
      </c>
      <c r="C770" s="442"/>
      <c r="D770" s="442"/>
      <c r="E770" s="442"/>
      <c r="F770" s="442"/>
      <c r="G770" s="442"/>
      <c r="H770" s="442"/>
      <c r="I770" s="442"/>
      <c r="J770" s="443"/>
      <c r="K770" s="444"/>
      <c r="L770" s="444"/>
      <c r="M770" s="444"/>
      <c r="N770" s="444"/>
      <c r="O770" s="444"/>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0">
        <v>9</v>
      </c>
      <c r="B771" s="1090">
        <v>1</v>
      </c>
      <c r="C771" s="442"/>
      <c r="D771" s="442"/>
      <c r="E771" s="442"/>
      <c r="F771" s="442"/>
      <c r="G771" s="442"/>
      <c r="H771" s="442"/>
      <c r="I771" s="442"/>
      <c r="J771" s="443"/>
      <c r="K771" s="444"/>
      <c r="L771" s="444"/>
      <c r="M771" s="444"/>
      <c r="N771" s="444"/>
      <c r="O771" s="444"/>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0">
        <v>10</v>
      </c>
      <c r="B772" s="1090">
        <v>1</v>
      </c>
      <c r="C772" s="442"/>
      <c r="D772" s="442"/>
      <c r="E772" s="442"/>
      <c r="F772" s="442"/>
      <c r="G772" s="442"/>
      <c r="H772" s="442"/>
      <c r="I772" s="442"/>
      <c r="J772" s="443"/>
      <c r="K772" s="444"/>
      <c r="L772" s="444"/>
      <c r="M772" s="444"/>
      <c r="N772" s="444"/>
      <c r="O772" s="444"/>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0">
        <v>11</v>
      </c>
      <c r="B773" s="1090">
        <v>1</v>
      </c>
      <c r="C773" s="442"/>
      <c r="D773" s="442"/>
      <c r="E773" s="442"/>
      <c r="F773" s="442"/>
      <c r="G773" s="442"/>
      <c r="H773" s="442"/>
      <c r="I773" s="442"/>
      <c r="J773" s="443"/>
      <c r="K773" s="444"/>
      <c r="L773" s="444"/>
      <c r="M773" s="444"/>
      <c r="N773" s="444"/>
      <c r="O773" s="444"/>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0">
        <v>12</v>
      </c>
      <c r="B774" s="1090">
        <v>1</v>
      </c>
      <c r="C774" s="442"/>
      <c r="D774" s="442"/>
      <c r="E774" s="442"/>
      <c r="F774" s="442"/>
      <c r="G774" s="442"/>
      <c r="H774" s="442"/>
      <c r="I774" s="442"/>
      <c r="J774" s="443"/>
      <c r="K774" s="444"/>
      <c r="L774" s="444"/>
      <c r="M774" s="444"/>
      <c r="N774" s="444"/>
      <c r="O774" s="444"/>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0">
        <v>13</v>
      </c>
      <c r="B775" s="1090">
        <v>1</v>
      </c>
      <c r="C775" s="442"/>
      <c r="D775" s="442"/>
      <c r="E775" s="442"/>
      <c r="F775" s="442"/>
      <c r="G775" s="442"/>
      <c r="H775" s="442"/>
      <c r="I775" s="442"/>
      <c r="J775" s="443"/>
      <c r="K775" s="444"/>
      <c r="L775" s="444"/>
      <c r="M775" s="444"/>
      <c r="N775" s="444"/>
      <c r="O775" s="444"/>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0">
        <v>14</v>
      </c>
      <c r="B776" s="1090">
        <v>1</v>
      </c>
      <c r="C776" s="442"/>
      <c r="D776" s="442"/>
      <c r="E776" s="442"/>
      <c r="F776" s="442"/>
      <c r="G776" s="442"/>
      <c r="H776" s="442"/>
      <c r="I776" s="442"/>
      <c r="J776" s="443"/>
      <c r="K776" s="444"/>
      <c r="L776" s="444"/>
      <c r="M776" s="444"/>
      <c r="N776" s="444"/>
      <c r="O776" s="444"/>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0">
        <v>15</v>
      </c>
      <c r="B777" s="1090">
        <v>1</v>
      </c>
      <c r="C777" s="442"/>
      <c r="D777" s="442"/>
      <c r="E777" s="442"/>
      <c r="F777" s="442"/>
      <c r="G777" s="442"/>
      <c r="H777" s="442"/>
      <c r="I777" s="442"/>
      <c r="J777" s="443"/>
      <c r="K777" s="444"/>
      <c r="L777" s="444"/>
      <c r="M777" s="444"/>
      <c r="N777" s="444"/>
      <c r="O777" s="444"/>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0">
        <v>16</v>
      </c>
      <c r="B778" s="1090">
        <v>1</v>
      </c>
      <c r="C778" s="442"/>
      <c r="D778" s="442"/>
      <c r="E778" s="442"/>
      <c r="F778" s="442"/>
      <c r="G778" s="442"/>
      <c r="H778" s="442"/>
      <c r="I778" s="442"/>
      <c r="J778" s="443"/>
      <c r="K778" s="444"/>
      <c r="L778" s="444"/>
      <c r="M778" s="444"/>
      <c r="N778" s="444"/>
      <c r="O778" s="444"/>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0">
        <v>17</v>
      </c>
      <c r="B779" s="1090">
        <v>1</v>
      </c>
      <c r="C779" s="442"/>
      <c r="D779" s="442"/>
      <c r="E779" s="442"/>
      <c r="F779" s="442"/>
      <c r="G779" s="442"/>
      <c r="H779" s="442"/>
      <c r="I779" s="442"/>
      <c r="J779" s="443"/>
      <c r="K779" s="444"/>
      <c r="L779" s="444"/>
      <c r="M779" s="444"/>
      <c r="N779" s="444"/>
      <c r="O779" s="444"/>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0">
        <v>18</v>
      </c>
      <c r="B780" s="1090">
        <v>1</v>
      </c>
      <c r="C780" s="442"/>
      <c r="D780" s="442"/>
      <c r="E780" s="442"/>
      <c r="F780" s="442"/>
      <c r="G780" s="442"/>
      <c r="H780" s="442"/>
      <c r="I780" s="442"/>
      <c r="J780" s="443"/>
      <c r="K780" s="444"/>
      <c r="L780" s="444"/>
      <c r="M780" s="444"/>
      <c r="N780" s="444"/>
      <c r="O780" s="444"/>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0">
        <v>19</v>
      </c>
      <c r="B781" s="1090">
        <v>1</v>
      </c>
      <c r="C781" s="442"/>
      <c r="D781" s="442"/>
      <c r="E781" s="442"/>
      <c r="F781" s="442"/>
      <c r="G781" s="442"/>
      <c r="H781" s="442"/>
      <c r="I781" s="442"/>
      <c r="J781" s="443"/>
      <c r="K781" s="444"/>
      <c r="L781" s="444"/>
      <c r="M781" s="444"/>
      <c r="N781" s="444"/>
      <c r="O781" s="444"/>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0">
        <v>20</v>
      </c>
      <c r="B782" s="1090">
        <v>1</v>
      </c>
      <c r="C782" s="442"/>
      <c r="D782" s="442"/>
      <c r="E782" s="442"/>
      <c r="F782" s="442"/>
      <c r="G782" s="442"/>
      <c r="H782" s="442"/>
      <c r="I782" s="442"/>
      <c r="J782" s="443"/>
      <c r="K782" s="444"/>
      <c r="L782" s="444"/>
      <c r="M782" s="444"/>
      <c r="N782" s="444"/>
      <c r="O782" s="444"/>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0">
        <v>21</v>
      </c>
      <c r="B783" s="1090">
        <v>1</v>
      </c>
      <c r="C783" s="442"/>
      <c r="D783" s="442"/>
      <c r="E783" s="442"/>
      <c r="F783" s="442"/>
      <c r="G783" s="442"/>
      <c r="H783" s="442"/>
      <c r="I783" s="442"/>
      <c r="J783" s="443"/>
      <c r="K783" s="444"/>
      <c r="L783" s="444"/>
      <c r="M783" s="444"/>
      <c r="N783" s="444"/>
      <c r="O783" s="444"/>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0">
        <v>22</v>
      </c>
      <c r="B784" s="1090">
        <v>1</v>
      </c>
      <c r="C784" s="442"/>
      <c r="D784" s="442"/>
      <c r="E784" s="442"/>
      <c r="F784" s="442"/>
      <c r="G784" s="442"/>
      <c r="H784" s="442"/>
      <c r="I784" s="442"/>
      <c r="J784" s="443"/>
      <c r="K784" s="444"/>
      <c r="L784" s="444"/>
      <c r="M784" s="444"/>
      <c r="N784" s="444"/>
      <c r="O784" s="444"/>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0">
        <v>23</v>
      </c>
      <c r="B785" s="1090">
        <v>1</v>
      </c>
      <c r="C785" s="442"/>
      <c r="D785" s="442"/>
      <c r="E785" s="442"/>
      <c r="F785" s="442"/>
      <c r="G785" s="442"/>
      <c r="H785" s="442"/>
      <c r="I785" s="442"/>
      <c r="J785" s="443"/>
      <c r="K785" s="444"/>
      <c r="L785" s="444"/>
      <c r="M785" s="444"/>
      <c r="N785" s="444"/>
      <c r="O785" s="444"/>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0">
        <v>24</v>
      </c>
      <c r="B786" s="1090">
        <v>1</v>
      </c>
      <c r="C786" s="442"/>
      <c r="D786" s="442"/>
      <c r="E786" s="442"/>
      <c r="F786" s="442"/>
      <c r="G786" s="442"/>
      <c r="H786" s="442"/>
      <c r="I786" s="442"/>
      <c r="J786" s="443"/>
      <c r="K786" s="444"/>
      <c r="L786" s="444"/>
      <c r="M786" s="444"/>
      <c r="N786" s="444"/>
      <c r="O786" s="444"/>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0">
        <v>25</v>
      </c>
      <c r="B787" s="1090">
        <v>1</v>
      </c>
      <c r="C787" s="442"/>
      <c r="D787" s="442"/>
      <c r="E787" s="442"/>
      <c r="F787" s="442"/>
      <c r="G787" s="442"/>
      <c r="H787" s="442"/>
      <c r="I787" s="442"/>
      <c r="J787" s="443"/>
      <c r="K787" s="444"/>
      <c r="L787" s="444"/>
      <c r="M787" s="444"/>
      <c r="N787" s="444"/>
      <c r="O787" s="444"/>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0">
        <v>26</v>
      </c>
      <c r="B788" s="1090">
        <v>1</v>
      </c>
      <c r="C788" s="442"/>
      <c r="D788" s="442"/>
      <c r="E788" s="442"/>
      <c r="F788" s="442"/>
      <c r="G788" s="442"/>
      <c r="H788" s="442"/>
      <c r="I788" s="442"/>
      <c r="J788" s="443"/>
      <c r="K788" s="444"/>
      <c r="L788" s="444"/>
      <c r="M788" s="444"/>
      <c r="N788" s="444"/>
      <c r="O788" s="444"/>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0">
        <v>27</v>
      </c>
      <c r="B789" s="1090">
        <v>1</v>
      </c>
      <c r="C789" s="442"/>
      <c r="D789" s="442"/>
      <c r="E789" s="442"/>
      <c r="F789" s="442"/>
      <c r="G789" s="442"/>
      <c r="H789" s="442"/>
      <c r="I789" s="442"/>
      <c r="J789" s="443"/>
      <c r="K789" s="444"/>
      <c r="L789" s="444"/>
      <c r="M789" s="444"/>
      <c r="N789" s="444"/>
      <c r="O789" s="444"/>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0">
        <v>28</v>
      </c>
      <c r="B790" s="1090">
        <v>1</v>
      </c>
      <c r="C790" s="442"/>
      <c r="D790" s="442"/>
      <c r="E790" s="442"/>
      <c r="F790" s="442"/>
      <c r="G790" s="442"/>
      <c r="H790" s="442"/>
      <c r="I790" s="442"/>
      <c r="J790" s="443"/>
      <c r="K790" s="444"/>
      <c r="L790" s="444"/>
      <c r="M790" s="444"/>
      <c r="N790" s="444"/>
      <c r="O790" s="444"/>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0">
        <v>29</v>
      </c>
      <c r="B791" s="1090">
        <v>1</v>
      </c>
      <c r="C791" s="442"/>
      <c r="D791" s="442"/>
      <c r="E791" s="442"/>
      <c r="F791" s="442"/>
      <c r="G791" s="442"/>
      <c r="H791" s="442"/>
      <c r="I791" s="442"/>
      <c r="J791" s="443"/>
      <c r="K791" s="444"/>
      <c r="L791" s="444"/>
      <c r="M791" s="444"/>
      <c r="N791" s="444"/>
      <c r="O791" s="444"/>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0">
        <v>30</v>
      </c>
      <c r="B792" s="1090">
        <v>1</v>
      </c>
      <c r="C792" s="442"/>
      <c r="D792" s="442"/>
      <c r="E792" s="442"/>
      <c r="F792" s="442"/>
      <c r="G792" s="442"/>
      <c r="H792" s="442"/>
      <c r="I792" s="442"/>
      <c r="J792" s="443"/>
      <c r="K792" s="444"/>
      <c r="L792" s="444"/>
      <c r="M792" s="444"/>
      <c r="N792" s="444"/>
      <c r="O792" s="444"/>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355</v>
      </c>
      <c r="Z795" s="368"/>
      <c r="AA795" s="368"/>
      <c r="AB795" s="368"/>
      <c r="AC795" s="287" t="s">
        <v>340</v>
      </c>
      <c r="AD795" s="287"/>
      <c r="AE795" s="287"/>
      <c r="AF795" s="287"/>
      <c r="AG795" s="287"/>
      <c r="AH795" s="367" t="s">
        <v>261</v>
      </c>
      <c r="AI795" s="369"/>
      <c r="AJ795" s="369"/>
      <c r="AK795" s="369"/>
      <c r="AL795" s="369" t="s">
        <v>21</v>
      </c>
      <c r="AM795" s="369"/>
      <c r="AN795" s="369"/>
      <c r="AO795" s="446"/>
      <c r="AP795" s="447" t="s">
        <v>301</v>
      </c>
      <c r="AQ795" s="447"/>
      <c r="AR795" s="447"/>
      <c r="AS795" s="447"/>
      <c r="AT795" s="447"/>
      <c r="AU795" s="447"/>
      <c r="AV795" s="447"/>
      <c r="AW795" s="447"/>
      <c r="AX795" s="447"/>
    </row>
    <row r="796" spans="1:50" ht="26.25" customHeight="1" x14ac:dyDescent="0.15">
      <c r="A796" s="1090">
        <v>1</v>
      </c>
      <c r="B796" s="1090">
        <v>1</v>
      </c>
      <c r="C796" s="442"/>
      <c r="D796" s="442"/>
      <c r="E796" s="442"/>
      <c r="F796" s="442"/>
      <c r="G796" s="442"/>
      <c r="H796" s="442"/>
      <c r="I796" s="442"/>
      <c r="J796" s="443"/>
      <c r="K796" s="444"/>
      <c r="L796" s="444"/>
      <c r="M796" s="444"/>
      <c r="N796" s="444"/>
      <c r="O796" s="444"/>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0">
        <v>2</v>
      </c>
      <c r="B797" s="1090">
        <v>1</v>
      </c>
      <c r="C797" s="442"/>
      <c r="D797" s="442"/>
      <c r="E797" s="442"/>
      <c r="F797" s="442"/>
      <c r="G797" s="442"/>
      <c r="H797" s="442"/>
      <c r="I797" s="442"/>
      <c r="J797" s="443"/>
      <c r="K797" s="444"/>
      <c r="L797" s="444"/>
      <c r="M797" s="444"/>
      <c r="N797" s="444"/>
      <c r="O797" s="444"/>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0">
        <v>3</v>
      </c>
      <c r="B798" s="1090">
        <v>1</v>
      </c>
      <c r="C798" s="442"/>
      <c r="D798" s="442"/>
      <c r="E798" s="442"/>
      <c r="F798" s="442"/>
      <c r="G798" s="442"/>
      <c r="H798" s="442"/>
      <c r="I798" s="442"/>
      <c r="J798" s="443"/>
      <c r="K798" s="444"/>
      <c r="L798" s="444"/>
      <c r="M798" s="444"/>
      <c r="N798" s="444"/>
      <c r="O798" s="444"/>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0">
        <v>4</v>
      </c>
      <c r="B799" s="1090">
        <v>1</v>
      </c>
      <c r="C799" s="442"/>
      <c r="D799" s="442"/>
      <c r="E799" s="442"/>
      <c r="F799" s="442"/>
      <c r="G799" s="442"/>
      <c r="H799" s="442"/>
      <c r="I799" s="442"/>
      <c r="J799" s="443"/>
      <c r="K799" s="444"/>
      <c r="L799" s="444"/>
      <c r="M799" s="444"/>
      <c r="N799" s="444"/>
      <c r="O799" s="444"/>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0">
        <v>5</v>
      </c>
      <c r="B800" s="1090">
        <v>1</v>
      </c>
      <c r="C800" s="442"/>
      <c r="D800" s="442"/>
      <c r="E800" s="442"/>
      <c r="F800" s="442"/>
      <c r="G800" s="442"/>
      <c r="H800" s="442"/>
      <c r="I800" s="442"/>
      <c r="J800" s="443"/>
      <c r="K800" s="444"/>
      <c r="L800" s="444"/>
      <c r="M800" s="444"/>
      <c r="N800" s="444"/>
      <c r="O800" s="444"/>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0">
        <v>6</v>
      </c>
      <c r="B801" s="1090">
        <v>1</v>
      </c>
      <c r="C801" s="442"/>
      <c r="D801" s="442"/>
      <c r="E801" s="442"/>
      <c r="F801" s="442"/>
      <c r="G801" s="442"/>
      <c r="H801" s="442"/>
      <c r="I801" s="442"/>
      <c r="J801" s="443"/>
      <c r="K801" s="444"/>
      <c r="L801" s="444"/>
      <c r="M801" s="444"/>
      <c r="N801" s="444"/>
      <c r="O801" s="444"/>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0">
        <v>7</v>
      </c>
      <c r="B802" s="1090">
        <v>1</v>
      </c>
      <c r="C802" s="442"/>
      <c r="D802" s="442"/>
      <c r="E802" s="442"/>
      <c r="F802" s="442"/>
      <c r="G802" s="442"/>
      <c r="H802" s="442"/>
      <c r="I802" s="442"/>
      <c r="J802" s="443"/>
      <c r="K802" s="444"/>
      <c r="L802" s="444"/>
      <c r="M802" s="444"/>
      <c r="N802" s="444"/>
      <c r="O802" s="444"/>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0">
        <v>8</v>
      </c>
      <c r="B803" s="1090">
        <v>1</v>
      </c>
      <c r="C803" s="442"/>
      <c r="D803" s="442"/>
      <c r="E803" s="442"/>
      <c r="F803" s="442"/>
      <c r="G803" s="442"/>
      <c r="H803" s="442"/>
      <c r="I803" s="442"/>
      <c r="J803" s="443"/>
      <c r="K803" s="444"/>
      <c r="L803" s="444"/>
      <c r="M803" s="444"/>
      <c r="N803" s="444"/>
      <c r="O803" s="444"/>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0">
        <v>9</v>
      </c>
      <c r="B804" s="1090">
        <v>1</v>
      </c>
      <c r="C804" s="442"/>
      <c r="D804" s="442"/>
      <c r="E804" s="442"/>
      <c r="F804" s="442"/>
      <c r="G804" s="442"/>
      <c r="H804" s="442"/>
      <c r="I804" s="442"/>
      <c r="J804" s="443"/>
      <c r="K804" s="444"/>
      <c r="L804" s="444"/>
      <c r="M804" s="444"/>
      <c r="N804" s="444"/>
      <c r="O804" s="444"/>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0">
        <v>10</v>
      </c>
      <c r="B805" s="1090">
        <v>1</v>
      </c>
      <c r="C805" s="442"/>
      <c r="D805" s="442"/>
      <c r="E805" s="442"/>
      <c r="F805" s="442"/>
      <c r="G805" s="442"/>
      <c r="H805" s="442"/>
      <c r="I805" s="442"/>
      <c r="J805" s="443"/>
      <c r="K805" s="444"/>
      <c r="L805" s="444"/>
      <c r="M805" s="444"/>
      <c r="N805" s="444"/>
      <c r="O805" s="444"/>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0">
        <v>11</v>
      </c>
      <c r="B806" s="1090">
        <v>1</v>
      </c>
      <c r="C806" s="442"/>
      <c r="D806" s="442"/>
      <c r="E806" s="442"/>
      <c r="F806" s="442"/>
      <c r="G806" s="442"/>
      <c r="H806" s="442"/>
      <c r="I806" s="442"/>
      <c r="J806" s="443"/>
      <c r="K806" s="444"/>
      <c r="L806" s="444"/>
      <c r="M806" s="444"/>
      <c r="N806" s="444"/>
      <c r="O806" s="444"/>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0">
        <v>12</v>
      </c>
      <c r="B807" s="1090">
        <v>1</v>
      </c>
      <c r="C807" s="442"/>
      <c r="D807" s="442"/>
      <c r="E807" s="442"/>
      <c r="F807" s="442"/>
      <c r="G807" s="442"/>
      <c r="H807" s="442"/>
      <c r="I807" s="442"/>
      <c r="J807" s="443"/>
      <c r="K807" s="444"/>
      <c r="L807" s="444"/>
      <c r="M807" s="444"/>
      <c r="N807" s="444"/>
      <c r="O807" s="444"/>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0">
        <v>13</v>
      </c>
      <c r="B808" s="1090">
        <v>1</v>
      </c>
      <c r="C808" s="442"/>
      <c r="D808" s="442"/>
      <c r="E808" s="442"/>
      <c r="F808" s="442"/>
      <c r="G808" s="442"/>
      <c r="H808" s="442"/>
      <c r="I808" s="442"/>
      <c r="J808" s="443"/>
      <c r="K808" s="444"/>
      <c r="L808" s="444"/>
      <c r="M808" s="444"/>
      <c r="N808" s="444"/>
      <c r="O808" s="444"/>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0">
        <v>14</v>
      </c>
      <c r="B809" s="1090">
        <v>1</v>
      </c>
      <c r="C809" s="442"/>
      <c r="D809" s="442"/>
      <c r="E809" s="442"/>
      <c r="F809" s="442"/>
      <c r="G809" s="442"/>
      <c r="H809" s="442"/>
      <c r="I809" s="442"/>
      <c r="J809" s="443"/>
      <c r="K809" s="444"/>
      <c r="L809" s="444"/>
      <c r="M809" s="444"/>
      <c r="N809" s="444"/>
      <c r="O809" s="444"/>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0">
        <v>15</v>
      </c>
      <c r="B810" s="1090">
        <v>1</v>
      </c>
      <c r="C810" s="442"/>
      <c r="D810" s="442"/>
      <c r="E810" s="442"/>
      <c r="F810" s="442"/>
      <c r="G810" s="442"/>
      <c r="H810" s="442"/>
      <c r="I810" s="442"/>
      <c r="J810" s="443"/>
      <c r="K810" s="444"/>
      <c r="L810" s="444"/>
      <c r="M810" s="444"/>
      <c r="N810" s="444"/>
      <c r="O810" s="444"/>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0">
        <v>16</v>
      </c>
      <c r="B811" s="1090">
        <v>1</v>
      </c>
      <c r="C811" s="442"/>
      <c r="D811" s="442"/>
      <c r="E811" s="442"/>
      <c r="F811" s="442"/>
      <c r="G811" s="442"/>
      <c r="H811" s="442"/>
      <c r="I811" s="442"/>
      <c r="J811" s="443"/>
      <c r="K811" s="444"/>
      <c r="L811" s="444"/>
      <c r="M811" s="444"/>
      <c r="N811" s="444"/>
      <c r="O811" s="444"/>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0">
        <v>17</v>
      </c>
      <c r="B812" s="1090">
        <v>1</v>
      </c>
      <c r="C812" s="442"/>
      <c r="D812" s="442"/>
      <c r="E812" s="442"/>
      <c r="F812" s="442"/>
      <c r="G812" s="442"/>
      <c r="H812" s="442"/>
      <c r="I812" s="442"/>
      <c r="J812" s="443"/>
      <c r="K812" s="444"/>
      <c r="L812" s="444"/>
      <c r="M812" s="444"/>
      <c r="N812" s="444"/>
      <c r="O812" s="444"/>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0">
        <v>18</v>
      </c>
      <c r="B813" s="1090">
        <v>1</v>
      </c>
      <c r="C813" s="442"/>
      <c r="D813" s="442"/>
      <c r="E813" s="442"/>
      <c r="F813" s="442"/>
      <c r="G813" s="442"/>
      <c r="H813" s="442"/>
      <c r="I813" s="442"/>
      <c r="J813" s="443"/>
      <c r="K813" s="444"/>
      <c r="L813" s="444"/>
      <c r="M813" s="444"/>
      <c r="N813" s="444"/>
      <c r="O813" s="444"/>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0">
        <v>19</v>
      </c>
      <c r="B814" s="1090">
        <v>1</v>
      </c>
      <c r="C814" s="442"/>
      <c r="D814" s="442"/>
      <c r="E814" s="442"/>
      <c r="F814" s="442"/>
      <c r="G814" s="442"/>
      <c r="H814" s="442"/>
      <c r="I814" s="442"/>
      <c r="J814" s="443"/>
      <c r="K814" s="444"/>
      <c r="L814" s="444"/>
      <c r="M814" s="444"/>
      <c r="N814" s="444"/>
      <c r="O814" s="444"/>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0">
        <v>20</v>
      </c>
      <c r="B815" s="1090">
        <v>1</v>
      </c>
      <c r="C815" s="442"/>
      <c r="D815" s="442"/>
      <c r="E815" s="442"/>
      <c r="F815" s="442"/>
      <c r="G815" s="442"/>
      <c r="H815" s="442"/>
      <c r="I815" s="442"/>
      <c r="J815" s="443"/>
      <c r="K815" s="444"/>
      <c r="L815" s="444"/>
      <c r="M815" s="444"/>
      <c r="N815" s="444"/>
      <c r="O815" s="444"/>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0">
        <v>21</v>
      </c>
      <c r="B816" s="1090">
        <v>1</v>
      </c>
      <c r="C816" s="442"/>
      <c r="D816" s="442"/>
      <c r="E816" s="442"/>
      <c r="F816" s="442"/>
      <c r="G816" s="442"/>
      <c r="H816" s="442"/>
      <c r="I816" s="442"/>
      <c r="J816" s="443"/>
      <c r="K816" s="444"/>
      <c r="L816" s="444"/>
      <c r="M816" s="444"/>
      <c r="N816" s="444"/>
      <c r="O816" s="444"/>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0">
        <v>22</v>
      </c>
      <c r="B817" s="1090">
        <v>1</v>
      </c>
      <c r="C817" s="442"/>
      <c r="D817" s="442"/>
      <c r="E817" s="442"/>
      <c r="F817" s="442"/>
      <c r="G817" s="442"/>
      <c r="H817" s="442"/>
      <c r="I817" s="442"/>
      <c r="J817" s="443"/>
      <c r="K817" s="444"/>
      <c r="L817" s="444"/>
      <c r="M817" s="444"/>
      <c r="N817" s="444"/>
      <c r="O817" s="444"/>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0">
        <v>23</v>
      </c>
      <c r="B818" s="1090">
        <v>1</v>
      </c>
      <c r="C818" s="442"/>
      <c r="D818" s="442"/>
      <c r="E818" s="442"/>
      <c r="F818" s="442"/>
      <c r="G818" s="442"/>
      <c r="H818" s="442"/>
      <c r="I818" s="442"/>
      <c r="J818" s="443"/>
      <c r="K818" s="444"/>
      <c r="L818" s="444"/>
      <c r="M818" s="444"/>
      <c r="N818" s="444"/>
      <c r="O818" s="444"/>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0">
        <v>24</v>
      </c>
      <c r="B819" s="1090">
        <v>1</v>
      </c>
      <c r="C819" s="442"/>
      <c r="D819" s="442"/>
      <c r="E819" s="442"/>
      <c r="F819" s="442"/>
      <c r="G819" s="442"/>
      <c r="H819" s="442"/>
      <c r="I819" s="442"/>
      <c r="J819" s="443"/>
      <c r="K819" s="444"/>
      <c r="L819" s="444"/>
      <c r="M819" s="444"/>
      <c r="N819" s="444"/>
      <c r="O819" s="444"/>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0">
        <v>25</v>
      </c>
      <c r="B820" s="1090">
        <v>1</v>
      </c>
      <c r="C820" s="442"/>
      <c r="D820" s="442"/>
      <c r="E820" s="442"/>
      <c r="F820" s="442"/>
      <c r="G820" s="442"/>
      <c r="H820" s="442"/>
      <c r="I820" s="442"/>
      <c r="J820" s="443"/>
      <c r="K820" s="444"/>
      <c r="L820" s="444"/>
      <c r="M820" s="444"/>
      <c r="N820" s="444"/>
      <c r="O820" s="444"/>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0">
        <v>26</v>
      </c>
      <c r="B821" s="1090">
        <v>1</v>
      </c>
      <c r="C821" s="442"/>
      <c r="D821" s="442"/>
      <c r="E821" s="442"/>
      <c r="F821" s="442"/>
      <c r="G821" s="442"/>
      <c r="H821" s="442"/>
      <c r="I821" s="442"/>
      <c r="J821" s="443"/>
      <c r="K821" s="444"/>
      <c r="L821" s="444"/>
      <c r="M821" s="444"/>
      <c r="N821" s="444"/>
      <c r="O821" s="444"/>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0">
        <v>27</v>
      </c>
      <c r="B822" s="1090">
        <v>1</v>
      </c>
      <c r="C822" s="442"/>
      <c r="D822" s="442"/>
      <c r="E822" s="442"/>
      <c r="F822" s="442"/>
      <c r="G822" s="442"/>
      <c r="H822" s="442"/>
      <c r="I822" s="442"/>
      <c r="J822" s="443"/>
      <c r="K822" s="444"/>
      <c r="L822" s="444"/>
      <c r="M822" s="444"/>
      <c r="N822" s="444"/>
      <c r="O822" s="444"/>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0">
        <v>28</v>
      </c>
      <c r="B823" s="1090">
        <v>1</v>
      </c>
      <c r="C823" s="442"/>
      <c r="D823" s="442"/>
      <c r="E823" s="442"/>
      <c r="F823" s="442"/>
      <c r="G823" s="442"/>
      <c r="H823" s="442"/>
      <c r="I823" s="442"/>
      <c r="J823" s="443"/>
      <c r="K823" s="444"/>
      <c r="L823" s="444"/>
      <c r="M823" s="444"/>
      <c r="N823" s="444"/>
      <c r="O823" s="444"/>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0">
        <v>29</v>
      </c>
      <c r="B824" s="1090">
        <v>1</v>
      </c>
      <c r="C824" s="442"/>
      <c r="D824" s="442"/>
      <c r="E824" s="442"/>
      <c r="F824" s="442"/>
      <c r="G824" s="442"/>
      <c r="H824" s="442"/>
      <c r="I824" s="442"/>
      <c r="J824" s="443"/>
      <c r="K824" s="444"/>
      <c r="L824" s="444"/>
      <c r="M824" s="444"/>
      <c r="N824" s="444"/>
      <c r="O824" s="444"/>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0">
        <v>30</v>
      </c>
      <c r="B825" s="1090">
        <v>1</v>
      </c>
      <c r="C825" s="442"/>
      <c r="D825" s="442"/>
      <c r="E825" s="442"/>
      <c r="F825" s="442"/>
      <c r="G825" s="442"/>
      <c r="H825" s="442"/>
      <c r="I825" s="442"/>
      <c r="J825" s="443"/>
      <c r="K825" s="444"/>
      <c r="L825" s="444"/>
      <c r="M825" s="444"/>
      <c r="N825" s="444"/>
      <c r="O825" s="444"/>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355</v>
      </c>
      <c r="Z828" s="368"/>
      <c r="AA828" s="368"/>
      <c r="AB828" s="368"/>
      <c r="AC828" s="287" t="s">
        <v>340</v>
      </c>
      <c r="AD828" s="287"/>
      <c r="AE828" s="287"/>
      <c r="AF828" s="287"/>
      <c r="AG828" s="287"/>
      <c r="AH828" s="367" t="s">
        <v>261</v>
      </c>
      <c r="AI828" s="369"/>
      <c r="AJ828" s="369"/>
      <c r="AK828" s="369"/>
      <c r="AL828" s="369" t="s">
        <v>21</v>
      </c>
      <c r="AM828" s="369"/>
      <c r="AN828" s="369"/>
      <c r="AO828" s="446"/>
      <c r="AP828" s="447" t="s">
        <v>301</v>
      </c>
      <c r="AQ828" s="447"/>
      <c r="AR828" s="447"/>
      <c r="AS828" s="447"/>
      <c r="AT828" s="447"/>
      <c r="AU828" s="447"/>
      <c r="AV828" s="447"/>
      <c r="AW828" s="447"/>
      <c r="AX828" s="447"/>
    </row>
    <row r="829" spans="1:50" ht="26.25" customHeight="1" x14ac:dyDescent="0.15">
      <c r="A829" s="1090">
        <v>1</v>
      </c>
      <c r="B829" s="1090">
        <v>1</v>
      </c>
      <c r="C829" s="442"/>
      <c r="D829" s="442"/>
      <c r="E829" s="442"/>
      <c r="F829" s="442"/>
      <c r="G829" s="442"/>
      <c r="H829" s="442"/>
      <c r="I829" s="442"/>
      <c r="J829" s="443"/>
      <c r="K829" s="444"/>
      <c r="L829" s="444"/>
      <c r="M829" s="444"/>
      <c r="N829" s="444"/>
      <c r="O829" s="444"/>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0">
        <v>2</v>
      </c>
      <c r="B830" s="1090">
        <v>1</v>
      </c>
      <c r="C830" s="442"/>
      <c r="D830" s="442"/>
      <c r="E830" s="442"/>
      <c r="F830" s="442"/>
      <c r="G830" s="442"/>
      <c r="H830" s="442"/>
      <c r="I830" s="442"/>
      <c r="J830" s="443"/>
      <c r="K830" s="444"/>
      <c r="L830" s="444"/>
      <c r="M830" s="444"/>
      <c r="N830" s="444"/>
      <c r="O830" s="444"/>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0">
        <v>3</v>
      </c>
      <c r="B831" s="1090">
        <v>1</v>
      </c>
      <c r="C831" s="442"/>
      <c r="D831" s="442"/>
      <c r="E831" s="442"/>
      <c r="F831" s="442"/>
      <c r="G831" s="442"/>
      <c r="H831" s="442"/>
      <c r="I831" s="442"/>
      <c r="J831" s="443"/>
      <c r="K831" s="444"/>
      <c r="L831" s="444"/>
      <c r="M831" s="444"/>
      <c r="N831" s="444"/>
      <c r="O831" s="444"/>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0">
        <v>4</v>
      </c>
      <c r="B832" s="1090">
        <v>1</v>
      </c>
      <c r="C832" s="442"/>
      <c r="D832" s="442"/>
      <c r="E832" s="442"/>
      <c r="F832" s="442"/>
      <c r="G832" s="442"/>
      <c r="H832" s="442"/>
      <c r="I832" s="442"/>
      <c r="J832" s="443"/>
      <c r="K832" s="444"/>
      <c r="L832" s="444"/>
      <c r="M832" s="444"/>
      <c r="N832" s="444"/>
      <c r="O832" s="444"/>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0">
        <v>5</v>
      </c>
      <c r="B833" s="1090">
        <v>1</v>
      </c>
      <c r="C833" s="442"/>
      <c r="D833" s="442"/>
      <c r="E833" s="442"/>
      <c r="F833" s="442"/>
      <c r="G833" s="442"/>
      <c r="H833" s="442"/>
      <c r="I833" s="442"/>
      <c r="J833" s="443"/>
      <c r="K833" s="444"/>
      <c r="L833" s="444"/>
      <c r="M833" s="444"/>
      <c r="N833" s="444"/>
      <c r="O833" s="444"/>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0">
        <v>6</v>
      </c>
      <c r="B834" s="1090">
        <v>1</v>
      </c>
      <c r="C834" s="442"/>
      <c r="D834" s="442"/>
      <c r="E834" s="442"/>
      <c r="F834" s="442"/>
      <c r="G834" s="442"/>
      <c r="H834" s="442"/>
      <c r="I834" s="442"/>
      <c r="J834" s="443"/>
      <c r="K834" s="444"/>
      <c r="L834" s="444"/>
      <c r="M834" s="444"/>
      <c r="N834" s="444"/>
      <c r="O834" s="444"/>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0">
        <v>7</v>
      </c>
      <c r="B835" s="1090">
        <v>1</v>
      </c>
      <c r="C835" s="442"/>
      <c r="D835" s="442"/>
      <c r="E835" s="442"/>
      <c r="F835" s="442"/>
      <c r="G835" s="442"/>
      <c r="H835" s="442"/>
      <c r="I835" s="442"/>
      <c r="J835" s="443"/>
      <c r="K835" s="444"/>
      <c r="L835" s="444"/>
      <c r="M835" s="444"/>
      <c r="N835" s="444"/>
      <c r="O835" s="444"/>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0">
        <v>8</v>
      </c>
      <c r="B836" s="1090">
        <v>1</v>
      </c>
      <c r="C836" s="442"/>
      <c r="D836" s="442"/>
      <c r="E836" s="442"/>
      <c r="F836" s="442"/>
      <c r="G836" s="442"/>
      <c r="H836" s="442"/>
      <c r="I836" s="442"/>
      <c r="J836" s="443"/>
      <c r="K836" s="444"/>
      <c r="L836" s="444"/>
      <c r="M836" s="444"/>
      <c r="N836" s="444"/>
      <c r="O836" s="444"/>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0">
        <v>9</v>
      </c>
      <c r="B837" s="1090">
        <v>1</v>
      </c>
      <c r="C837" s="442"/>
      <c r="D837" s="442"/>
      <c r="E837" s="442"/>
      <c r="F837" s="442"/>
      <c r="G837" s="442"/>
      <c r="H837" s="442"/>
      <c r="I837" s="442"/>
      <c r="J837" s="443"/>
      <c r="K837" s="444"/>
      <c r="L837" s="444"/>
      <c r="M837" s="444"/>
      <c r="N837" s="444"/>
      <c r="O837" s="444"/>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0">
        <v>10</v>
      </c>
      <c r="B838" s="1090">
        <v>1</v>
      </c>
      <c r="C838" s="442"/>
      <c r="D838" s="442"/>
      <c r="E838" s="442"/>
      <c r="F838" s="442"/>
      <c r="G838" s="442"/>
      <c r="H838" s="442"/>
      <c r="I838" s="442"/>
      <c r="J838" s="443"/>
      <c r="K838" s="444"/>
      <c r="L838" s="444"/>
      <c r="M838" s="444"/>
      <c r="N838" s="444"/>
      <c r="O838" s="444"/>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0">
        <v>11</v>
      </c>
      <c r="B839" s="1090">
        <v>1</v>
      </c>
      <c r="C839" s="442"/>
      <c r="D839" s="442"/>
      <c r="E839" s="442"/>
      <c r="F839" s="442"/>
      <c r="G839" s="442"/>
      <c r="H839" s="442"/>
      <c r="I839" s="442"/>
      <c r="J839" s="443"/>
      <c r="K839" s="444"/>
      <c r="L839" s="444"/>
      <c r="M839" s="444"/>
      <c r="N839" s="444"/>
      <c r="O839" s="444"/>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0">
        <v>12</v>
      </c>
      <c r="B840" s="1090">
        <v>1</v>
      </c>
      <c r="C840" s="442"/>
      <c r="D840" s="442"/>
      <c r="E840" s="442"/>
      <c r="F840" s="442"/>
      <c r="G840" s="442"/>
      <c r="H840" s="442"/>
      <c r="I840" s="442"/>
      <c r="J840" s="443"/>
      <c r="K840" s="444"/>
      <c r="L840" s="444"/>
      <c r="M840" s="444"/>
      <c r="N840" s="444"/>
      <c r="O840" s="444"/>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0">
        <v>13</v>
      </c>
      <c r="B841" s="1090">
        <v>1</v>
      </c>
      <c r="C841" s="442"/>
      <c r="D841" s="442"/>
      <c r="E841" s="442"/>
      <c r="F841" s="442"/>
      <c r="G841" s="442"/>
      <c r="H841" s="442"/>
      <c r="I841" s="442"/>
      <c r="J841" s="443"/>
      <c r="K841" s="444"/>
      <c r="L841" s="444"/>
      <c r="M841" s="444"/>
      <c r="N841" s="444"/>
      <c r="O841" s="444"/>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0">
        <v>14</v>
      </c>
      <c r="B842" s="1090">
        <v>1</v>
      </c>
      <c r="C842" s="442"/>
      <c r="D842" s="442"/>
      <c r="E842" s="442"/>
      <c r="F842" s="442"/>
      <c r="G842" s="442"/>
      <c r="H842" s="442"/>
      <c r="I842" s="442"/>
      <c r="J842" s="443"/>
      <c r="K842" s="444"/>
      <c r="L842" s="444"/>
      <c r="M842" s="444"/>
      <c r="N842" s="444"/>
      <c r="O842" s="444"/>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0">
        <v>15</v>
      </c>
      <c r="B843" s="1090">
        <v>1</v>
      </c>
      <c r="C843" s="442"/>
      <c r="D843" s="442"/>
      <c r="E843" s="442"/>
      <c r="F843" s="442"/>
      <c r="G843" s="442"/>
      <c r="H843" s="442"/>
      <c r="I843" s="442"/>
      <c r="J843" s="443"/>
      <c r="K843" s="444"/>
      <c r="L843" s="444"/>
      <c r="M843" s="444"/>
      <c r="N843" s="444"/>
      <c r="O843" s="444"/>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0">
        <v>16</v>
      </c>
      <c r="B844" s="1090">
        <v>1</v>
      </c>
      <c r="C844" s="442"/>
      <c r="D844" s="442"/>
      <c r="E844" s="442"/>
      <c r="F844" s="442"/>
      <c r="G844" s="442"/>
      <c r="H844" s="442"/>
      <c r="I844" s="442"/>
      <c r="J844" s="443"/>
      <c r="K844" s="444"/>
      <c r="L844" s="444"/>
      <c r="M844" s="444"/>
      <c r="N844" s="444"/>
      <c r="O844" s="444"/>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0">
        <v>17</v>
      </c>
      <c r="B845" s="1090">
        <v>1</v>
      </c>
      <c r="C845" s="442"/>
      <c r="D845" s="442"/>
      <c r="E845" s="442"/>
      <c r="F845" s="442"/>
      <c r="G845" s="442"/>
      <c r="H845" s="442"/>
      <c r="I845" s="442"/>
      <c r="J845" s="443"/>
      <c r="K845" s="444"/>
      <c r="L845" s="444"/>
      <c r="M845" s="444"/>
      <c r="N845" s="444"/>
      <c r="O845" s="444"/>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0">
        <v>18</v>
      </c>
      <c r="B846" s="1090">
        <v>1</v>
      </c>
      <c r="C846" s="442"/>
      <c r="D846" s="442"/>
      <c r="E846" s="442"/>
      <c r="F846" s="442"/>
      <c r="G846" s="442"/>
      <c r="H846" s="442"/>
      <c r="I846" s="442"/>
      <c r="J846" s="443"/>
      <c r="K846" s="444"/>
      <c r="L846" s="444"/>
      <c r="M846" s="444"/>
      <c r="N846" s="444"/>
      <c r="O846" s="444"/>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0">
        <v>19</v>
      </c>
      <c r="B847" s="1090">
        <v>1</v>
      </c>
      <c r="C847" s="442"/>
      <c r="D847" s="442"/>
      <c r="E847" s="442"/>
      <c r="F847" s="442"/>
      <c r="G847" s="442"/>
      <c r="H847" s="442"/>
      <c r="I847" s="442"/>
      <c r="J847" s="443"/>
      <c r="K847" s="444"/>
      <c r="L847" s="444"/>
      <c r="M847" s="444"/>
      <c r="N847" s="444"/>
      <c r="O847" s="444"/>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0">
        <v>20</v>
      </c>
      <c r="B848" s="1090">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0">
        <v>21</v>
      </c>
      <c r="B849" s="1090">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0">
        <v>22</v>
      </c>
      <c r="B850" s="1090">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0">
        <v>23</v>
      </c>
      <c r="B851" s="1090">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0">
        <v>24</v>
      </c>
      <c r="B852" s="1090">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0">
        <v>25</v>
      </c>
      <c r="B853" s="1090">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0">
        <v>26</v>
      </c>
      <c r="B854" s="1090">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0">
        <v>27</v>
      </c>
      <c r="B855" s="1090">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0">
        <v>28</v>
      </c>
      <c r="B856" s="1090">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0">
        <v>29</v>
      </c>
      <c r="B857" s="1090">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0">
        <v>30</v>
      </c>
      <c r="B858" s="1090">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355</v>
      </c>
      <c r="Z861" s="368"/>
      <c r="AA861" s="368"/>
      <c r="AB861" s="368"/>
      <c r="AC861" s="287" t="s">
        <v>340</v>
      </c>
      <c r="AD861" s="287"/>
      <c r="AE861" s="287"/>
      <c r="AF861" s="287"/>
      <c r="AG861" s="287"/>
      <c r="AH861" s="367" t="s">
        <v>261</v>
      </c>
      <c r="AI861" s="369"/>
      <c r="AJ861" s="369"/>
      <c r="AK861" s="369"/>
      <c r="AL861" s="369" t="s">
        <v>21</v>
      </c>
      <c r="AM861" s="369"/>
      <c r="AN861" s="369"/>
      <c r="AO861" s="446"/>
      <c r="AP861" s="447" t="s">
        <v>301</v>
      </c>
      <c r="AQ861" s="447"/>
      <c r="AR861" s="447"/>
      <c r="AS861" s="447"/>
      <c r="AT861" s="447"/>
      <c r="AU861" s="447"/>
      <c r="AV861" s="447"/>
      <c r="AW861" s="447"/>
      <c r="AX861" s="447"/>
    </row>
    <row r="862" spans="1:50" ht="26.25" customHeight="1" x14ac:dyDescent="0.15">
      <c r="A862" s="1090">
        <v>1</v>
      </c>
      <c r="B862" s="1090">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0">
        <v>2</v>
      </c>
      <c r="B863" s="1090">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0">
        <v>3</v>
      </c>
      <c r="B864" s="1090">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0">
        <v>4</v>
      </c>
      <c r="B865" s="1090">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0">
        <v>5</v>
      </c>
      <c r="B866" s="1090">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0">
        <v>6</v>
      </c>
      <c r="B867" s="1090">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0">
        <v>7</v>
      </c>
      <c r="B868" s="1090">
        <v>1</v>
      </c>
      <c r="C868" s="442"/>
      <c r="D868" s="442"/>
      <c r="E868" s="442"/>
      <c r="F868" s="442"/>
      <c r="G868" s="442"/>
      <c r="H868" s="442"/>
      <c r="I868" s="442"/>
      <c r="J868" s="443"/>
      <c r="K868" s="444"/>
      <c r="L868" s="444"/>
      <c r="M868" s="444"/>
      <c r="N868" s="444"/>
      <c r="O868" s="444"/>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0">
        <v>8</v>
      </c>
      <c r="B869" s="1090">
        <v>1</v>
      </c>
      <c r="C869" s="442"/>
      <c r="D869" s="442"/>
      <c r="E869" s="442"/>
      <c r="F869" s="442"/>
      <c r="G869" s="442"/>
      <c r="H869" s="442"/>
      <c r="I869" s="442"/>
      <c r="J869" s="443"/>
      <c r="K869" s="444"/>
      <c r="L869" s="444"/>
      <c r="M869" s="444"/>
      <c r="N869" s="444"/>
      <c r="O869" s="444"/>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0">
        <v>9</v>
      </c>
      <c r="B870" s="1090">
        <v>1</v>
      </c>
      <c r="C870" s="442"/>
      <c r="D870" s="442"/>
      <c r="E870" s="442"/>
      <c r="F870" s="442"/>
      <c r="G870" s="442"/>
      <c r="H870" s="442"/>
      <c r="I870" s="442"/>
      <c r="J870" s="443"/>
      <c r="K870" s="444"/>
      <c r="L870" s="444"/>
      <c r="M870" s="444"/>
      <c r="N870" s="444"/>
      <c r="O870" s="444"/>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0">
        <v>10</v>
      </c>
      <c r="B871" s="1090">
        <v>1</v>
      </c>
      <c r="C871" s="442"/>
      <c r="D871" s="442"/>
      <c r="E871" s="442"/>
      <c r="F871" s="442"/>
      <c r="G871" s="442"/>
      <c r="H871" s="442"/>
      <c r="I871" s="442"/>
      <c r="J871" s="443"/>
      <c r="K871" s="444"/>
      <c r="L871" s="444"/>
      <c r="M871" s="444"/>
      <c r="N871" s="444"/>
      <c r="O871" s="444"/>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0">
        <v>11</v>
      </c>
      <c r="B872" s="1090">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0">
        <v>12</v>
      </c>
      <c r="B873" s="1090">
        <v>1</v>
      </c>
      <c r="C873" s="442"/>
      <c r="D873" s="442"/>
      <c r="E873" s="442"/>
      <c r="F873" s="442"/>
      <c r="G873" s="442"/>
      <c r="H873" s="442"/>
      <c r="I873" s="442"/>
      <c r="J873" s="443"/>
      <c r="K873" s="444"/>
      <c r="L873" s="444"/>
      <c r="M873" s="444"/>
      <c r="N873" s="444"/>
      <c r="O873" s="444"/>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0">
        <v>13</v>
      </c>
      <c r="B874" s="1090">
        <v>1</v>
      </c>
      <c r="C874" s="442"/>
      <c r="D874" s="442"/>
      <c r="E874" s="442"/>
      <c r="F874" s="442"/>
      <c r="G874" s="442"/>
      <c r="H874" s="442"/>
      <c r="I874" s="442"/>
      <c r="J874" s="443"/>
      <c r="K874" s="444"/>
      <c r="L874" s="444"/>
      <c r="M874" s="444"/>
      <c r="N874" s="444"/>
      <c r="O874" s="444"/>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0">
        <v>14</v>
      </c>
      <c r="B875" s="1090">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0">
        <v>15</v>
      </c>
      <c r="B876" s="1090">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0">
        <v>16</v>
      </c>
      <c r="B877" s="1090">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0">
        <v>17</v>
      </c>
      <c r="B878" s="1090">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0">
        <v>18</v>
      </c>
      <c r="B879" s="1090">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0">
        <v>19</v>
      </c>
      <c r="B880" s="1090">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0">
        <v>20</v>
      </c>
      <c r="B881" s="1090">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0">
        <v>21</v>
      </c>
      <c r="B882" s="1090">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0">
        <v>22</v>
      </c>
      <c r="B883" s="1090">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0">
        <v>23</v>
      </c>
      <c r="B884" s="1090">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0">
        <v>24</v>
      </c>
      <c r="B885" s="1090">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0">
        <v>25</v>
      </c>
      <c r="B886" s="1090">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0">
        <v>26</v>
      </c>
      <c r="B887" s="1090">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0">
        <v>27</v>
      </c>
      <c r="B888" s="1090">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0">
        <v>28</v>
      </c>
      <c r="B889" s="1090">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0">
        <v>29</v>
      </c>
      <c r="B890" s="1090">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0">
        <v>30</v>
      </c>
      <c r="B891" s="1090">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355</v>
      </c>
      <c r="Z894" s="368"/>
      <c r="AA894" s="368"/>
      <c r="AB894" s="368"/>
      <c r="AC894" s="287" t="s">
        <v>340</v>
      </c>
      <c r="AD894" s="287"/>
      <c r="AE894" s="287"/>
      <c r="AF894" s="287"/>
      <c r="AG894" s="287"/>
      <c r="AH894" s="367" t="s">
        <v>261</v>
      </c>
      <c r="AI894" s="369"/>
      <c r="AJ894" s="369"/>
      <c r="AK894" s="369"/>
      <c r="AL894" s="369" t="s">
        <v>21</v>
      </c>
      <c r="AM894" s="369"/>
      <c r="AN894" s="369"/>
      <c r="AO894" s="446"/>
      <c r="AP894" s="447" t="s">
        <v>301</v>
      </c>
      <c r="AQ894" s="447"/>
      <c r="AR894" s="447"/>
      <c r="AS894" s="447"/>
      <c r="AT894" s="447"/>
      <c r="AU894" s="447"/>
      <c r="AV894" s="447"/>
      <c r="AW894" s="447"/>
      <c r="AX894" s="447"/>
    </row>
    <row r="895" spans="1:50" ht="26.25" customHeight="1" x14ac:dyDescent="0.15">
      <c r="A895" s="1090">
        <v>1</v>
      </c>
      <c r="B895" s="1090">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0">
        <v>2</v>
      </c>
      <c r="B896" s="1090">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0">
        <v>3</v>
      </c>
      <c r="B897" s="1090">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0">
        <v>4</v>
      </c>
      <c r="B898" s="1090">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0">
        <v>5</v>
      </c>
      <c r="B899" s="1090">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0">
        <v>6</v>
      </c>
      <c r="B900" s="1090">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0">
        <v>7</v>
      </c>
      <c r="B901" s="1090">
        <v>1</v>
      </c>
      <c r="C901" s="442"/>
      <c r="D901" s="442"/>
      <c r="E901" s="442"/>
      <c r="F901" s="442"/>
      <c r="G901" s="442"/>
      <c r="H901" s="442"/>
      <c r="I901" s="442"/>
      <c r="J901" s="443"/>
      <c r="K901" s="444"/>
      <c r="L901" s="444"/>
      <c r="M901" s="444"/>
      <c r="N901" s="444"/>
      <c r="O901" s="444"/>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0">
        <v>8</v>
      </c>
      <c r="B902" s="1090">
        <v>1</v>
      </c>
      <c r="C902" s="442"/>
      <c r="D902" s="442"/>
      <c r="E902" s="442"/>
      <c r="F902" s="442"/>
      <c r="G902" s="442"/>
      <c r="H902" s="442"/>
      <c r="I902" s="442"/>
      <c r="J902" s="443"/>
      <c r="K902" s="444"/>
      <c r="L902" s="444"/>
      <c r="M902" s="444"/>
      <c r="N902" s="444"/>
      <c r="O902" s="444"/>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0">
        <v>9</v>
      </c>
      <c r="B903" s="1090">
        <v>1</v>
      </c>
      <c r="C903" s="442"/>
      <c r="D903" s="442"/>
      <c r="E903" s="442"/>
      <c r="F903" s="442"/>
      <c r="G903" s="442"/>
      <c r="H903" s="442"/>
      <c r="I903" s="442"/>
      <c r="J903" s="443"/>
      <c r="K903" s="444"/>
      <c r="L903" s="444"/>
      <c r="M903" s="444"/>
      <c r="N903" s="444"/>
      <c r="O903" s="444"/>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0">
        <v>10</v>
      </c>
      <c r="B904" s="1090">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0">
        <v>11</v>
      </c>
      <c r="B905" s="1090">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0">
        <v>12</v>
      </c>
      <c r="B906" s="1090">
        <v>1</v>
      </c>
      <c r="C906" s="442"/>
      <c r="D906" s="442"/>
      <c r="E906" s="442"/>
      <c r="F906" s="442"/>
      <c r="G906" s="442"/>
      <c r="H906" s="442"/>
      <c r="I906" s="442"/>
      <c r="J906" s="443"/>
      <c r="K906" s="444"/>
      <c r="L906" s="444"/>
      <c r="M906" s="444"/>
      <c r="N906" s="444"/>
      <c r="O906" s="444"/>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0">
        <v>13</v>
      </c>
      <c r="B907" s="1090">
        <v>1</v>
      </c>
      <c r="C907" s="442"/>
      <c r="D907" s="442"/>
      <c r="E907" s="442"/>
      <c r="F907" s="442"/>
      <c r="G907" s="442"/>
      <c r="H907" s="442"/>
      <c r="I907" s="442"/>
      <c r="J907" s="443"/>
      <c r="K907" s="444"/>
      <c r="L907" s="444"/>
      <c r="M907" s="444"/>
      <c r="N907" s="444"/>
      <c r="O907" s="444"/>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0">
        <v>14</v>
      </c>
      <c r="B908" s="1090">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0">
        <v>15</v>
      </c>
      <c r="B909" s="1090">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0">
        <v>16</v>
      </c>
      <c r="B910" s="1090">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0">
        <v>17</v>
      </c>
      <c r="B911" s="1090">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0">
        <v>18</v>
      </c>
      <c r="B912" s="1090">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0">
        <v>19</v>
      </c>
      <c r="B913" s="1090">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0">
        <v>20</v>
      </c>
      <c r="B914" s="1090">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0">
        <v>21</v>
      </c>
      <c r="B915" s="1090">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0">
        <v>22</v>
      </c>
      <c r="B916" s="1090">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0">
        <v>23</v>
      </c>
      <c r="B917" s="1090">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0">
        <v>24</v>
      </c>
      <c r="B918" s="1090">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0">
        <v>25</v>
      </c>
      <c r="B919" s="1090">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0">
        <v>26</v>
      </c>
      <c r="B920" s="1090">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0">
        <v>27</v>
      </c>
      <c r="B921" s="1090">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0">
        <v>28</v>
      </c>
      <c r="B922" s="1090">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0">
        <v>29</v>
      </c>
      <c r="B923" s="1090">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0">
        <v>30</v>
      </c>
      <c r="B924" s="1090">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355</v>
      </c>
      <c r="Z927" s="368"/>
      <c r="AA927" s="368"/>
      <c r="AB927" s="368"/>
      <c r="AC927" s="287" t="s">
        <v>340</v>
      </c>
      <c r="AD927" s="287"/>
      <c r="AE927" s="287"/>
      <c r="AF927" s="287"/>
      <c r="AG927" s="287"/>
      <c r="AH927" s="367" t="s">
        <v>261</v>
      </c>
      <c r="AI927" s="369"/>
      <c r="AJ927" s="369"/>
      <c r="AK927" s="369"/>
      <c r="AL927" s="369" t="s">
        <v>21</v>
      </c>
      <c r="AM927" s="369"/>
      <c r="AN927" s="369"/>
      <c r="AO927" s="446"/>
      <c r="AP927" s="447" t="s">
        <v>301</v>
      </c>
      <c r="AQ927" s="447"/>
      <c r="AR927" s="447"/>
      <c r="AS927" s="447"/>
      <c r="AT927" s="447"/>
      <c r="AU927" s="447"/>
      <c r="AV927" s="447"/>
      <c r="AW927" s="447"/>
      <c r="AX927" s="447"/>
    </row>
    <row r="928" spans="1:50" ht="26.25" customHeight="1" x14ac:dyDescent="0.15">
      <c r="A928" s="1090">
        <v>1</v>
      </c>
      <c r="B928" s="1090">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0">
        <v>2</v>
      </c>
      <c r="B929" s="1090">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0">
        <v>3</v>
      </c>
      <c r="B930" s="1090">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0">
        <v>4</v>
      </c>
      <c r="B931" s="1090">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0">
        <v>5</v>
      </c>
      <c r="B932" s="1090">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0">
        <v>6</v>
      </c>
      <c r="B933" s="1090">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0">
        <v>7</v>
      </c>
      <c r="B934" s="1090">
        <v>1</v>
      </c>
      <c r="C934" s="442"/>
      <c r="D934" s="442"/>
      <c r="E934" s="442"/>
      <c r="F934" s="442"/>
      <c r="G934" s="442"/>
      <c r="H934" s="442"/>
      <c r="I934" s="442"/>
      <c r="J934" s="443"/>
      <c r="K934" s="444"/>
      <c r="L934" s="444"/>
      <c r="M934" s="444"/>
      <c r="N934" s="444"/>
      <c r="O934" s="444"/>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0">
        <v>8</v>
      </c>
      <c r="B935" s="1090">
        <v>1</v>
      </c>
      <c r="C935" s="442"/>
      <c r="D935" s="442"/>
      <c r="E935" s="442"/>
      <c r="F935" s="442"/>
      <c r="G935" s="442"/>
      <c r="H935" s="442"/>
      <c r="I935" s="442"/>
      <c r="J935" s="443"/>
      <c r="K935" s="444"/>
      <c r="L935" s="444"/>
      <c r="M935" s="444"/>
      <c r="N935" s="444"/>
      <c r="O935" s="444"/>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0">
        <v>9</v>
      </c>
      <c r="B936" s="1090">
        <v>1</v>
      </c>
      <c r="C936" s="442"/>
      <c r="D936" s="442"/>
      <c r="E936" s="442"/>
      <c r="F936" s="442"/>
      <c r="G936" s="442"/>
      <c r="H936" s="442"/>
      <c r="I936" s="442"/>
      <c r="J936" s="443"/>
      <c r="K936" s="444"/>
      <c r="L936" s="444"/>
      <c r="M936" s="444"/>
      <c r="N936" s="444"/>
      <c r="O936" s="444"/>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0">
        <v>10</v>
      </c>
      <c r="B937" s="1090">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0">
        <v>11</v>
      </c>
      <c r="B938" s="1090">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0">
        <v>12</v>
      </c>
      <c r="B939" s="1090">
        <v>1</v>
      </c>
      <c r="C939" s="442"/>
      <c r="D939" s="442"/>
      <c r="E939" s="442"/>
      <c r="F939" s="442"/>
      <c r="G939" s="442"/>
      <c r="H939" s="442"/>
      <c r="I939" s="442"/>
      <c r="J939" s="443"/>
      <c r="K939" s="444"/>
      <c r="L939" s="444"/>
      <c r="M939" s="444"/>
      <c r="N939" s="444"/>
      <c r="O939" s="444"/>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0">
        <v>13</v>
      </c>
      <c r="B940" s="1090">
        <v>1</v>
      </c>
      <c r="C940" s="442"/>
      <c r="D940" s="442"/>
      <c r="E940" s="442"/>
      <c r="F940" s="442"/>
      <c r="G940" s="442"/>
      <c r="H940" s="442"/>
      <c r="I940" s="442"/>
      <c r="J940" s="443"/>
      <c r="K940" s="444"/>
      <c r="L940" s="444"/>
      <c r="M940" s="444"/>
      <c r="N940" s="444"/>
      <c r="O940" s="444"/>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0">
        <v>14</v>
      </c>
      <c r="B941" s="1090">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0">
        <v>15</v>
      </c>
      <c r="B942" s="1090">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0">
        <v>16</v>
      </c>
      <c r="B943" s="1090">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0">
        <v>17</v>
      </c>
      <c r="B944" s="1090">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0">
        <v>18</v>
      </c>
      <c r="B945" s="1090">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0">
        <v>19</v>
      </c>
      <c r="B946" s="1090">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0">
        <v>20</v>
      </c>
      <c r="B947" s="1090">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0">
        <v>21</v>
      </c>
      <c r="B948" s="1090">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0">
        <v>22</v>
      </c>
      <c r="B949" s="1090">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0">
        <v>23</v>
      </c>
      <c r="B950" s="1090">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0">
        <v>24</v>
      </c>
      <c r="B951" s="1090">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0">
        <v>25</v>
      </c>
      <c r="B952" s="1090">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0">
        <v>26</v>
      </c>
      <c r="B953" s="1090">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0">
        <v>27</v>
      </c>
      <c r="B954" s="1090">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0">
        <v>28</v>
      </c>
      <c r="B955" s="1090">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0">
        <v>29</v>
      </c>
      <c r="B956" s="1090">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0">
        <v>30</v>
      </c>
      <c r="B957" s="1090">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355</v>
      </c>
      <c r="Z960" s="368"/>
      <c r="AA960" s="368"/>
      <c r="AB960" s="368"/>
      <c r="AC960" s="287" t="s">
        <v>340</v>
      </c>
      <c r="AD960" s="287"/>
      <c r="AE960" s="287"/>
      <c r="AF960" s="287"/>
      <c r="AG960" s="287"/>
      <c r="AH960" s="367" t="s">
        <v>261</v>
      </c>
      <c r="AI960" s="369"/>
      <c r="AJ960" s="369"/>
      <c r="AK960" s="369"/>
      <c r="AL960" s="369" t="s">
        <v>21</v>
      </c>
      <c r="AM960" s="369"/>
      <c r="AN960" s="369"/>
      <c r="AO960" s="446"/>
      <c r="AP960" s="447" t="s">
        <v>301</v>
      </c>
      <c r="AQ960" s="447"/>
      <c r="AR960" s="447"/>
      <c r="AS960" s="447"/>
      <c r="AT960" s="447"/>
      <c r="AU960" s="447"/>
      <c r="AV960" s="447"/>
      <c r="AW960" s="447"/>
      <c r="AX960" s="447"/>
    </row>
    <row r="961" spans="1:50" ht="26.25" customHeight="1" x14ac:dyDescent="0.15">
      <c r="A961" s="1090">
        <v>1</v>
      </c>
      <c r="B961" s="1090">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0">
        <v>2</v>
      </c>
      <c r="B962" s="1090">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0">
        <v>3</v>
      </c>
      <c r="B963" s="1090">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0">
        <v>4</v>
      </c>
      <c r="B964" s="1090">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0">
        <v>5</v>
      </c>
      <c r="B965" s="1090">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0">
        <v>6</v>
      </c>
      <c r="B966" s="1090">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0">
        <v>7</v>
      </c>
      <c r="B967" s="1090">
        <v>1</v>
      </c>
      <c r="C967" s="442"/>
      <c r="D967" s="442"/>
      <c r="E967" s="442"/>
      <c r="F967" s="442"/>
      <c r="G967" s="442"/>
      <c r="H967" s="442"/>
      <c r="I967" s="442"/>
      <c r="J967" s="443"/>
      <c r="K967" s="444"/>
      <c r="L967" s="444"/>
      <c r="M967" s="444"/>
      <c r="N967" s="444"/>
      <c r="O967" s="444"/>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0">
        <v>8</v>
      </c>
      <c r="B968" s="1090">
        <v>1</v>
      </c>
      <c r="C968" s="442"/>
      <c r="D968" s="442"/>
      <c r="E968" s="442"/>
      <c r="F968" s="442"/>
      <c r="G968" s="442"/>
      <c r="H968" s="442"/>
      <c r="I968" s="442"/>
      <c r="J968" s="443"/>
      <c r="K968" s="444"/>
      <c r="L968" s="444"/>
      <c r="M968" s="444"/>
      <c r="N968" s="444"/>
      <c r="O968" s="444"/>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0">
        <v>9</v>
      </c>
      <c r="B969" s="1090">
        <v>1</v>
      </c>
      <c r="C969" s="442"/>
      <c r="D969" s="442"/>
      <c r="E969" s="442"/>
      <c r="F969" s="442"/>
      <c r="G969" s="442"/>
      <c r="H969" s="442"/>
      <c r="I969" s="442"/>
      <c r="J969" s="443"/>
      <c r="K969" s="444"/>
      <c r="L969" s="444"/>
      <c r="M969" s="444"/>
      <c r="N969" s="444"/>
      <c r="O969" s="444"/>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0">
        <v>10</v>
      </c>
      <c r="B970" s="1090">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0">
        <v>11</v>
      </c>
      <c r="B971" s="1090">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0">
        <v>12</v>
      </c>
      <c r="B972" s="1090">
        <v>1</v>
      </c>
      <c r="C972" s="442"/>
      <c r="D972" s="442"/>
      <c r="E972" s="442"/>
      <c r="F972" s="442"/>
      <c r="G972" s="442"/>
      <c r="H972" s="442"/>
      <c r="I972" s="442"/>
      <c r="J972" s="443"/>
      <c r="K972" s="444"/>
      <c r="L972" s="444"/>
      <c r="M972" s="444"/>
      <c r="N972" s="444"/>
      <c r="O972" s="444"/>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0">
        <v>13</v>
      </c>
      <c r="B973" s="1090">
        <v>1</v>
      </c>
      <c r="C973" s="442"/>
      <c r="D973" s="442"/>
      <c r="E973" s="442"/>
      <c r="F973" s="442"/>
      <c r="G973" s="442"/>
      <c r="H973" s="442"/>
      <c r="I973" s="442"/>
      <c r="J973" s="443"/>
      <c r="K973" s="444"/>
      <c r="L973" s="444"/>
      <c r="M973" s="444"/>
      <c r="N973" s="444"/>
      <c r="O973" s="444"/>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0">
        <v>14</v>
      </c>
      <c r="B974" s="1090">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0">
        <v>15</v>
      </c>
      <c r="B975" s="1090">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0">
        <v>16</v>
      </c>
      <c r="B976" s="1090">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0">
        <v>17</v>
      </c>
      <c r="B977" s="1090">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0">
        <v>18</v>
      </c>
      <c r="B978" s="1090">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0">
        <v>19</v>
      </c>
      <c r="B979" s="1090">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0">
        <v>20</v>
      </c>
      <c r="B980" s="1090">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0">
        <v>21</v>
      </c>
      <c r="B981" s="1090">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0">
        <v>22</v>
      </c>
      <c r="B982" s="1090">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0">
        <v>23</v>
      </c>
      <c r="B983" s="1090">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0">
        <v>24</v>
      </c>
      <c r="B984" s="1090">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0">
        <v>25</v>
      </c>
      <c r="B985" s="1090">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0">
        <v>26</v>
      </c>
      <c r="B986" s="1090">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0">
        <v>27</v>
      </c>
      <c r="B987" s="1090">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0">
        <v>28</v>
      </c>
      <c r="B988" s="1090">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0">
        <v>29</v>
      </c>
      <c r="B989" s="1090">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0">
        <v>30</v>
      </c>
      <c r="B990" s="1090">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355</v>
      </c>
      <c r="Z993" s="368"/>
      <c r="AA993" s="368"/>
      <c r="AB993" s="368"/>
      <c r="AC993" s="287" t="s">
        <v>340</v>
      </c>
      <c r="AD993" s="287"/>
      <c r="AE993" s="287"/>
      <c r="AF993" s="287"/>
      <c r="AG993" s="287"/>
      <c r="AH993" s="367" t="s">
        <v>261</v>
      </c>
      <c r="AI993" s="369"/>
      <c r="AJ993" s="369"/>
      <c r="AK993" s="369"/>
      <c r="AL993" s="369" t="s">
        <v>21</v>
      </c>
      <c r="AM993" s="369"/>
      <c r="AN993" s="369"/>
      <c r="AO993" s="446"/>
      <c r="AP993" s="447" t="s">
        <v>301</v>
      </c>
      <c r="AQ993" s="447"/>
      <c r="AR993" s="447"/>
      <c r="AS993" s="447"/>
      <c r="AT993" s="447"/>
      <c r="AU993" s="447"/>
      <c r="AV993" s="447"/>
      <c r="AW993" s="447"/>
      <c r="AX993" s="447"/>
    </row>
    <row r="994" spans="1:50" ht="26.25" customHeight="1" x14ac:dyDescent="0.15">
      <c r="A994" s="1090">
        <v>1</v>
      </c>
      <c r="B994" s="1090">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0">
        <v>2</v>
      </c>
      <c r="B995" s="1090">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0">
        <v>3</v>
      </c>
      <c r="B996" s="1090">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0">
        <v>4</v>
      </c>
      <c r="B997" s="1090">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0">
        <v>5</v>
      </c>
      <c r="B998" s="1090">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0">
        <v>6</v>
      </c>
      <c r="B999" s="1090">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0">
        <v>7</v>
      </c>
      <c r="B1000" s="1090">
        <v>1</v>
      </c>
      <c r="C1000" s="442"/>
      <c r="D1000" s="442"/>
      <c r="E1000" s="442"/>
      <c r="F1000" s="442"/>
      <c r="G1000" s="442"/>
      <c r="H1000" s="442"/>
      <c r="I1000" s="442"/>
      <c r="J1000" s="443"/>
      <c r="K1000" s="444"/>
      <c r="L1000" s="444"/>
      <c r="M1000" s="444"/>
      <c r="N1000" s="444"/>
      <c r="O1000" s="444"/>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0">
        <v>8</v>
      </c>
      <c r="B1001" s="1090">
        <v>1</v>
      </c>
      <c r="C1001" s="442"/>
      <c r="D1001" s="442"/>
      <c r="E1001" s="442"/>
      <c r="F1001" s="442"/>
      <c r="G1001" s="442"/>
      <c r="H1001" s="442"/>
      <c r="I1001" s="442"/>
      <c r="J1001" s="443"/>
      <c r="K1001" s="444"/>
      <c r="L1001" s="444"/>
      <c r="M1001" s="444"/>
      <c r="N1001" s="444"/>
      <c r="O1001" s="444"/>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0">
        <v>9</v>
      </c>
      <c r="B1002" s="1090">
        <v>1</v>
      </c>
      <c r="C1002" s="442"/>
      <c r="D1002" s="442"/>
      <c r="E1002" s="442"/>
      <c r="F1002" s="442"/>
      <c r="G1002" s="442"/>
      <c r="H1002" s="442"/>
      <c r="I1002" s="442"/>
      <c r="J1002" s="443"/>
      <c r="K1002" s="444"/>
      <c r="L1002" s="444"/>
      <c r="M1002" s="444"/>
      <c r="N1002" s="444"/>
      <c r="O1002" s="444"/>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0">
        <v>10</v>
      </c>
      <c r="B1003" s="1090">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0">
        <v>11</v>
      </c>
      <c r="B1004" s="1090">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0">
        <v>12</v>
      </c>
      <c r="B1005" s="1090">
        <v>1</v>
      </c>
      <c r="C1005" s="442"/>
      <c r="D1005" s="442"/>
      <c r="E1005" s="442"/>
      <c r="F1005" s="442"/>
      <c r="G1005" s="442"/>
      <c r="H1005" s="442"/>
      <c r="I1005" s="442"/>
      <c r="J1005" s="443"/>
      <c r="K1005" s="444"/>
      <c r="L1005" s="444"/>
      <c r="M1005" s="444"/>
      <c r="N1005" s="444"/>
      <c r="O1005" s="444"/>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0">
        <v>13</v>
      </c>
      <c r="B1006" s="1090">
        <v>1</v>
      </c>
      <c r="C1006" s="442"/>
      <c r="D1006" s="442"/>
      <c r="E1006" s="442"/>
      <c r="F1006" s="442"/>
      <c r="G1006" s="442"/>
      <c r="H1006" s="442"/>
      <c r="I1006" s="442"/>
      <c r="J1006" s="443"/>
      <c r="K1006" s="444"/>
      <c r="L1006" s="444"/>
      <c r="M1006" s="444"/>
      <c r="N1006" s="444"/>
      <c r="O1006" s="444"/>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0">
        <v>14</v>
      </c>
      <c r="B1007" s="1090">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0">
        <v>15</v>
      </c>
      <c r="B1008" s="1090">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0">
        <v>16</v>
      </c>
      <c r="B1009" s="1090">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0">
        <v>17</v>
      </c>
      <c r="B1010" s="1090">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0">
        <v>18</v>
      </c>
      <c r="B1011" s="1090">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0">
        <v>19</v>
      </c>
      <c r="B1012" s="1090">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0">
        <v>20</v>
      </c>
      <c r="B1013" s="1090">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0">
        <v>21</v>
      </c>
      <c r="B1014" s="1090">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0">
        <v>22</v>
      </c>
      <c r="B1015" s="1090">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0">
        <v>23</v>
      </c>
      <c r="B1016" s="1090">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0">
        <v>24</v>
      </c>
      <c r="B1017" s="1090">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0">
        <v>25</v>
      </c>
      <c r="B1018" s="1090">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0">
        <v>26</v>
      </c>
      <c r="B1019" s="1090">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0">
        <v>27</v>
      </c>
      <c r="B1020" s="1090">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0">
        <v>28</v>
      </c>
      <c r="B1021" s="1090">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0">
        <v>29</v>
      </c>
      <c r="B1022" s="1090">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0">
        <v>30</v>
      </c>
      <c r="B1023" s="1090">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355</v>
      </c>
      <c r="Z1026" s="368"/>
      <c r="AA1026" s="368"/>
      <c r="AB1026" s="368"/>
      <c r="AC1026" s="287" t="s">
        <v>340</v>
      </c>
      <c r="AD1026" s="287"/>
      <c r="AE1026" s="287"/>
      <c r="AF1026" s="287"/>
      <c r="AG1026" s="287"/>
      <c r="AH1026" s="367" t="s">
        <v>261</v>
      </c>
      <c r="AI1026" s="369"/>
      <c r="AJ1026" s="369"/>
      <c r="AK1026" s="369"/>
      <c r="AL1026" s="369" t="s">
        <v>21</v>
      </c>
      <c r="AM1026" s="369"/>
      <c r="AN1026" s="369"/>
      <c r="AO1026" s="446"/>
      <c r="AP1026" s="447" t="s">
        <v>301</v>
      </c>
      <c r="AQ1026" s="447"/>
      <c r="AR1026" s="447"/>
      <c r="AS1026" s="447"/>
      <c r="AT1026" s="447"/>
      <c r="AU1026" s="447"/>
      <c r="AV1026" s="447"/>
      <c r="AW1026" s="447"/>
      <c r="AX1026" s="447"/>
    </row>
    <row r="1027" spans="1:50" ht="26.25" customHeight="1" x14ac:dyDescent="0.15">
      <c r="A1027" s="1090">
        <v>1</v>
      </c>
      <c r="B1027" s="1090">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0">
        <v>2</v>
      </c>
      <c r="B1028" s="1090">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0">
        <v>3</v>
      </c>
      <c r="B1029" s="1090">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0">
        <v>4</v>
      </c>
      <c r="B1030" s="1090">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0">
        <v>5</v>
      </c>
      <c r="B1031" s="1090">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0">
        <v>6</v>
      </c>
      <c r="B1032" s="1090">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0">
        <v>7</v>
      </c>
      <c r="B1033" s="1090">
        <v>1</v>
      </c>
      <c r="C1033" s="442"/>
      <c r="D1033" s="442"/>
      <c r="E1033" s="442"/>
      <c r="F1033" s="442"/>
      <c r="G1033" s="442"/>
      <c r="H1033" s="442"/>
      <c r="I1033" s="442"/>
      <c r="J1033" s="443"/>
      <c r="K1033" s="444"/>
      <c r="L1033" s="444"/>
      <c r="M1033" s="444"/>
      <c r="N1033" s="444"/>
      <c r="O1033" s="444"/>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0">
        <v>8</v>
      </c>
      <c r="B1034" s="1090">
        <v>1</v>
      </c>
      <c r="C1034" s="442"/>
      <c r="D1034" s="442"/>
      <c r="E1034" s="442"/>
      <c r="F1034" s="442"/>
      <c r="G1034" s="442"/>
      <c r="H1034" s="442"/>
      <c r="I1034" s="442"/>
      <c r="J1034" s="443"/>
      <c r="K1034" s="444"/>
      <c r="L1034" s="444"/>
      <c r="M1034" s="444"/>
      <c r="N1034" s="444"/>
      <c r="O1034" s="444"/>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0">
        <v>9</v>
      </c>
      <c r="B1035" s="1090">
        <v>1</v>
      </c>
      <c r="C1035" s="442"/>
      <c r="D1035" s="442"/>
      <c r="E1035" s="442"/>
      <c r="F1035" s="442"/>
      <c r="G1035" s="442"/>
      <c r="H1035" s="442"/>
      <c r="I1035" s="442"/>
      <c r="J1035" s="443"/>
      <c r="K1035" s="444"/>
      <c r="L1035" s="444"/>
      <c r="M1035" s="444"/>
      <c r="N1035" s="444"/>
      <c r="O1035" s="444"/>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0">
        <v>10</v>
      </c>
      <c r="B1036" s="1090">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0">
        <v>11</v>
      </c>
      <c r="B1037" s="1090">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0">
        <v>12</v>
      </c>
      <c r="B1038" s="1090">
        <v>1</v>
      </c>
      <c r="C1038" s="442"/>
      <c r="D1038" s="442"/>
      <c r="E1038" s="442"/>
      <c r="F1038" s="442"/>
      <c r="G1038" s="442"/>
      <c r="H1038" s="442"/>
      <c r="I1038" s="442"/>
      <c r="J1038" s="443"/>
      <c r="K1038" s="444"/>
      <c r="L1038" s="444"/>
      <c r="M1038" s="444"/>
      <c r="N1038" s="444"/>
      <c r="O1038" s="444"/>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0">
        <v>13</v>
      </c>
      <c r="B1039" s="1090">
        <v>1</v>
      </c>
      <c r="C1039" s="442"/>
      <c r="D1039" s="442"/>
      <c r="E1039" s="442"/>
      <c r="F1039" s="442"/>
      <c r="G1039" s="442"/>
      <c r="H1039" s="442"/>
      <c r="I1039" s="442"/>
      <c r="J1039" s="443"/>
      <c r="K1039" s="444"/>
      <c r="L1039" s="444"/>
      <c r="M1039" s="444"/>
      <c r="N1039" s="444"/>
      <c r="O1039" s="444"/>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0">
        <v>14</v>
      </c>
      <c r="B1040" s="1090">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0">
        <v>15</v>
      </c>
      <c r="B1041" s="1090">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0">
        <v>16</v>
      </c>
      <c r="B1042" s="1090">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0">
        <v>17</v>
      </c>
      <c r="B1043" s="1090">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0">
        <v>18</v>
      </c>
      <c r="B1044" s="1090">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0">
        <v>19</v>
      </c>
      <c r="B1045" s="1090">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0">
        <v>20</v>
      </c>
      <c r="B1046" s="1090">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0">
        <v>21</v>
      </c>
      <c r="B1047" s="1090">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0">
        <v>22</v>
      </c>
      <c r="B1048" s="1090">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0">
        <v>23</v>
      </c>
      <c r="B1049" s="1090">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0">
        <v>24</v>
      </c>
      <c r="B1050" s="1090">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0">
        <v>25</v>
      </c>
      <c r="B1051" s="1090">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0">
        <v>26</v>
      </c>
      <c r="B1052" s="1090">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0">
        <v>27</v>
      </c>
      <c r="B1053" s="1090">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0">
        <v>28</v>
      </c>
      <c r="B1054" s="1090">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0">
        <v>29</v>
      </c>
      <c r="B1055" s="1090">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0">
        <v>30</v>
      </c>
      <c r="B1056" s="1090">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355</v>
      </c>
      <c r="Z1059" s="368"/>
      <c r="AA1059" s="368"/>
      <c r="AB1059" s="368"/>
      <c r="AC1059" s="287" t="s">
        <v>340</v>
      </c>
      <c r="AD1059" s="287"/>
      <c r="AE1059" s="287"/>
      <c r="AF1059" s="287"/>
      <c r="AG1059" s="287"/>
      <c r="AH1059" s="367" t="s">
        <v>261</v>
      </c>
      <c r="AI1059" s="369"/>
      <c r="AJ1059" s="369"/>
      <c r="AK1059" s="369"/>
      <c r="AL1059" s="369" t="s">
        <v>21</v>
      </c>
      <c r="AM1059" s="369"/>
      <c r="AN1059" s="369"/>
      <c r="AO1059" s="446"/>
      <c r="AP1059" s="447" t="s">
        <v>301</v>
      </c>
      <c r="AQ1059" s="447"/>
      <c r="AR1059" s="447"/>
      <c r="AS1059" s="447"/>
      <c r="AT1059" s="447"/>
      <c r="AU1059" s="447"/>
      <c r="AV1059" s="447"/>
      <c r="AW1059" s="447"/>
      <c r="AX1059" s="447"/>
    </row>
    <row r="1060" spans="1:50" ht="26.25" customHeight="1" x14ac:dyDescent="0.15">
      <c r="A1060" s="1090">
        <v>1</v>
      </c>
      <c r="B1060" s="1090">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0">
        <v>2</v>
      </c>
      <c r="B1061" s="1090">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0">
        <v>3</v>
      </c>
      <c r="B1062" s="1090">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0">
        <v>4</v>
      </c>
      <c r="B1063" s="1090">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0">
        <v>5</v>
      </c>
      <c r="B1064" s="1090">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0">
        <v>6</v>
      </c>
      <c r="B1065" s="1090">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0">
        <v>7</v>
      </c>
      <c r="B1066" s="1090">
        <v>1</v>
      </c>
      <c r="C1066" s="442"/>
      <c r="D1066" s="442"/>
      <c r="E1066" s="442"/>
      <c r="F1066" s="442"/>
      <c r="G1066" s="442"/>
      <c r="H1066" s="442"/>
      <c r="I1066" s="442"/>
      <c r="J1066" s="443"/>
      <c r="K1066" s="444"/>
      <c r="L1066" s="444"/>
      <c r="M1066" s="444"/>
      <c r="N1066" s="444"/>
      <c r="O1066" s="444"/>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0">
        <v>8</v>
      </c>
      <c r="B1067" s="1090">
        <v>1</v>
      </c>
      <c r="C1067" s="442"/>
      <c r="D1067" s="442"/>
      <c r="E1067" s="442"/>
      <c r="F1067" s="442"/>
      <c r="G1067" s="442"/>
      <c r="H1067" s="442"/>
      <c r="I1067" s="442"/>
      <c r="J1067" s="443"/>
      <c r="K1067" s="444"/>
      <c r="L1067" s="444"/>
      <c r="M1067" s="444"/>
      <c r="N1067" s="444"/>
      <c r="O1067" s="444"/>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0">
        <v>9</v>
      </c>
      <c r="B1068" s="1090">
        <v>1</v>
      </c>
      <c r="C1068" s="442"/>
      <c r="D1068" s="442"/>
      <c r="E1068" s="442"/>
      <c r="F1068" s="442"/>
      <c r="G1068" s="442"/>
      <c r="H1068" s="442"/>
      <c r="I1068" s="442"/>
      <c r="J1068" s="443"/>
      <c r="K1068" s="444"/>
      <c r="L1068" s="444"/>
      <c r="M1068" s="444"/>
      <c r="N1068" s="444"/>
      <c r="O1068" s="444"/>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0">
        <v>10</v>
      </c>
      <c r="B1069" s="1090">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0">
        <v>11</v>
      </c>
      <c r="B1070" s="1090">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0">
        <v>12</v>
      </c>
      <c r="B1071" s="1090">
        <v>1</v>
      </c>
      <c r="C1071" s="442"/>
      <c r="D1071" s="442"/>
      <c r="E1071" s="442"/>
      <c r="F1071" s="442"/>
      <c r="G1071" s="442"/>
      <c r="H1071" s="442"/>
      <c r="I1071" s="442"/>
      <c r="J1071" s="443"/>
      <c r="K1071" s="444"/>
      <c r="L1071" s="444"/>
      <c r="M1071" s="444"/>
      <c r="N1071" s="444"/>
      <c r="O1071" s="444"/>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0">
        <v>13</v>
      </c>
      <c r="B1072" s="1090">
        <v>1</v>
      </c>
      <c r="C1072" s="442"/>
      <c r="D1072" s="442"/>
      <c r="E1072" s="442"/>
      <c r="F1072" s="442"/>
      <c r="G1072" s="442"/>
      <c r="H1072" s="442"/>
      <c r="I1072" s="442"/>
      <c r="J1072" s="443"/>
      <c r="K1072" s="444"/>
      <c r="L1072" s="444"/>
      <c r="M1072" s="444"/>
      <c r="N1072" s="444"/>
      <c r="O1072" s="444"/>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0">
        <v>14</v>
      </c>
      <c r="B1073" s="1090">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0">
        <v>15</v>
      </c>
      <c r="B1074" s="1090">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0">
        <v>16</v>
      </c>
      <c r="B1075" s="1090">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0">
        <v>17</v>
      </c>
      <c r="B1076" s="1090">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0">
        <v>18</v>
      </c>
      <c r="B1077" s="1090">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0">
        <v>19</v>
      </c>
      <c r="B1078" s="1090">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0">
        <v>20</v>
      </c>
      <c r="B1079" s="1090">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0">
        <v>21</v>
      </c>
      <c r="B1080" s="1090">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0">
        <v>22</v>
      </c>
      <c r="B1081" s="1090">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0">
        <v>23</v>
      </c>
      <c r="B1082" s="1090">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0">
        <v>24</v>
      </c>
      <c r="B1083" s="1090">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0">
        <v>25</v>
      </c>
      <c r="B1084" s="1090">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0">
        <v>26</v>
      </c>
      <c r="B1085" s="1090">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0">
        <v>27</v>
      </c>
      <c r="B1086" s="1090">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0">
        <v>28</v>
      </c>
      <c r="B1087" s="1090">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0">
        <v>29</v>
      </c>
      <c r="B1088" s="1090">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0">
        <v>30</v>
      </c>
      <c r="B1089" s="1090">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355</v>
      </c>
      <c r="Z1092" s="368"/>
      <c r="AA1092" s="368"/>
      <c r="AB1092" s="368"/>
      <c r="AC1092" s="287" t="s">
        <v>340</v>
      </c>
      <c r="AD1092" s="287"/>
      <c r="AE1092" s="287"/>
      <c r="AF1092" s="287"/>
      <c r="AG1092" s="287"/>
      <c r="AH1092" s="367" t="s">
        <v>261</v>
      </c>
      <c r="AI1092" s="369"/>
      <c r="AJ1092" s="369"/>
      <c r="AK1092" s="369"/>
      <c r="AL1092" s="369" t="s">
        <v>21</v>
      </c>
      <c r="AM1092" s="369"/>
      <c r="AN1092" s="369"/>
      <c r="AO1092" s="446"/>
      <c r="AP1092" s="447" t="s">
        <v>301</v>
      </c>
      <c r="AQ1092" s="447"/>
      <c r="AR1092" s="447"/>
      <c r="AS1092" s="447"/>
      <c r="AT1092" s="447"/>
      <c r="AU1092" s="447"/>
      <c r="AV1092" s="447"/>
      <c r="AW1092" s="447"/>
      <c r="AX1092" s="447"/>
    </row>
    <row r="1093" spans="1:50" ht="26.25" customHeight="1" x14ac:dyDescent="0.15">
      <c r="A1093" s="1090">
        <v>1</v>
      </c>
      <c r="B1093" s="1090">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0">
        <v>2</v>
      </c>
      <c r="B1094" s="1090">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0">
        <v>3</v>
      </c>
      <c r="B1095" s="1090">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0">
        <v>4</v>
      </c>
      <c r="B1096" s="1090">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0">
        <v>5</v>
      </c>
      <c r="B1097" s="1090">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0">
        <v>6</v>
      </c>
      <c r="B1098" s="1090">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0">
        <v>7</v>
      </c>
      <c r="B1099" s="1090">
        <v>1</v>
      </c>
      <c r="C1099" s="442"/>
      <c r="D1099" s="442"/>
      <c r="E1099" s="442"/>
      <c r="F1099" s="442"/>
      <c r="G1099" s="442"/>
      <c r="H1099" s="442"/>
      <c r="I1099" s="442"/>
      <c r="J1099" s="443"/>
      <c r="K1099" s="444"/>
      <c r="L1099" s="444"/>
      <c r="M1099" s="444"/>
      <c r="N1099" s="444"/>
      <c r="O1099" s="444"/>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0">
        <v>8</v>
      </c>
      <c r="B1100" s="1090">
        <v>1</v>
      </c>
      <c r="C1100" s="442"/>
      <c r="D1100" s="442"/>
      <c r="E1100" s="442"/>
      <c r="F1100" s="442"/>
      <c r="G1100" s="442"/>
      <c r="H1100" s="442"/>
      <c r="I1100" s="442"/>
      <c r="J1100" s="443"/>
      <c r="K1100" s="444"/>
      <c r="L1100" s="444"/>
      <c r="M1100" s="444"/>
      <c r="N1100" s="444"/>
      <c r="O1100" s="444"/>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0">
        <v>9</v>
      </c>
      <c r="B1101" s="1090">
        <v>1</v>
      </c>
      <c r="C1101" s="442"/>
      <c r="D1101" s="442"/>
      <c r="E1101" s="442"/>
      <c r="F1101" s="442"/>
      <c r="G1101" s="442"/>
      <c r="H1101" s="442"/>
      <c r="I1101" s="442"/>
      <c r="J1101" s="443"/>
      <c r="K1101" s="444"/>
      <c r="L1101" s="444"/>
      <c r="M1101" s="444"/>
      <c r="N1101" s="444"/>
      <c r="O1101" s="444"/>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0">
        <v>10</v>
      </c>
      <c r="B1102" s="1090">
        <v>1</v>
      </c>
      <c r="C1102" s="442"/>
      <c r="D1102" s="442"/>
      <c r="E1102" s="442"/>
      <c r="F1102" s="442"/>
      <c r="G1102" s="442"/>
      <c r="H1102" s="442"/>
      <c r="I1102" s="442"/>
      <c r="J1102" s="443"/>
      <c r="K1102" s="444"/>
      <c r="L1102" s="444"/>
      <c r="M1102" s="444"/>
      <c r="N1102" s="444"/>
      <c r="O1102" s="444"/>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0">
        <v>11</v>
      </c>
      <c r="B1103" s="1090">
        <v>1</v>
      </c>
      <c r="C1103" s="442"/>
      <c r="D1103" s="442"/>
      <c r="E1103" s="442"/>
      <c r="F1103" s="442"/>
      <c r="G1103" s="442"/>
      <c r="H1103" s="442"/>
      <c r="I1103" s="442"/>
      <c r="J1103" s="443"/>
      <c r="K1103" s="444"/>
      <c r="L1103" s="444"/>
      <c r="M1103" s="444"/>
      <c r="N1103" s="444"/>
      <c r="O1103" s="444"/>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0">
        <v>12</v>
      </c>
      <c r="B1104" s="1090">
        <v>1</v>
      </c>
      <c r="C1104" s="442"/>
      <c r="D1104" s="442"/>
      <c r="E1104" s="442"/>
      <c r="F1104" s="442"/>
      <c r="G1104" s="442"/>
      <c r="H1104" s="442"/>
      <c r="I1104" s="442"/>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0">
        <v>13</v>
      </c>
      <c r="B1105" s="1090">
        <v>1</v>
      </c>
      <c r="C1105" s="442"/>
      <c r="D1105" s="442"/>
      <c r="E1105" s="442"/>
      <c r="F1105" s="442"/>
      <c r="G1105" s="442"/>
      <c r="H1105" s="442"/>
      <c r="I1105" s="442"/>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0">
        <v>14</v>
      </c>
      <c r="B1106" s="1090">
        <v>1</v>
      </c>
      <c r="C1106" s="442"/>
      <c r="D1106" s="442"/>
      <c r="E1106" s="442"/>
      <c r="F1106" s="442"/>
      <c r="G1106" s="442"/>
      <c r="H1106" s="442"/>
      <c r="I1106" s="442"/>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0">
        <v>15</v>
      </c>
      <c r="B1107" s="1090">
        <v>1</v>
      </c>
      <c r="C1107" s="442"/>
      <c r="D1107" s="442"/>
      <c r="E1107" s="442"/>
      <c r="F1107" s="442"/>
      <c r="G1107" s="442"/>
      <c r="H1107" s="442"/>
      <c r="I1107" s="442"/>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0">
        <v>16</v>
      </c>
      <c r="B1108" s="1090">
        <v>1</v>
      </c>
      <c r="C1108" s="442"/>
      <c r="D1108" s="442"/>
      <c r="E1108" s="442"/>
      <c r="F1108" s="442"/>
      <c r="G1108" s="442"/>
      <c r="H1108" s="442"/>
      <c r="I1108" s="442"/>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0">
        <v>17</v>
      </c>
      <c r="B1109" s="1090">
        <v>1</v>
      </c>
      <c r="C1109" s="442"/>
      <c r="D1109" s="442"/>
      <c r="E1109" s="442"/>
      <c r="F1109" s="442"/>
      <c r="G1109" s="442"/>
      <c r="H1109" s="442"/>
      <c r="I1109" s="442"/>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0">
        <v>18</v>
      </c>
      <c r="B1110" s="1090">
        <v>1</v>
      </c>
      <c r="C1110" s="442"/>
      <c r="D1110" s="442"/>
      <c r="E1110" s="442"/>
      <c r="F1110" s="442"/>
      <c r="G1110" s="442"/>
      <c r="H1110" s="442"/>
      <c r="I1110" s="442"/>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0">
        <v>19</v>
      </c>
      <c r="B1111" s="1090">
        <v>1</v>
      </c>
      <c r="C1111" s="442"/>
      <c r="D1111" s="442"/>
      <c r="E1111" s="442"/>
      <c r="F1111" s="442"/>
      <c r="G1111" s="442"/>
      <c r="H1111" s="442"/>
      <c r="I1111" s="442"/>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0">
        <v>20</v>
      </c>
      <c r="B1112" s="1090">
        <v>1</v>
      </c>
      <c r="C1112" s="442"/>
      <c r="D1112" s="442"/>
      <c r="E1112" s="442"/>
      <c r="F1112" s="442"/>
      <c r="G1112" s="442"/>
      <c r="H1112" s="442"/>
      <c r="I1112" s="442"/>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0">
        <v>21</v>
      </c>
      <c r="B1113" s="1090">
        <v>1</v>
      </c>
      <c r="C1113" s="442"/>
      <c r="D1113" s="442"/>
      <c r="E1113" s="442"/>
      <c r="F1113" s="442"/>
      <c r="G1113" s="442"/>
      <c r="H1113" s="442"/>
      <c r="I1113" s="442"/>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0">
        <v>22</v>
      </c>
      <c r="B1114" s="1090">
        <v>1</v>
      </c>
      <c r="C1114" s="442"/>
      <c r="D1114" s="442"/>
      <c r="E1114" s="442"/>
      <c r="F1114" s="442"/>
      <c r="G1114" s="442"/>
      <c r="H1114" s="442"/>
      <c r="I1114" s="442"/>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0">
        <v>23</v>
      </c>
      <c r="B1115" s="1090">
        <v>1</v>
      </c>
      <c r="C1115" s="442"/>
      <c r="D1115" s="442"/>
      <c r="E1115" s="442"/>
      <c r="F1115" s="442"/>
      <c r="G1115" s="442"/>
      <c r="H1115" s="442"/>
      <c r="I1115" s="442"/>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0">
        <v>24</v>
      </c>
      <c r="B1116" s="1090">
        <v>1</v>
      </c>
      <c r="C1116" s="442"/>
      <c r="D1116" s="442"/>
      <c r="E1116" s="442"/>
      <c r="F1116" s="442"/>
      <c r="G1116" s="442"/>
      <c r="H1116" s="442"/>
      <c r="I1116" s="442"/>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0">
        <v>25</v>
      </c>
      <c r="B1117" s="1090">
        <v>1</v>
      </c>
      <c r="C1117" s="442"/>
      <c r="D1117" s="442"/>
      <c r="E1117" s="442"/>
      <c r="F1117" s="442"/>
      <c r="G1117" s="442"/>
      <c r="H1117" s="442"/>
      <c r="I1117" s="442"/>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0">
        <v>26</v>
      </c>
      <c r="B1118" s="1090">
        <v>1</v>
      </c>
      <c r="C1118" s="442"/>
      <c r="D1118" s="442"/>
      <c r="E1118" s="442"/>
      <c r="F1118" s="442"/>
      <c r="G1118" s="442"/>
      <c r="H1118" s="442"/>
      <c r="I1118" s="442"/>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0">
        <v>27</v>
      </c>
      <c r="B1119" s="1090">
        <v>1</v>
      </c>
      <c r="C1119" s="442"/>
      <c r="D1119" s="442"/>
      <c r="E1119" s="442"/>
      <c r="F1119" s="442"/>
      <c r="G1119" s="442"/>
      <c r="H1119" s="442"/>
      <c r="I1119" s="442"/>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0">
        <v>28</v>
      </c>
      <c r="B1120" s="1090">
        <v>1</v>
      </c>
      <c r="C1120" s="442"/>
      <c r="D1120" s="442"/>
      <c r="E1120" s="442"/>
      <c r="F1120" s="442"/>
      <c r="G1120" s="442"/>
      <c r="H1120" s="442"/>
      <c r="I1120" s="442"/>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0">
        <v>29</v>
      </c>
      <c r="B1121" s="1090">
        <v>1</v>
      </c>
      <c r="C1121" s="442"/>
      <c r="D1121" s="442"/>
      <c r="E1121" s="442"/>
      <c r="F1121" s="442"/>
      <c r="G1121" s="442"/>
      <c r="H1121" s="442"/>
      <c r="I1121" s="442"/>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0">
        <v>30</v>
      </c>
      <c r="B1122" s="1090">
        <v>1</v>
      </c>
      <c r="C1122" s="442"/>
      <c r="D1122" s="442"/>
      <c r="E1122" s="442"/>
      <c r="F1122" s="442"/>
      <c r="G1122" s="442"/>
      <c r="H1122" s="442"/>
      <c r="I1122" s="442"/>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355</v>
      </c>
      <c r="Z1125" s="368"/>
      <c r="AA1125" s="368"/>
      <c r="AB1125" s="368"/>
      <c r="AC1125" s="287" t="s">
        <v>340</v>
      </c>
      <c r="AD1125" s="287"/>
      <c r="AE1125" s="287"/>
      <c r="AF1125" s="287"/>
      <c r="AG1125" s="287"/>
      <c r="AH1125" s="367" t="s">
        <v>261</v>
      </c>
      <c r="AI1125" s="369"/>
      <c r="AJ1125" s="369"/>
      <c r="AK1125" s="369"/>
      <c r="AL1125" s="369" t="s">
        <v>21</v>
      </c>
      <c r="AM1125" s="369"/>
      <c r="AN1125" s="369"/>
      <c r="AO1125" s="446"/>
      <c r="AP1125" s="447" t="s">
        <v>301</v>
      </c>
      <c r="AQ1125" s="447"/>
      <c r="AR1125" s="447"/>
      <c r="AS1125" s="447"/>
      <c r="AT1125" s="447"/>
      <c r="AU1125" s="447"/>
      <c r="AV1125" s="447"/>
      <c r="AW1125" s="447"/>
      <c r="AX1125" s="447"/>
    </row>
    <row r="1126" spans="1:50" ht="26.25" customHeight="1" x14ac:dyDescent="0.15">
      <c r="A1126" s="1090">
        <v>1</v>
      </c>
      <c r="B1126" s="1090">
        <v>1</v>
      </c>
      <c r="C1126" s="442"/>
      <c r="D1126" s="442"/>
      <c r="E1126" s="442"/>
      <c r="F1126" s="442"/>
      <c r="G1126" s="442"/>
      <c r="H1126" s="442"/>
      <c r="I1126" s="442"/>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0">
        <v>2</v>
      </c>
      <c r="B1127" s="1090">
        <v>1</v>
      </c>
      <c r="C1127" s="442"/>
      <c r="D1127" s="442"/>
      <c r="E1127" s="442"/>
      <c r="F1127" s="442"/>
      <c r="G1127" s="442"/>
      <c r="H1127" s="442"/>
      <c r="I1127" s="442"/>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0">
        <v>3</v>
      </c>
      <c r="B1128" s="1090">
        <v>1</v>
      </c>
      <c r="C1128" s="442"/>
      <c r="D1128" s="442"/>
      <c r="E1128" s="442"/>
      <c r="F1128" s="442"/>
      <c r="G1128" s="442"/>
      <c r="H1128" s="442"/>
      <c r="I1128" s="442"/>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0">
        <v>4</v>
      </c>
      <c r="B1129" s="1090">
        <v>1</v>
      </c>
      <c r="C1129" s="442"/>
      <c r="D1129" s="442"/>
      <c r="E1129" s="442"/>
      <c r="F1129" s="442"/>
      <c r="G1129" s="442"/>
      <c r="H1129" s="442"/>
      <c r="I1129" s="442"/>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0">
        <v>5</v>
      </c>
      <c r="B1130" s="1090">
        <v>1</v>
      </c>
      <c r="C1130" s="442"/>
      <c r="D1130" s="442"/>
      <c r="E1130" s="442"/>
      <c r="F1130" s="442"/>
      <c r="G1130" s="442"/>
      <c r="H1130" s="442"/>
      <c r="I1130" s="442"/>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0">
        <v>6</v>
      </c>
      <c r="B1131" s="1090">
        <v>1</v>
      </c>
      <c r="C1131" s="442"/>
      <c r="D1131" s="442"/>
      <c r="E1131" s="442"/>
      <c r="F1131" s="442"/>
      <c r="G1131" s="442"/>
      <c r="H1131" s="442"/>
      <c r="I1131" s="442"/>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0">
        <v>7</v>
      </c>
      <c r="B1132" s="1090">
        <v>1</v>
      </c>
      <c r="C1132" s="442"/>
      <c r="D1132" s="442"/>
      <c r="E1132" s="442"/>
      <c r="F1132" s="442"/>
      <c r="G1132" s="442"/>
      <c r="H1132" s="442"/>
      <c r="I1132" s="442"/>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0">
        <v>8</v>
      </c>
      <c r="B1133" s="1090">
        <v>1</v>
      </c>
      <c r="C1133" s="442"/>
      <c r="D1133" s="442"/>
      <c r="E1133" s="442"/>
      <c r="F1133" s="442"/>
      <c r="G1133" s="442"/>
      <c r="H1133" s="442"/>
      <c r="I1133" s="442"/>
      <c r="J1133" s="443"/>
      <c r="K1133" s="444"/>
      <c r="L1133" s="444"/>
      <c r="M1133" s="444"/>
      <c r="N1133" s="444"/>
      <c r="O1133" s="444"/>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0">
        <v>9</v>
      </c>
      <c r="B1134" s="1090">
        <v>1</v>
      </c>
      <c r="C1134" s="442"/>
      <c r="D1134" s="442"/>
      <c r="E1134" s="442"/>
      <c r="F1134" s="442"/>
      <c r="G1134" s="442"/>
      <c r="H1134" s="442"/>
      <c r="I1134" s="442"/>
      <c r="J1134" s="443"/>
      <c r="K1134" s="444"/>
      <c r="L1134" s="444"/>
      <c r="M1134" s="444"/>
      <c r="N1134" s="444"/>
      <c r="O1134" s="444"/>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0">
        <v>10</v>
      </c>
      <c r="B1135" s="1090">
        <v>1</v>
      </c>
      <c r="C1135" s="442"/>
      <c r="D1135" s="442"/>
      <c r="E1135" s="442"/>
      <c r="F1135" s="442"/>
      <c r="G1135" s="442"/>
      <c r="H1135" s="442"/>
      <c r="I1135" s="442"/>
      <c r="J1135" s="443"/>
      <c r="K1135" s="444"/>
      <c r="L1135" s="444"/>
      <c r="M1135" s="444"/>
      <c r="N1135" s="444"/>
      <c r="O1135" s="444"/>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0">
        <v>11</v>
      </c>
      <c r="B1136" s="1090">
        <v>1</v>
      </c>
      <c r="C1136" s="442"/>
      <c r="D1136" s="442"/>
      <c r="E1136" s="442"/>
      <c r="F1136" s="442"/>
      <c r="G1136" s="442"/>
      <c r="H1136" s="442"/>
      <c r="I1136" s="442"/>
      <c r="J1136" s="443"/>
      <c r="K1136" s="444"/>
      <c r="L1136" s="444"/>
      <c r="M1136" s="444"/>
      <c r="N1136" s="444"/>
      <c r="O1136" s="444"/>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0">
        <v>12</v>
      </c>
      <c r="B1137" s="1090">
        <v>1</v>
      </c>
      <c r="C1137" s="442"/>
      <c r="D1137" s="442"/>
      <c r="E1137" s="442"/>
      <c r="F1137" s="442"/>
      <c r="G1137" s="442"/>
      <c r="H1137" s="442"/>
      <c r="I1137" s="442"/>
      <c r="J1137" s="443"/>
      <c r="K1137" s="444"/>
      <c r="L1137" s="444"/>
      <c r="M1137" s="444"/>
      <c r="N1137" s="444"/>
      <c r="O1137" s="444"/>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0">
        <v>13</v>
      </c>
      <c r="B1138" s="1090">
        <v>1</v>
      </c>
      <c r="C1138" s="442"/>
      <c r="D1138" s="442"/>
      <c r="E1138" s="442"/>
      <c r="F1138" s="442"/>
      <c r="G1138" s="442"/>
      <c r="H1138" s="442"/>
      <c r="I1138" s="442"/>
      <c r="J1138" s="443"/>
      <c r="K1138" s="444"/>
      <c r="L1138" s="444"/>
      <c r="M1138" s="444"/>
      <c r="N1138" s="444"/>
      <c r="O1138" s="444"/>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0">
        <v>14</v>
      </c>
      <c r="B1139" s="1090">
        <v>1</v>
      </c>
      <c r="C1139" s="442"/>
      <c r="D1139" s="442"/>
      <c r="E1139" s="442"/>
      <c r="F1139" s="442"/>
      <c r="G1139" s="442"/>
      <c r="H1139" s="442"/>
      <c r="I1139" s="442"/>
      <c r="J1139" s="443"/>
      <c r="K1139" s="444"/>
      <c r="L1139" s="444"/>
      <c r="M1139" s="444"/>
      <c r="N1139" s="444"/>
      <c r="O1139" s="444"/>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0">
        <v>15</v>
      </c>
      <c r="B1140" s="1090">
        <v>1</v>
      </c>
      <c r="C1140" s="442"/>
      <c r="D1140" s="442"/>
      <c r="E1140" s="442"/>
      <c r="F1140" s="442"/>
      <c r="G1140" s="442"/>
      <c r="H1140" s="442"/>
      <c r="I1140" s="442"/>
      <c r="J1140" s="443"/>
      <c r="K1140" s="444"/>
      <c r="L1140" s="444"/>
      <c r="M1140" s="444"/>
      <c r="N1140" s="444"/>
      <c r="O1140" s="444"/>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0">
        <v>16</v>
      </c>
      <c r="B1141" s="1090">
        <v>1</v>
      </c>
      <c r="C1141" s="442"/>
      <c r="D1141" s="442"/>
      <c r="E1141" s="442"/>
      <c r="F1141" s="442"/>
      <c r="G1141" s="442"/>
      <c r="H1141" s="442"/>
      <c r="I1141" s="442"/>
      <c r="J1141" s="443"/>
      <c r="K1141" s="444"/>
      <c r="L1141" s="444"/>
      <c r="M1141" s="444"/>
      <c r="N1141" s="444"/>
      <c r="O1141" s="444"/>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0">
        <v>17</v>
      </c>
      <c r="B1142" s="1090">
        <v>1</v>
      </c>
      <c r="C1142" s="442"/>
      <c r="D1142" s="442"/>
      <c r="E1142" s="442"/>
      <c r="F1142" s="442"/>
      <c r="G1142" s="442"/>
      <c r="H1142" s="442"/>
      <c r="I1142" s="442"/>
      <c r="J1142" s="443"/>
      <c r="K1142" s="444"/>
      <c r="L1142" s="444"/>
      <c r="M1142" s="444"/>
      <c r="N1142" s="444"/>
      <c r="O1142" s="444"/>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0">
        <v>18</v>
      </c>
      <c r="B1143" s="1090">
        <v>1</v>
      </c>
      <c r="C1143" s="442"/>
      <c r="D1143" s="442"/>
      <c r="E1143" s="442"/>
      <c r="F1143" s="442"/>
      <c r="G1143" s="442"/>
      <c r="H1143" s="442"/>
      <c r="I1143" s="442"/>
      <c r="J1143" s="443"/>
      <c r="K1143" s="444"/>
      <c r="L1143" s="444"/>
      <c r="M1143" s="444"/>
      <c r="N1143" s="444"/>
      <c r="O1143" s="444"/>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0">
        <v>19</v>
      </c>
      <c r="B1144" s="1090">
        <v>1</v>
      </c>
      <c r="C1144" s="442"/>
      <c r="D1144" s="442"/>
      <c r="E1144" s="442"/>
      <c r="F1144" s="442"/>
      <c r="G1144" s="442"/>
      <c r="H1144" s="442"/>
      <c r="I1144" s="442"/>
      <c r="J1144" s="443"/>
      <c r="K1144" s="444"/>
      <c r="L1144" s="444"/>
      <c r="M1144" s="444"/>
      <c r="N1144" s="444"/>
      <c r="O1144" s="444"/>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0">
        <v>20</v>
      </c>
      <c r="B1145" s="1090">
        <v>1</v>
      </c>
      <c r="C1145" s="442"/>
      <c r="D1145" s="442"/>
      <c r="E1145" s="442"/>
      <c r="F1145" s="442"/>
      <c r="G1145" s="442"/>
      <c r="H1145" s="442"/>
      <c r="I1145" s="442"/>
      <c r="J1145" s="443"/>
      <c r="K1145" s="444"/>
      <c r="L1145" s="444"/>
      <c r="M1145" s="444"/>
      <c r="N1145" s="444"/>
      <c r="O1145" s="444"/>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0">
        <v>21</v>
      </c>
      <c r="B1146" s="1090">
        <v>1</v>
      </c>
      <c r="C1146" s="442"/>
      <c r="D1146" s="442"/>
      <c r="E1146" s="442"/>
      <c r="F1146" s="442"/>
      <c r="G1146" s="442"/>
      <c r="H1146" s="442"/>
      <c r="I1146" s="442"/>
      <c r="J1146" s="443"/>
      <c r="K1146" s="444"/>
      <c r="L1146" s="444"/>
      <c r="M1146" s="444"/>
      <c r="N1146" s="444"/>
      <c r="O1146" s="444"/>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0">
        <v>22</v>
      </c>
      <c r="B1147" s="1090">
        <v>1</v>
      </c>
      <c r="C1147" s="442"/>
      <c r="D1147" s="442"/>
      <c r="E1147" s="442"/>
      <c r="F1147" s="442"/>
      <c r="G1147" s="442"/>
      <c r="H1147" s="442"/>
      <c r="I1147" s="442"/>
      <c r="J1147" s="443"/>
      <c r="K1147" s="444"/>
      <c r="L1147" s="444"/>
      <c r="M1147" s="444"/>
      <c r="N1147" s="444"/>
      <c r="O1147" s="444"/>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0">
        <v>23</v>
      </c>
      <c r="B1148" s="1090">
        <v>1</v>
      </c>
      <c r="C1148" s="442"/>
      <c r="D1148" s="442"/>
      <c r="E1148" s="442"/>
      <c r="F1148" s="442"/>
      <c r="G1148" s="442"/>
      <c r="H1148" s="442"/>
      <c r="I1148" s="442"/>
      <c r="J1148" s="443"/>
      <c r="K1148" s="444"/>
      <c r="L1148" s="444"/>
      <c r="M1148" s="444"/>
      <c r="N1148" s="444"/>
      <c r="O1148" s="444"/>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0">
        <v>24</v>
      </c>
      <c r="B1149" s="1090">
        <v>1</v>
      </c>
      <c r="C1149" s="442"/>
      <c r="D1149" s="442"/>
      <c r="E1149" s="442"/>
      <c r="F1149" s="442"/>
      <c r="G1149" s="442"/>
      <c r="H1149" s="442"/>
      <c r="I1149" s="442"/>
      <c r="J1149" s="443"/>
      <c r="K1149" s="444"/>
      <c r="L1149" s="444"/>
      <c r="M1149" s="444"/>
      <c r="N1149" s="444"/>
      <c r="O1149" s="444"/>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0">
        <v>25</v>
      </c>
      <c r="B1150" s="1090">
        <v>1</v>
      </c>
      <c r="C1150" s="442"/>
      <c r="D1150" s="442"/>
      <c r="E1150" s="442"/>
      <c r="F1150" s="442"/>
      <c r="G1150" s="442"/>
      <c r="H1150" s="442"/>
      <c r="I1150" s="442"/>
      <c r="J1150" s="443"/>
      <c r="K1150" s="444"/>
      <c r="L1150" s="444"/>
      <c r="M1150" s="444"/>
      <c r="N1150" s="444"/>
      <c r="O1150" s="444"/>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0">
        <v>26</v>
      </c>
      <c r="B1151" s="1090">
        <v>1</v>
      </c>
      <c r="C1151" s="442"/>
      <c r="D1151" s="442"/>
      <c r="E1151" s="442"/>
      <c r="F1151" s="442"/>
      <c r="G1151" s="442"/>
      <c r="H1151" s="442"/>
      <c r="I1151" s="442"/>
      <c r="J1151" s="443"/>
      <c r="K1151" s="444"/>
      <c r="L1151" s="444"/>
      <c r="M1151" s="444"/>
      <c r="N1151" s="444"/>
      <c r="O1151" s="444"/>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0">
        <v>27</v>
      </c>
      <c r="B1152" s="1090">
        <v>1</v>
      </c>
      <c r="C1152" s="442"/>
      <c r="D1152" s="442"/>
      <c r="E1152" s="442"/>
      <c r="F1152" s="442"/>
      <c r="G1152" s="442"/>
      <c r="H1152" s="442"/>
      <c r="I1152" s="442"/>
      <c r="J1152" s="443"/>
      <c r="K1152" s="444"/>
      <c r="L1152" s="444"/>
      <c r="M1152" s="444"/>
      <c r="N1152" s="444"/>
      <c r="O1152" s="444"/>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0">
        <v>28</v>
      </c>
      <c r="B1153" s="1090">
        <v>1</v>
      </c>
      <c r="C1153" s="442"/>
      <c r="D1153" s="442"/>
      <c r="E1153" s="442"/>
      <c r="F1153" s="442"/>
      <c r="G1153" s="442"/>
      <c r="H1153" s="442"/>
      <c r="I1153" s="442"/>
      <c r="J1153" s="443"/>
      <c r="K1153" s="444"/>
      <c r="L1153" s="444"/>
      <c r="M1153" s="444"/>
      <c r="N1153" s="444"/>
      <c r="O1153" s="444"/>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0">
        <v>29</v>
      </c>
      <c r="B1154" s="1090">
        <v>1</v>
      </c>
      <c r="C1154" s="442"/>
      <c r="D1154" s="442"/>
      <c r="E1154" s="442"/>
      <c r="F1154" s="442"/>
      <c r="G1154" s="442"/>
      <c r="H1154" s="442"/>
      <c r="I1154" s="442"/>
      <c r="J1154" s="443"/>
      <c r="K1154" s="444"/>
      <c r="L1154" s="444"/>
      <c r="M1154" s="444"/>
      <c r="N1154" s="444"/>
      <c r="O1154" s="444"/>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0">
        <v>30</v>
      </c>
      <c r="B1155" s="1090">
        <v>1</v>
      </c>
      <c r="C1155" s="442"/>
      <c r="D1155" s="442"/>
      <c r="E1155" s="442"/>
      <c r="F1155" s="442"/>
      <c r="G1155" s="442"/>
      <c r="H1155" s="442"/>
      <c r="I1155" s="442"/>
      <c r="J1155" s="443"/>
      <c r="K1155" s="444"/>
      <c r="L1155" s="444"/>
      <c r="M1155" s="444"/>
      <c r="N1155" s="444"/>
      <c r="O1155" s="444"/>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355</v>
      </c>
      <c r="Z1158" s="368"/>
      <c r="AA1158" s="368"/>
      <c r="AB1158" s="368"/>
      <c r="AC1158" s="287" t="s">
        <v>340</v>
      </c>
      <c r="AD1158" s="287"/>
      <c r="AE1158" s="287"/>
      <c r="AF1158" s="287"/>
      <c r="AG1158" s="287"/>
      <c r="AH1158" s="367" t="s">
        <v>261</v>
      </c>
      <c r="AI1158" s="369"/>
      <c r="AJ1158" s="369"/>
      <c r="AK1158" s="369"/>
      <c r="AL1158" s="369" t="s">
        <v>21</v>
      </c>
      <c r="AM1158" s="369"/>
      <c r="AN1158" s="369"/>
      <c r="AO1158" s="446"/>
      <c r="AP1158" s="447" t="s">
        <v>301</v>
      </c>
      <c r="AQ1158" s="447"/>
      <c r="AR1158" s="447"/>
      <c r="AS1158" s="447"/>
      <c r="AT1158" s="447"/>
      <c r="AU1158" s="447"/>
      <c r="AV1158" s="447"/>
      <c r="AW1158" s="447"/>
      <c r="AX1158" s="447"/>
    </row>
    <row r="1159" spans="1:50" ht="26.25" customHeight="1" x14ac:dyDescent="0.15">
      <c r="A1159" s="1090">
        <v>1</v>
      </c>
      <c r="B1159" s="1090">
        <v>1</v>
      </c>
      <c r="C1159" s="442"/>
      <c r="D1159" s="442"/>
      <c r="E1159" s="442"/>
      <c r="F1159" s="442"/>
      <c r="G1159" s="442"/>
      <c r="H1159" s="442"/>
      <c r="I1159" s="442"/>
      <c r="J1159" s="443"/>
      <c r="K1159" s="444"/>
      <c r="L1159" s="444"/>
      <c r="M1159" s="444"/>
      <c r="N1159" s="444"/>
      <c r="O1159" s="444"/>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0">
        <v>2</v>
      </c>
      <c r="B1160" s="1090">
        <v>1</v>
      </c>
      <c r="C1160" s="442"/>
      <c r="D1160" s="442"/>
      <c r="E1160" s="442"/>
      <c r="F1160" s="442"/>
      <c r="G1160" s="442"/>
      <c r="H1160" s="442"/>
      <c r="I1160" s="442"/>
      <c r="J1160" s="443"/>
      <c r="K1160" s="444"/>
      <c r="L1160" s="444"/>
      <c r="M1160" s="444"/>
      <c r="N1160" s="444"/>
      <c r="O1160" s="444"/>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0">
        <v>3</v>
      </c>
      <c r="B1161" s="1090">
        <v>1</v>
      </c>
      <c r="C1161" s="442"/>
      <c r="D1161" s="442"/>
      <c r="E1161" s="442"/>
      <c r="F1161" s="442"/>
      <c r="G1161" s="442"/>
      <c r="H1161" s="442"/>
      <c r="I1161" s="442"/>
      <c r="J1161" s="443"/>
      <c r="K1161" s="444"/>
      <c r="L1161" s="444"/>
      <c r="M1161" s="444"/>
      <c r="N1161" s="444"/>
      <c r="O1161" s="444"/>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0">
        <v>4</v>
      </c>
      <c r="B1162" s="1090">
        <v>1</v>
      </c>
      <c r="C1162" s="442"/>
      <c r="D1162" s="442"/>
      <c r="E1162" s="442"/>
      <c r="F1162" s="442"/>
      <c r="G1162" s="442"/>
      <c r="H1162" s="442"/>
      <c r="I1162" s="442"/>
      <c r="J1162" s="443"/>
      <c r="K1162" s="444"/>
      <c r="L1162" s="444"/>
      <c r="M1162" s="444"/>
      <c r="N1162" s="444"/>
      <c r="O1162" s="444"/>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0">
        <v>5</v>
      </c>
      <c r="B1163" s="1090">
        <v>1</v>
      </c>
      <c r="C1163" s="442"/>
      <c r="D1163" s="442"/>
      <c r="E1163" s="442"/>
      <c r="F1163" s="442"/>
      <c r="G1163" s="442"/>
      <c r="H1163" s="442"/>
      <c r="I1163" s="442"/>
      <c r="J1163" s="443"/>
      <c r="K1163" s="444"/>
      <c r="L1163" s="444"/>
      <c r="M1163" s="444"/>
      <c r="N1163" s="444"/>
      <c r="O1163" s="444"/>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0">
        <v>6</v>
      </c>
      <c r="B1164" s="1090">
        <v>1</v>
      </c>
      <c r="C1164" s="442"/>
      <c r="D1164" s="442"/>
      <c r="E1164" s="442"/>
      <c r="F1164" s="442"/>
      <c r="G1164" s="442"/>
      <c r="H1164" s="442"/>
      <c r="I1164" s="442"/>
      <c r="J1164" s="443"/>
      <c r="K1164" s="444"/>
      <c r="L1164" s="444"/>
      <c r="M1164" s="444"/>
      <c r="N1164" s="444"/>
      <c r="O1164" s="444"/>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0">
        <v>7</v>
      </c>
      <c r="B1165" s="1090">
        <v>1</v>
      </c>
      <c r="C1165" s="442"/>
      <c r="D1165" s="442"/>
      <c r="E1165" s="442"/>
      <c r="F1165" s="442"/>
      <c r="G1165" s="442"/>
      <c r="H1165" s="442"/>
      <c r="I1165" s="442"/>
      <c r="J1165" s="443"/>
      <c r="K1165" s="444"/>
      <c r="L1165" s="444"/>
      <c r="M1165" s="444"/>
      <c r="N1165" s="444"/>
      <c r="O1165" s="444"/>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0">
        <v>8</v>
      </c>
      <c r="B1166" s="1090">
        <v>1</v>
      </c>
      <c r="C1166" s="442"/>
      <c r="D1166" s="442"/>
      <c r="E1166" s="442"/>
      <c r="F1166" s="442"/>
      <c r="G1166" s="442"/>
      <c r="H1166" s="442"/>
      <c r="I1166" s="442"/>
      <c r="J1166" s="443"/>
      <c r="K1166" s="444"/>
      <c r="L1166" s="444"/>
      <c r="M1166" s="444"/>
      <c r="N1166" s="444"/>
      <c r="O1166" s="444"/>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0">
        <v>9</v>
      </c>
      <c r="B1167" s="1090">
        <v>1</v>
      </c>
      <c r="C1167" s="442"/>
      <c r="D1167" s="442"/>
      <c r="E1167" s="442"/>
      <c r="F1167" s="442"/>
      <c r="G1167" s="442"/>
      <c r="H1167" s="442"/>
      <c r="I1167" s="442"/>
      <c r="J1167" s="443"/>
      <c r="K1167" s="444"/>
      <c r="L1167" s="444"/>
      <c r="M1167" s="444"/>
      <c r="N1167" s="444"/>
      <c r="O1167" s="444"/>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0">
        <v>10</v>
      </c>
      <c r="B1168" s="1090">
        <v>1</v>
      </c>
      <c r="C1168" s="442"/>
      <c r="D1168" s="442"/>
      <c r="E1168" s="442"/>
      <c r="F1168" s="442"/>
      <c r="G1168" s="442"/>
      <c r="H1168" s="442"/>
      <c r="I1168" s="442"/>
      <c r="J1168" s="443"/>
      <c r="K1168" s="444"/>
      <c r="L1168" s="444"/>
      <c r="M1168" s="444"/>
      <c r="N1168" s="444"/>
      <c r="O1168" s="444"/>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0">
        <v>11</v>
      </c>
      <c r="B1169" s="1090">
        <v>1</v>
      </c>
      <c r="C1169" s="442"/>
      <c r="D1169" s="442"/>
      <c r="E1169" s="442"/>
      <c r="F1169" s="442"/>
      <c r="G1169" s="442"/>
      <c r="H1169" s="442"/>
      <c r="I1169" s="442"/>
      <c r="J1169" s="443"/>
      <c r="K1169" s="444"/>
      <c r="L1169" s="444"/>
      <c r="M1169" s="444"/>
      <c r="N1169" s="444"/>
      <c r="O1169" s="444"/>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0">
        <v>12</v>
      </c>
      <c r="B1170" s="1090">
        <v>1</v>
      </c>
      <c r="C1170" s="442"/>
      <c r="D1170" s="442"/>
      <c r="E1170" s="442"/>
      <c r="F1170" s="442"/>
      <c r="G1170" s="442"/>
      <c r="H1170" s="442"/>
      <c r="I1170" s="442"/>
      <c r="J1170" s="443"/>
      <c r="K1170" s="444"/>
      <c r="L1170" s="444"/>
      <c r="M1170" s="444"/>
      <c r="N1170" s="444"/>
      <c r="O1170" s="444"/>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0">
        <v>13</v>
      </c>
      <c r="B1171" s="1090">
        <v>1</v>
      </c>
      <c r="C1171" s="442"/>
      <c r="D1171" s="442"/>
      <c r="E1171" s="442"/>
      <c r="F1171" s="442"/>
      <c r="G1171" s="442"/>
      <c r="H1171" s="442"/>
      <c r="I1171" s="442"/>
      <c r="J1171" s="443"/>
      <c r="K1171" s="444"/>
      <c r="L1171" s="444"/>
      <c r="M1171" s="444"/>
      <c r="N1171" s="444"/>
      <c r="O1171" s="444"/>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0">
        <v>14</v>
      </c>
      <c r="B1172" s="1090">
        <v>1</v>
      </c>
      <c r="C1172" s="442"/>
      <c r="D1172" s="442"/>
      <c r="E1172" s="442"/>
      <c r="F1172" s="442"/>
      <c r="G1172" s="442"/>
      <c r="H1172" s="442"/>
      <c r="I1172" s="442"/>
      <c r="J1172" s="443"/>
      <c r="K1172" s="444"/>
      <c r="L1172" s="444"/>
      <c r="M1172" s="444"/>
      <c r="N1172" s="444"/>
      <c r="O1172" s="444"/>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0">
        <v>15</v>
      </c>
      <c r="B1173" s="1090">
        <v>1</v>
      </c>
      <c r="C1173" s="442"/>
      <c r="D1173" s="442"/>
      <c r="E1173" s="442"/>
      <c r="F1173" s="442"/>
      <c r="G1173" s="442"/>
      <c r="H1173" s="442"/>
      <c r="I1173" s="442"/>
      <c r="J1173" s="443"/>
      <c r="K1173" s="444"/>
      <c r="L1173" s="444"/>
      <c r="M1173" s="444"/>
      <c r="N1173" s="444"/>
      <c r="O1173" s="444"/>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0">
        <v>16</v>
      </c>
      <c r="B1174" s="1090">
        <v>1</v>
      </c>
      <c r="C1174" s="442"/>
      <c r="D1174" s="442"/>
      <c r="E1174" s="442"/>
      <c r="F1174" s="442"/>
      <c r="G1174" s="442"/>
      <c r="H1174" s="442"/>
      <c r="I1174" s="442"/>
      <c r="J1174" s="443"/>
      <c r="K1174" s="444"/>
      <c r="L1174" s="444"/>
      <c r="M1174" s="444"/>
      <c r="N1174" s="444"/>
      <c r="O1174" s="444"/>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0">
        <v>17</v>
      </c>
      <c r="B1175" s="1090">
        <v>1</v>
      </c>
      <c r="C1175" s="442"/>
      <c r="D1175" s="442"/>
      <c r="E1175" s="442"/>
      <c r="F1175" s="442"/>
      <c r="G1175" s="442"/>
      <c r="H1175" s="442"/>
      <c r="I1175" s="442"/>
      <c r="J1175" s="443"/>
      <c r="K1175" s="444"/>
      <c r="L1175" s="444"/>
      <c r="M1175" s="444"/>
      <c r="N1175" s="444"/>
      <c r="O1175" s="444"/>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0">
        <v>18</v>
      </c>
      <c r="B1176" s="1090">
        <v>1</v>
      </c>
      <c r="C1176" s="442"/>
      <c r="D1176" s="442"/>
      <c r="E1176" s="442"/>
      <c r="F1176" s="442"/>
      <c r="G1176" s="442"/>
      <c r="H1176" s="442"/>
      <c r="I1176" s="442"/>
      <c r="J1176" s="443"/>
      <c r="K1176" s="444"/>
      <c r="L1176" s="444"/>
      <c r="M1176" s="444"/>
      <c r="N1176" s="444"/>
      <c r="O1176" s="444"/>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0">
        <v>19</v>
      </c>
      <c r="B1177" s="1090">
        <v>1</v>
      </c>
      <c r="C1177" s="442"/>
      <c r="D1177" s="442"/>
      <c r="E1177" s="442"/>
      <c r="F1177" s="442"/>
      <c r="G1177" s="442"/>
      <c r="H1177" s="442"/>
      <c r="I1177" s="442"/>
      <c r="J1177" s="443"/>
      <c r="K1177" s="444"/>
      <c r="L1177" s="444"/>
      <c r="M1177" s="444"/>
      <c r="N1177" s="444"/>
      <c r="O1177" s="444"/>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0">
        <v>20</v>
      </c>
      <c r="B1178" s="1090">
        <v>1</v>
      </c>
      <c r="C1178" s="442"/>
      <c r="D1178" s="442"/>
      <c r="E1178" s="442"/>
      <c r="F1178" s="442"/>
      <c r="G1178" s="442"/>
      <c r="H1178" s="442"/>
      <c r="I1178" s="442"/>
      <c r="J1178" s="443"/>
      <c r="K1178" s="444"/>
      <c r="L1178" s="444"/>
      <c r="M1178" s="444"/>
      <c r="N1178" s="444"/>
      <c r="O1178" s="444"/>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0">
        <v>21</v>
      </c>
      <c r="B1179" s="1090">
        <v>1</v>
      </c>
      <c r="C1179" s="442"/>
      <c r="D1179" s="442"/>
      <c r="E1179" s="442"/>
      <c r="F1179" s="442"/>
      <c r="G1179" s="442"/>
      <c r="H1179" s="442"/>
      <c r="I1179" s="442"/>
      <c r="J1179" s="443"/>
      <c r="K1179" s="444"/>
      <c r="L1179" s="444"/>
      <c r="M1179" s="444"/>
      <c r="N1179" s="444"/>
      <c r="O1179" s="444"/>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0">
        <v>22</v>
      </c>
      <c r="B1180" s="1090">
        <v>1</v>
      </c>
      <c r="C1180" s="442"/>
      <c r="D1180" s="442"/>
      <c r="E1180" s="442"/>
      <c r="F1180" s="442"/>
      <c r="G1180" s="442"/>
      <c r="H1180" s="442"/>
      <c r="I1180" s="442"/>
      <c r="J1180" s="443"/>
      <c r="K1180" s="444"/>
      <c r="L1180" s="444"/>
      <c r="M1180" s="444"/>
      <c r="N1180" s="444"/>
      <c r="O1180" s="444"/>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0">
        <v>23</v>
      </c>
      <c r="B1181" s="1090">
        <v>1</v>
      </c>
      <c r="C1181" s="442"/>
      <c r="D1181" s="442"/>
      <c r="E1181" s="442"/>
      <c r="F1181" s="442"/>
      <c r="G1181" s="442"/>
      <c r="H1181" s="442"/>
      <c r="I1181" s="442"/>
      <c r="J1181" s="443"/>
      <c r="K1181" s="444"/>
      <c r="L1181" s="444"/>
      <c r="M1181" s="444"/>
      <c r="N1181" s="444"/>
      <c r="O1181" s="444"/>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0">
        <v>24</v>
      </c>
      <c r="B1182" s="1090">
        <v>1</v>
      </c>
      <c r="C1182" s="442"/>
      <c r="D1182" s="442"/>
      <c r="E1182" s="442"/>
      <c r="F1182" s="442"/>
      <c r="G1182" s="442"/>
      <c r="H1182" s="442"/>
      <c r="I1182" s="442"/>
      <c r="J1182" s="443"/>
      <c r="K1182" s="444"/>
      <c r="L1182" s="444"/>
      <c r="M1182" s="444"/>
      <c r="N1182" s="444"/>
      <c r="O1182" s="444"/>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0">
        <v>25</v>
      </c>
      <c r="B1183" s="1090">
        <v>1</v>
      </c>
      <c r="C1183" s="442"/>
      <c r="D1183" s="442"/>
      <c r="E1183" s="442"/>
      <c r="F1183" s="442"/>
      <c r="G1183" s="442"/>
      <c r="H1183" s="442"/>
      <c r="I1183" s="442"/>
      <c r="J1183" s="443"/>
      <c r="K1183" s="444"/>
      <c r="L1183" s="444"/>
      <c r="M1183" s="444"/>
      <c r="N1183" s="444"/>
      <c r="O1183" s="444"/>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0">
        <v>26</v>
      </c>
      <c r="B1184" s="1090">
        <v>1</v>
      </c>
      <c r="C1184" s="442"/>
      <c r="D1184" s="442"/>
      <c r="E1184" s="442"/>
      <c r="F1184" s="442"/>
      <c r="G1184" s="442"/>
      <c r="H1184" s="442"/>
      <c r="I1184" s="442"/>
      <c r="J1184" s="443"/>
      <c r="K1184" s="444"/>
      <c r="L1184" s="444"/>
      <c r="M1184" s="444"/>
      <c r="N1184" s="444"/>
      <c r="O1184" s="444"/>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0">
        <v>27</v>
      </c>
      <c r="B1185" s="1090">
        <v>1</v>
      </c>
      <c r="C1185" s="442"/>
      <c r="D1185" s="442"/>
      <c r="E1185" s="442"/>
      <c r="F1185" s="442"/>
      <c r="G1185" s="442"/>
      <c r="H1185" s="442"/>
      <c r="I1185" s="442"/>
      <c r="J1185" s="443"/>
      <c r="K1185" s="444"/>
      <c r="L1185" s="444"/>
      <c r="M1185" s="444"/>
      <c r="N1185" s="444"/>
      <c r="O1185" s="444"/>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0">
        <v>28</v>
      </c>
      <c r="B1186" s="1090">
        <v>1</v>
      </c>
      <c r="C1186" s="442"/>
      <c r="D1186" s="442"/>
      <c r="E1186" s="442"/>
      <c r="F1186" s="442"/>
      <c r="G1186" s="442"/>
      <c r="H1186" s="442"/>
      <c r="I1186" s="442"/>
      <c r="J1186" s="443"/>
      <c r="K1186" s="444"/>
      <c r="L1186" s="444"/>
      <c r="M1186" s="444"/>
      <c r="N1186" s="444"/>
      <c r="O1186" s="444"/>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0">
        <v>29</v>
      </c>
      <c r="B1187" s="1090">
        <v>1</v>
      </c>
      <c r="C1187" s="442"/>
      <c r="D1187" s="442"/>
      <c r="E1187" s="442"/>
      <c r="F1187" s="442"/>
      <c r="G1187" s="442"/>
      <c r="H1187" s="442"/>
      <c r="I1187" s="442"/>
      <c r="J1187" s="443"/>
      <c r="K1187" s="444"/>
      <c r="L1187" s="444"/>
      <c r="M1187" s="444"/>
      <c r="N1187" s="444"/>
      <c r="O1187" s="444"/>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0">
        <v>30</v>
      </c>
      <c r="B1188" s="1090">
        <v>1</v>
      </c>
      <c r="C1188" s="442"/>
      <c r="D1188" s="442"/>
      <c r="E1188" s="442"/>
      <c r="F1188" s="442"/>
      <c r="G1188" s="442"/>
      <c r="H1188" s="442"/>
      <c r="I1188" s="442"/>
      <c r="J1188" s="443"/>
      <c r="K1188" s="444"/>
      <c r="L1188" s="444"/>
      <c r="M1188" s="444"/>
      <c r="N1188" s="444"/>
      <c r="O1188" s="444"/>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355</v>
      </c>
      <c r="Z1191" s="368"/>
      <c r="AA1191" s="368"/>
      <c r="AB1191" s="368"/>
      <c r="AC1191" s="287" t="s">
        <v>340</v>
      </c>
      <c r="AD1191" s="287"/>
      <c r="AE1191" s="287"/>
      <c r="AF1191" s="287"/>
      <c r="AG1191" s="287"/>
      <c r="AH1191" s="367" t="s">
        <v>261</v>
      </c>
      <c r="AI1191" s="369"/>
      <c r="AJ1191" s="369"/>
      <c r="AK1191" s="369"/>
      <c r="AL1191" s="369" t="s">
        <v>21</v>
      </c>
      <c r="AM1191" s="369"/>
      <c r="AN1191" s="369"/>
      <c r="AO1191" s="446"/>
      <c r="AP1191" s="447" t="s">
        <v>301</v>
      </c>
      <c r="AQ1191" s="447"/>
      <c r="AR1191" s="447"/>
      <c r="AS1191" s="447"/>
      <c r="AT1191" s="447"/>
      <c r="AU1191" s="447"/>
      <c r="AV1191" s="447"/>
      <c r="AW1191" s="447"/>
      <c r="AX1191" s="447"/>
    </row>
    <row r="1192" spans="1:50" ht="26.25" customHeight="1" x14ac:dyDescent="0.15">
      <c r="A1192" s="1090">
        <v>1</v>
      </c>
      <c r="B1192" s="1090">
        <v>1</v>
      </c>
      <c r="C1192" s="442"/>
      <c r="D1192" s="442"/>
      <c r="E1192" s="442"/>
      <c r="F1192" s="442"/>
      <c r="G1192" s="442"/>
      <c r="H1192" s="442"/>
      <c r="I1192" s="442"/>
      <c r="J1192" s="443"/>
      <c r="K1192" s="444"/>
      <c r="L1192" s="444"/>
      <c r="M1192" s="444"/>
      <c r="N1192" s="444"/>
      <c r="O1192" s="444"/>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0">
        <v>2</v>
      </c>
      <c r="B1193" s="1090">
        <v>1</v>
      </c>
      <c r="C1193" s="442"/>
      <c r="D1193" s="442"/>
      <c r="E1193" s="442"/>
      <c r="F1193" s="442"/>
      <c r="G1193" s="442"/>
      <c r="H1193" s="442"/>
      <c r="I1193" s="442"/>
      <c r="J1193" s="443"/>
      <c r="K1193" s="444"/>
      <c r="L1193" s="444"/>
      <c r="M1193" s="444"/>
      <c r="N1193" s="444"/>
      <c r="O1193" s="444"/>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0">
        <v>3</v>
      </c>
      <c r="B1194" s="1090">
        <v>1</v>
      </c>
      <c r="C1194" s="442"/>
      <c r="D1194" s="442"/>
      <c r="E1194" s="442"/>
      <c r="F1194" s="442"/>
      <c r="G1194" s="442"/>
      <c r="H1194" s="442"/>
      <c r="I1194" s="442"/>
      <c r="J1194" s="443"/>
      <c r="K1194" s="444"/>
      <c r="L1194" s="444"/>
      <c r="M1194" s="444"/>
      <c r="N1194" s="444"/>
      <c r="O1194" s="444"/>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0">
        <v>4</v>
      </c>
      <c r="B1195" s="1090">
        <v>1</v>
      </c>
      <c r="C1195" s="442"/>
      <c r="D1195" s="442"/>
      <c r="E1195" s="442"/>
      <c r="F1195" s="442"/>
      <c r="G1195" s="442"/>
      <c r="H1195" s="442"/>
      <c r="I1195" s="442"/>
      <c r="J1195" s="443"/>
      <c r="K1195" s="444"/>
      <c r="L1195" s="444"/>
      <c r="M1195" s="444"/>
      <c r="N1195" s="444"/>
      <c r="O1195" s="444"/>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0">
        <v>5</v>
      </c>
      <c r="B1196" s="1090">
        <v>1</v>
      </c>
      <c r="C1196" s="442"/>
      <c r="D1196" s="442"/>
      <c r="E1196" s="442"/>
      <c r="F1196" s="442"/>
      <c r="G1196" s="442"/>
      <c r="H1196" s="442"/>
      <c r="I1196" s="442"/>
      <c r="J1196" s="443"/>
      <c r="K1196" s="444"/>
      <c r="L1196" s="444"/>
      <c r="M1196" s="444"/>
      <c r="N1196" s="444"/>
      <c r="O1196" s="444"/>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0">
        <v>6</v>
      </c>
      <c r="B1197" s="1090">
        <v>1</v>
      </c>
      <c r="C1197" s="442"/>
      <c r="D1197" s="442"/>
      <c r="E1197" s="442"/>
      <c r="F1197" s="442"/>
      <c r="G1197" s="442"/>
      <c r="H1197" s="442"/>
      <c r="I1197" s="442"/>
      <c r="J1197" s="443"/>
      <c r="K1197" s="444"/>
      <c r="L1197" s="444"/>
      <c r="M1197" s="444"/>
      <c r="N1197" s="444"/>
      <c r="O1197" s="444"/>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0">
        <v>7</v>
      </c>
      <c r="B1198" s="1090">
        <v>1</v>
      </c>
      <c r="C1198" s="442"/>
      <c r="D1198" s="442"/>
      <c r="E1198" s="442"/>
      <c r="F1198" s="442"/>
      <c r="G1198" s="442"/>
      <c r="H1198" s="442"/>
      <c r="I1198" s="442"/>
      <c r="J1198" s="443"/>
      <c r="K1198" s="444"/>
      <c r="L1198" s="444"/>
      <c r="M1198" s="444"/>
      <c r="N1198" s="444"/>
      <c r="O1198" s="444"/>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0">
        <v>8</v>
      </c>
      <c r="B1199" s="1090">
        <v>1</v>
      </c>
      <c r="C1199" s="442"/>
      <c r="D1199" s="442"/>
      <c r="E1199" s="442"/>
      <c r="F1199" s="442"/>
      <c r="G1199" s="442"/>
      <c r="H1199" s="442"/>
      <c r="I1199" s="442"/>
      <c r="J1199" s="443"/>
      <c r="K1199" s="444"/>
      <c r="L1199" s="444"/>
      <c r="M1199" s="444"/>
      <c r="N1199" s="444"/>
      <c r="O1199" s="444"/>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0">
        <v>9</v>
      </c>
      <c r="B1200" s="1090">
        <v>1</v>
      </c>
      <c r="C1200" s="442"/>
      <c r="D1200" s="442"/>
      <c r="E1200" s="442"/>
      <c r="F1200" s="442"/>
      <c r="G1200" s="442"/>
      <c r="H1200" s="442"/>
      <c r="I1200" s="442"/>
      <c r="J1200" s="443"/>
      <c r="K1200" s="444"/>
      <c r="L1200" s="444"/>
      <c r="M1200" s="444"/>
      <c r="N1200" s="444"/>
      <c r="O1200" s="444"/>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0">
        <v>10</v>
      </c>
      <c r="B1201" s="1090">
        <v>1</v>
      </c>
      <c r="C1201" s="442"/>
      <c r="D1201" s="442"/>
      <c r="E1201" s="442"/>
      <c r="F1201" s="442"/>
      <c r="G1201" s="442"/>
      <c r="H1201" s="442"/>
      <c r="I1201" s="442"/>
      <c r="J1201" s="443"/>
      <c r="K1201" s="444"/>
      <c r="L1201" s="444"/>
      <c r="M1201" s="444"/>
      <c r="N1201" s="444"/>
      <c r="O1201" s="444"/>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0">
        <v>11</v>
      </c>
      <c r="B1202" s="1090">
        <v>1</v>
      </c>
      <c r="C1202" s="442"/>
      <c r="D1202" s="442"/>
      <c r="E1202" s="442"/>
      <c r="F1202" s="442"/>
      <c r="G1202" s="442"/>
      <c r="H1202" s="442"/>
      <c r="I1202" s="442"/>
      <c r="J1202" s="443"/>
      <c r="K1202" s="444"/>
      <c r="L1202" s="444"/>
      <c r="M1202" s="444"/>
      <c r="N1202" s="444"/>
      <c r="O1202" s="444"/>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0">
        <v>12</v>
      </c>
      <c r="B1203" s="1090">
        <v>1</v>
      </c>
      <c r="C1203" s="442"/>
      <c r="D1203" s="442"/>
      <c r="E1203" s="442"/>
      <c r="F1203" s="442"/>
      <c r="G1203" s="442"/>
      <c r="H1203" s="442"/>
      <c r="I1203" s="442"/>
      <c r="J1203" s="443"/>
      <c r="K1203" s="444"/>
      <c r="L1203" s="444"/>
      <c r="M1203" s="444"/>
      <c r="N1203" s="444"/>
      <c r="O1203" s="444"/>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0">
        <v>13</v>
      </c>
      <c r="B1204" s="1090">
        <v>1</v>
      </c>
      <c r="C1204" s="442"/>
      <c r="D1204" s="442"/>
      <c r="E1204" s="442"/>
      <c r="F1204" s="442"/>
      <c r="G1204" s="442"/>
      <c r="H1204" s="442"/>
      <c r="I1204" s="442"/>
      <c r="J1204" s="443"/>
      <c r="K1204" s="444"/>
      <c r="L1204" s="444"/>
      <c r="M1204" s="444"/>
      <c r="N1204" s="444"/>
      <c r="O1204" s="444"/>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0">
        <v>14</v>
      </c>
      <c r="B1205" s="1090">
        <v>1</v>
      </c>
      <c r="C1205" s="442"/>
      <c r="D1205" s="442"/>
      <c r="E1205" s="442"/>
      <c r="F1205" s="442"/>
      <c r="G1205" s="442"/>
      <c r="H1205" s="442"/>
      <c r="I1205" s="442"/>
      <c r="J1205" s="443"/>
      <c r="K1205" s="444"/>
      <c r="L1205" s="444"/>
      <c r="M1205" s="444"/>
      <c r="N1205" s="444"/>
      <c r="O1205" s="444"/>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0">
        <v>15</v>
      </c>
      <c r="B1206" s="1090">
        <v>1</v>
      </c>
      <c r="C1206" s="442"/>
      <c r="D1206" s="442"/>
      <c r="E1206" s="442"/>
      <c r="F1206" s="442"/>
      <c r="G1206" s="442"/>
      <c r="H1206" s="442"/>
      <c r="I1206" s="442"/>
      <c r="J1206" s="443"/>
      <c r="K1206" s="444"/>
      <c r="L1206" s="444"/>
      <c r="M1206" s="444"/>
      <c r="N1206" s="444"/>
      <c r="O1206" s="444"/>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0">
        <v>16</v>
      </c>
      <c r="B1207" s="1090">
        <v>1</v>
      </c>
      <c r="C1207" s="442"/>
      <c r="D1207" s="442"/>
      <c r="E1207" s="442"/>
      <c r="F1207" s="442"/>
      <c r="G1207" s="442"/>
      <c r="H1207" s="442"/>
      <c r="I1207" s="442"/>
      <c r="J1207" s="443"/>
      <c r="K1207" s="444"/>
      <c r="L1207" s="444"/>
      <c r="M1207" s="444"/>
      <c r="N1207" s="444"/>
      <c r="O1207" s="444"/>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0">
        <v>17</v>
      </c>
      <c r="B1208" s="1090">
        <v>1</v>
      </c>
      <c r="C1208" s="442"/>
      <c r="D1208" s="442"/>
      <c r="E1208" s="442"/>
      <c r="F1208" s="442"/>
      <c r="G1208" s="442"/>
      <c r="H1208" s="442"/>
      <c r="I1208" s="442"/>
      <c r="J1208" s="443"/>
      <c r="K1208" s="444"/>
      <c r="L1208" s="444"/>
      <c r="M1208" s="444"/>
      <c r="N1208" s="444"/>
      <c r="O1208" s="444"/>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0">
        <v>18</v>
      </c>
      <c r="B1209" s="1090">
        <v>1</v>
      </c>
      <c r="C1209" s="442"/>
      <c r="D1209" s="442"/>
      <c r="E1209" s="442"/>
      <c r="F1209" s="442"/>
      <c r="G1209" s="442"/>
      <c r="H1209" s="442"/>
      <c r="I1209" s="442"/>
      <c r="J1209" s="443"/>
      <c r="K1209" s="444"/>
      <c r="L1209" s="444"/>
      <c r="M1209" s="444"/>
      <c r="N1209" s="444"/>
      <c r="O1209" s="444"/>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0">
        <v>19</v>
      </c>
      <c r="B1210" s="1090">
        <v>1</v>
      </c>
      <c r="C1210" s="442"/>
      <c r="D1210" s="442"/>
      <c r="E1210" s="442"/>
      <c r="F1210" s="442"/>
      <c r="G1210" s="442"/>
      <c r="H1210" s="442"/>
      <c r="I1210" s="442"/>
      <c r="J1210" s="443"/>
      <c r="K1210" s="444"/>
      <c r="L1210" s="444"/>
      <c r="M1210" s="444"/>
      <c r="N1210" s="444"/>
      <c r="O1210" s="444"/>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0">
        <v>20</v>
      </c>
      <c r="B1211" s="1090">
        <v>1</v>
      </c>
      <c r="C1211" s="442"/>
      <c r="D1211" s="442"/>
      <c r="E1211" s="442"/>
      <c r="F1211" s="442"/>
      <c r="G1211" s="442"/>
      <c r="H1211" s="442"/>
      <c r="I1211" s="442"/>
      <c r="J1211" s="443"/>
      <c r="K1211" s="444"/>
      <c r="L1211" s="444"/>
      <c r="M1211" s="444"/>
      <c r="N1211" s="444"/>
      <c r="O1211" s="444"/>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0">
        <v>21</v>
      </c>
      <c r="B1212" s="1090">
        <v>1</v>
      </c>
      <c r="C1212" s="442"/>
      <c r="D1212" s="442"/>
      <c r="E1212" s="442"/>
      <c r="F1212" s="442"/>
      <c r="G1212" s="442"/>
      <c r="H1212" s="442"/>
      <c r="I1212" s="442"/>
      <c r="J1212" s="443"/>
      <c r="K1212" s="444"/>
      <c r="L1212" s="444"/>
      <c r="M1212" s="444"/>
      <c r="N1212" s="444"/>
      <c r="O1212" s="444"/>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0">
        <v>22</v>
      </c>
      <c r="B1213" s="1090">
        <v>1</v>
      </c>
      <c r="C1213" s="442"/>
      <c r="D1213" s="442"/>
      <c r="E1213" s="442"/>
      <c r="F1213" s="442"/>
      <c r="G1213" s="442"/>
      <c r="H1213" s="442"/>
      <c r="I1213" s="442"/>
      <c r="J1213" s="443"/>
      <c r="K1213" s="444"/>
      <c r="L1213" s="444"/>
      <c r="M1213" s="444"/>
      <c r="N1213" s="444"/>
      <c r="O1213" s="444"/>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0">
        <v>23</v>
      </c>
      <c r="B1214" s="1090">
        <v>1</v>
      </c>
      <c r="C1214" s="442"/>
      <c r="D1214" s="442"/>
      <c r="E1214" s="442"/>
      <c r="F1214" s="442"/>
      <c r="G1214" s="442"/>
      <c r="H1214" s="442"/>
      <c r="I1214" s="442"/>
      <c r="J1214" s="443"/>
      <c r="K1214" s="444"/>
      <c r="L1214" s="444"/>
      <c r="M1214" s="444"/>
      <c r="N1214" s="444"/>
      <c r="O1214" s="444"/>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0">
        <v>24</v>
      </c>
      <c r="B1215" s="1090">
        <v>1</v>
      </c>
      <c r="C1215" s="442"/>
      <c r="D1215" s="442"/>
      <c r="E1215" s="442"/>
      <c r="F1215" s="442"/>
      <c r="G1215" s="442"/>
      <c r="H1215" s="442"/>
      <c r="I1215" s="442"/>
      <c r="J1215" s="443"/>
      <c r="K1215" s="444"/>
      <c r="L1215" s="444"/>
      <c r="M1215" s="444"/>
      <c r="N1215" s="444"/>
      <c r="O1215" s="444"/>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0">
        <v>25</v>
      </c>
      <c r="B1216" s="1090">
        <v>1</v>
      </c>
      <c r="C1216" s="442"/>
      <c r="D1216" s="442"/>
      <c r="E1216" s="442"/>
      <c r="F1216" s="442"/>
      <c r="G1216" s="442"/>
      <c r="H1216" s="442"/>
      <c r="I1216" s="442"/>
      <c r="J1216" s="443"/>
      <c r="K1216" s="444"/>
      <c r="L1216" s="444"/>
      <c r="M1216" s="444"/>
      <c r="N1216" s="444"/>
      <c r="O1216" s="444"/>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0">
        <v>26</v>
      </c>
      <c r="B1217" s="1090">
        <v>1</v>
      </c>
      <c r="C1217" s="442"/>
      <c r="D1217" s="442"/>
      <c r="E1217" s="442"/>
      <c r="F1217" s="442"/>
      <c r="G1217" s="442"/>
      <c r="H1217" s="442"/>
      <c r="I1217" s="442"/>
      <c r="J1217" s="443"/>
      <c r="K1217" s="444"/>
      <c r="L1217" s="444"/>
      <c r="M1217" s="444"/>
      <c r="N1217" s="444"/>
      <c r="O1217" s="444"/>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0">
        <v>27</v>
      </c>
      <c r="B1218" s="1090">
        <v>1</v>
      </c>
      <c r="C1218" s="442"/>
      <c r="D1218" s="442"/>
      <c r="E1218" s="442"/>
      <c r="F1218" s="442"/>
      <c r="G1218" s="442"/>
      <c r="H1218" s="442"/>
      <c r="I1218" s="442"/>
      <c r="J1218" s="443"/>
      <c r="K1218" s="444"/>
      <c r="L1218" s="444"/>
      <c r="M1218" s="444"/>
      <c r="N1218" s="444"/>
      <c r="O1218" s="444"/>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0">
        <v>28</v>
      </c>
      <c r="B1219" s="1090">
        <v>1</v>
      </c>
      <c r="C1219" s="442"/>
      <c r="D1219" s="442"/>
      <c r="E1219" s="442"/>
      <c r="F1219" s="442"/>
      <c r="G1219" s="442"/>
      <c r="H1219" s="442"/>
      <c r="I1219" s="442"/>
      <c r="J1219" s="443"/>
      <c r="K1219" s="444"/>
      <c r="L1219" s="444"/>
      <c r="M1219" s="444"/>
      <c r="N1219" s="444"/>
      <c r="O1219" s="444"/>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0">
        <v>29</v>
      </c>
      <c r="B1220" s="1090">
        <v>1</v>
      </c>
      <c r="C1220" s="442"/>
      <c r="D1220" s="442"/>
      <c r="E1220" s="442"/>
      <c r="F1220" s="442"/>
      <c r="G1220" s="442"/>
      <c r="H1220" s="442"/>
      <c r="I1220" s="442"/>
      <c r="J1220" s="443"/>
      <c r="K1220" s="444"/>
      <c r="L1220" s="444"/>
      <c r="M1220" s="444"/>
      <c r="N1220" s="444"/>
      <c r="O1220" s="444"/>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0">
        <v>30</v>
      </c>
      <c r="B1221" s="1090">
        <v>1</v>
      </c>
      <c r="C1221" s="442"/>
      <c r="D1221" s="442"/>
      <c r="E1221" s="442"/>
      <c r="F1221" s="442"/>
      <c r="G1221" s="442"/>
      <c r="H1221" s="442"/>
      <c r="I1221" s="442"/>
      <c r="J1221" s="443"/>
      <c r="K1221" s="444"/>
      <c r="L1221" s="444"/>
      <c r="M1221" s="444"/>
      <c r="N1221" s="444"/>
      <c r="O1221" s="444"/>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355</v>
      </c>
      <c r="Z1224" s="368"/>
      <c r="AA1224" s="368"/>
      <c r="AB1224" s="368"/>
      <c r="AC1224" s="287" t="s">
        <v>340</v>
      </c>
      <c r="AD1224" s="287"/>
      <c r="AE1224" s="287"/>
      <c r="AF1224" s="287"/>
      <c r="AG1224" s="287"/>
      <c r="AH1224" s="367" t="s">
        <v>261</v>
      </c>
      <c r="AI1224" s="369"/>
      <c r="AJ1224" s="369"/>
      <c r="AK1224" s="369"/>
      <c r="AL1224" s="369" t="s">
        <v>21</v>
      </c>
      <c r="AM1224" s="369"/>
      <c r="AN1224" s="369"/>
      <c r="AO1224" s="446"/>
      <c r="AP1224" s="447" t="s">
        <v>301</v>
      </c>
      <c r="AQ1224" s="447"/>
      <c r="AR1224" s="447"/>
      <c r="AS1224" s="447"/>
      <c r="AT1224" s="447"/>
      <c r="AU1224" s="447"/>
      <c r="AV1224" s="447"/>
      <c r="AW1224" s="447"/>
      <c r="AX1224" s="447"/>
    </row>
    <row r="1225" spans="1:50" ht="26.25" customHeight="1" x14ac:dyDescent="0.15">
      <c r="A1225" s="1090">
        <v>1</v>
      </c>
      <c r="B1225" s="1090">
        <v>1</v>
      </c>
      <c r="C1225" s="442"/>
      <c r="D1225" s="442"/>
      <c r="E1225" s="442"/>
      <c r="F1225" s="442"/>
      <c r="G1225" s="442"/>
      <c r="H1225" s="442"/>
      <c r="I1225" s="442"/>
      <c r="J1225" s="443"/>
      <c r="K1225" s="444"/>
      <c r="L1225" s="444"/>
      <c r="M1225" s="444"/>
      <c r="N1225" s="444"/>
      <c r="O1225" s="444"/>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0">
        <v>2</v>
      </c>
      <c r="B1226" s="1090">
        <v>1</v>
      </c>
      <c r="C1226" s="442"/>
      <c r="D1226" s="442"/>
      <c r="E1226" s="442"/>
      <c r="F1226" s="442"/>
      <c r="G1226" s="442"/>
      <c r="H1226" s="442"/>
      <c r="I1226" s="442"/>
      <c r="J1226" s="443"/>
      <c r="K1226" s="444"/>
      <c r="L1226" s="444"/>
      <c r="M1226" s="444"/>
      <c r="N1226" s="444"/>
      <c r="O1226" s="444"/>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0">
        <v>3</v>
      </c>
      <c r="B1227" s="1090">
        <v>1</v>
      </c>
      <c r="C1227" s="442"/>
      <c r="D1227" s="442"/>
      <c r="E1227" s="442"/>
      <c r="F1227" s="442"/>
      <c r="G1227" s="442"/>
      <c r="H1227" s="442"/>
      <c r="I1227" s="442"/>
      <c r="J1227" s="443"/>
      <c r="K1227" s="444"/>
      <c r="L1227" s="444"/>
      <c r="M1227" s="444"/>
      <c r="N1227" s="444"/>
      <c r="O1227" s="444"/>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0">
        <v>4</v>
      </c>
      <c r="B1228" s="1090">
        <v>1</v>
      </c>
      <c r="C1228" s="442"/>
      <c r="D1228" s="442"/>
      <c r="E1228" s="442"/>
      <c r="F1228" s="442"/>
      <c r="G1228" s="442"/>
      <c r="H1228" s="442"/>
      <c r="I1228" s="442"/>
      <c r="J1228" s="443"/>
      <c r="K1228" s="444"/>
      <c r="L1228" s="444"/>
      <c r="M1228" s="444"/>
      <c r="N1228" s="444"/>
      <c r="O1228" s="444"/>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0">
        <v>5</v>
      </c>
      <c r="B1229" s="1090">
        <v>1</v>
      </c>
      <c r="C1229" s="442"/>
      <c r="D1229" s="442"/>
      <c r="E1229" s="442"/>
      <c r="F1229" s="442"/>
      <c r="G1229" s="442"/>
      <c r="H1229" s="442"/>
      <c r="I1229" s="442"/>
      <c r="J1229" s="443"/>
      <c r="K1229" s="444"/>
      <c r="L1229" s="444"/>
      <c r="M1229" s="444"/>
      <c r="N1229" s="444"/>
      <c r="O1229" s="444"/>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0">
        <v>6</v>
      </c>
      <c r="B1230" s="1090">
        <v>1</v>
      </c>
      <c r="C1230" s="442"/>
      <c r="D1230" s="442"/>
      <c r="E1230" s="442"/>
      <c r="F1230" s="442"/>
      <c r="G1230" s="442"/>
      <c r="H1230" s="442"/>
      <c r="I1230" s="442"/>
      <c r="J1230" s="443"/>
      <c r="K1230" s="444"/>
      <c r="L1230" s="444"/>
      <c r="M1230" s="444"/>
      <c r="N1230" s="444"/>
      <c r="O1230" s="444"/>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0">
        <v>7</v>
      </c>
      <c r="B1231" s="1090">
        <v>1</v>
      </c>
      <c r="C1231" s="442"/>
      <c r="D1231" s="442"/>
      <c r="E1231" s="442"/>
      <c r="F1231" s="442"/>
      <c r="G1231" s="442"/>
      <c r="H1231" s="442"/>
      <c r="I1231" s="442"/>
      <c r="J1231" s="443"/>
      <c r="K1231" s="444"/>
      <c r="L1231" s="444"/>
      <c r="M1231" s="444"/>
      <c r="N1231" s="444"/>
      <c r="O1231" s="444"/>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0">
        <v>8</v>
      </c>
      <c r="B1232" s="1090">
        <v>1</v>
      </c>
      <c r="C1232" s="442"/>
      <c r="D1232" s="442"/>
      <c r="E1232" s="442"/>
      <c r="F1232" s="442"/>
      <c r="G1232" s="442"/>
      <c r="H1232" s="442"/>
      <c r="I1232" s="442"/>
      <c r="J1232" s="443"/>
      <c r="K1232" s="444"/>
      <c r="L1232" s="444"/>
      <c r="M1232" s="444"/>
      <c r="N1232" s="444"/>
      <c r="O1232" s="444"/>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0">
        <v>9</v>
      </c>
      <c r="B1233" s="1090">
        <v>1</v>
      </c>
      <c r="C1233" s="442"/>
      <c r="D1233" s="442"/>
      <c r="E1233" s="442"/>
      <c r="F1233" s="442"/>
      <c r="G1233" s="442"/>
      <c r="H1233" s="442"/>
      <c r="I1233" s="442"/>
      <c r="J1233" s="443"/>
      <c r="K1233" s="444"/>
      <c r="L1233" s="444"/>
      <c r="M1233" s="444"/>
      <c r="N1233" s="444"/>
      <c r="O1233" s="444"/>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0">
        <v>10</v>
      </c>
      <c r="B1234" s="1090">
        <v>1</v>
      </c>
      <c r="C1234" s="442"/>
      <c r="D1234" s="442"/>
      <c r="E1234" s="442"/>
      <c r="F1234" s="442"/>
      <c r="G1234" s="442"/>
      <c r="H1234" s="442"/>
      <c r="I1234" s="442"/>
      <c r="J1234" s="443"/>
      <c r="K1234" s="444"/>
      <c r="L1234" s="444"/>
      <c r="M1234" s="444"/>
      <c r="N1234" s="444"/>
      <c r="O1234" s="444"/>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0">
        <v>11</v>
      </c>
      <c r="B1235" s="1090">
        <v>1</v>
      </c>
      <c r="C1235" s="442"/>
      <c r="D1235" s="442"/>
      <c r="E1235" s="442"/>
      <c r="F1235" s="442"/>
      <c r="G1235" s="442"/>
      <c r="H1235" s="442"/>
      <c r="I1235" s="442"/>
      <c r="J1235" s="443"/>
      <c r="K1235" s="444"/>
      <c r="L1235" s="444"/>
      <c r="M1235" s="444"/>
      <c r="N1235" s="444"/>
      <c r="O1235" s="444"/>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0">
        <v>12</v>
      </c>
      <c r="B1236" s="1090">
        <v>1</v>
      </c>
      <c r="C1236" s="442"/>
      <c r="D1236" s="442"/>
      <c r="E1236" s="442"/>
      <c r="F1236" s="442"/>
      <c r="G1236" s="442"/>
      <c r="H1236" s="442"/>
      <c r="I1236" s="442"/>
      <c r="J1236" s="443"/>
      <c r="K1236" s="444"/>
      <c r="L1236" s="444"/>
      <c r="M1236" s="444"/>
      <c r="N1236" s="444"/>
      <c r="O1236" s="444"/>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0">
        <v>13</v>
      </c>
      <c r="B1237" s="1090">
        <v>1</v>
      </c>
      <c r="C1237" s="442"/>
      <c r="D1237" s="442"/>
      <c r="E1237" s="442"/>
      <c r="F1237" s="442"/>
      <c r="G1237" s="442"/>
      <c r="H1237" s="442"/>
      <c r="I1237" s="442"/>
      <c r="J1237" s="443"/>
      <c r="K1237" s="444"/>
      <c r="L1237" s="444"/>
      <c r="M1237" s="444"/>
      <c r="N1237" s="444"/>
      <c r="O1237" s="444"/>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0">
        <v>14</v>
      </c>
      <c r="B1238" s="1090">
        <v>1</v>
      </c>
      <c r="C1238" s="442"/>
      <c r="D1238" s="442"/>
      <c r="E1238" s="442"/>
      <c r="F1238" s="442"/>
      <c r="G1238" s="442"/>
      <c r="H1238" s="442"/>
      <c r="I1238" s="442"/>
      <c r="J1238" s="443"/>
      <c r="K1238" s="444"/>
      <c r="L1238" s="444"/>
      <c r="M1238" s="444"/>
      <c r="N1238" s="444"/>
      <c r="O1238" s="444"/>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0">
        <v>15</v>
      </c>
      <c r="B1239" s="1090">
        <v>1</v>
      </c>
      <c r="C1239" s="442"/>
      <c r="D1239" s="442"/>
      <c r="E1239" s="442"/>
      <c r="F1239" s="442"/>
      <c r="G1239" s="442"/>
      <c r="H1239" s="442"/>
      <c r="I1239" s="442"/>
      <c r="J1239" s="443"/>
      <c r="K1239" s="444"/>
      <c r="L1239" s="444"/>
      <c r="M1239" s="444"/>
      <c r="N1239" s="444"/>
      <c r="O1239" s="444"/>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0">
        <v>16</v>
      </c>
      <c r="B1240" s="1090">
        <v>1</v>
      </c>
      <c r="C1240" s="442"/>
      <c r="D1240" s="442"/>
      <c r="E1240" s="442"/>
      <c r="F1240" s="442"/>
      <c r="G1240" s="442"/>
      <c r="H1240" s="442"/>
      <c r="I1240" s="442"/>
      <c r="J1240" s="443"/>
      <c r="K1240" s="444"/>
      <c r="L1240" s="444"/>
      <c r="M1240" s="444"/>
      <c r="N1240" s="444"/>
      <c r="O1240" s="444"/>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0">
        <v>17</v>
      </c>
      <c r="B1241" s="1090">
        <v>1</v>
      </c>
      <c r="C1241" s="442"/>
      <c r="D1241" s="442"/>
      <c r="E1241" s="442"/>
      <c r="F1241" s="442"/>
      <c r="G1241" s="442"/>
      <c r="H1241" s="442"/>
      <c r="I1241" s="442"/>
      <c r="J1241" s="443"/>
      <c r="K1241" s="444"/>
      <c r="L1241" s="444"/>
      <c r="M1241" s="444"/>
      <c r="N1241" s="444"/>
      <c r="O1241" s="444"/>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0">
        <v>18</v>
      </c>
      <c r="B1242" s="1090">
        <v>1</v>
      </c>
      <c r="C1242" s="442"/>
      <c r="D1242" s="442"/>
      <c r="E1242" s="442"/>
      <c r="F1242" s="442"/>
      <c r="G1242" s="442"/>
      <c r="H1242" s="442"/>
      <c r="I1242" s="442"/>
      <c r="J1242" s="443"/>
      <c r="K1242" s="444"/>
      <c r="L1242" s="444"/>
      <c r="M1242" s="444"/>
      <c r="N1242" s="444"/>
      <c r="O1242" s="444"/>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0">
        <v>19</v>
      </c>
      <c r="B1243" s="1090">
        <v>1</v>
      </c>
      <c r="C1243" s="442"/>
      <c r="D1243" s="442"/>
      <c r="E1243" s="442"/>
      <c r="F1243" s="442"/>
      <c r="G1243" s="442"/>
      <c r="H1243" s="442"/>
      <c r="I1243" s="442"/>
      <c r="J1243" s="443"/>
      <c r="K1243" s="444"/>
      <c r="L1243" s="444"/>
      <c r="M1243" s="444"/>
      <c r="N1243" s="444"/>
      <c r="O1243" s="444"/>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0">
        <v>20</v>
      </c>
      <c r="B1244" s="1090">
        <v>1</v>
      </c>
      <c r="C1244" s="442"/>
      <c r="D1244" s="442"/>
      <c r="E1244" s="442"/>
      <c r="F1244" s="442"/>
      <c r="G1244" s="442"/>
      <c r="H1244" s="442"/>
      <c r="I1244" s="442"/>
      <c r="J1244" s="443"/>
      <c r="K1244" s="444"/>
      <c r="L1244" s="444"/>
      <c r="M1244" s="444"/>
      <c r="N1244" s="444"/>
      <c r="O1244" s="444"/>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0">
        <v>21</v>
      </c>
      <c r="B1245" s="1090">
        <v>1</v>
      </c>
      <c r="C1245" s="442"/>
      <c r="D1245" s="442"/>
      <c r="E1245" s="442"/>
      <c r="F1245" s="442"/>
      <c r="G1245" s="442"/>
      <c r="H1245" s="442"/>
      <c r="I1245" s="442"/>
      <c r="J1245" s="443"/>
      <c r="K1245" s="444"/>
      <c r="L1245" s="444"/>
      <c r="M1245" s="444"/>
      <c r="N1245" s="444"/>
      <c r="O1245" s="444"/>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0">
        <v>22</v>
      </c>
      <c r="B1246" s="1090">
        <v>1</v>
      </c>
      <c r="C1246" s="442"/>
      <c r="D1246" s="442"/>
      <c r="E1246" s="442"/>
      <c r="F1246" s="442"/>
      <c r="G1246" s="442"/>
      <c r="H1246" s="442"/>
      <c r="I1246" s="442"/>
      <c r="J1246" s="443"/>
      <c r="K1246" s="444"/>
      <c r="L1246" s="444"/>
      <c r="M1246" s="444"/>
      <c r="N1246" s="444"/>
      <c r="O1246" s="444"/>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0">
        <v>23</v>
      </c>
      <c r="B1247" s="1090">
        <v>1</v>
      </c>
      <c r="C1247" s="442"/>
      <c r="D1247" s="442"/>
      <c r="E1247" s="442"/>
      <c r="F1247" s="442"/>
      <c r="G1247" s="442"/>
      <c r="H1247" s="442"/>
      <c r="I1247" s="442"/>
      <c r="J1247" s="443"/>
      <c r="K1247" s="444"/>
      <c r="L1247" s="444"/>
      <c r="M1247" s="444"/>
      <c r="N1247" s="444"/>
      <c r="O1247" s="444"/>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0">
        <v>24</v>
      </c>
      <c r="B1248" s="1090">
        <v>1</v>
      </c>
      <c r="C1248" s="442"/>
      <c r="D1248" s="442"/>
      <c r="E1248" s="442"/>
      <c r="F1248" s="442"/>
      <c r="G1248" s="442"/>
      <c r="H1248" s="442"/>
      <c r="I1248" s="442"/>
      <c r="J1248" s="443"/>
      <c r="K1248" s="444"/>
      <c r="L1248" s="444"/>
      <c r="M1248" s="444"/>
      <c r="N1248" s="444"/>
      <c r="O1248" s="444"/>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0">
        <v>25</v>
      </c>
      <c r="B1249" s="1090">
        <v>1</v>
      </c>
      <c r="C1249" s="442"/>
      <c r="D1249" s="442"/>
      <c r="E1249" s="442"/>
      <c r="F1249" s="442"/>
      <c r="G1249" s="442"/>
      <c r="H1249" s="442"/>
      <c r="I1249" s="442"/>
      <c r="J1249" s="443"/>
      <c r="K1249" s="444"/>
      <c r="L1249" s="444"/>
      <c r="M1249" s="444"/>
      <c r="N1249" s="444"/>
      <c r="O1249" s="444"/>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0">
        <v>26</v>
      </c>
      <c r="B1250" s="1090">
        <v>1</v>
      </c>
      <c r="C1250" s="442"/>
      <c r="D1250" s="442"/>
      <c r="E1250" s="442"/>
      <c r="F1250" s="442"/>
      <c r="G1250" s="442"/>
      <c r="H1250" s="442"/>
      <c r="I1250" s="442"/>
      <c r="J1250" s="443"/>
      <c r="K1250" s="444"/>
      <c r="L1250" s="444"/>
      <c r="M1250" s="444"/>
      <c r="N1250" s="444"/>
      <c r="O1250" s="444"/>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0">
        <v>27</v>
      </c>
      <c r="B1251" s="1090">
        <v>1</v>
      </c>
      <c r="C1251" s="442"/>
      <c r="D1251" s="442"/>
      <c r="E1251" s="442"/>
      <c r="F1251" s="442"/>
      <c r="G1251" s="442"/>
      <c r="H1251" s="442"/>
      <c r="I1251" s="442"/>
      <c r="J1251" s="443"/>
      <c r="K1251" s="444"/>
      <c r="L1251" s="444"/>
      <c r="M1251" s="444"/>
      <c r="N1251" s="444"/>
      <c r="O1251" s="444"/>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0">
        <v>28</v>
      </c>
      <c r="B1252" s="1090">
        <v>1</v>
      </c>
      <c r="C1252" s="442"/>
      <c r="D1252" s="442"/>
      <c r="E1252" s="442"/>
      <c r="F1252" s="442"/>
      <c r="G1252" s="442"/>
      <c r="H1252" s="442"/>
      <c r="I1252" s="442"/>
      <c r="J1252" s="443"/>
      <c r="K1252" s="444"/>
      <c r="L1252" s="444"/>
      <c r="M1252" s="444"/>
      <c r="N1252" s="444"/>
      <c r="O1252" s="444"/>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0">
        <v>29</v>
      </c>
      <c r="B1253" s="1090">
        <v>1</v>
      </c>
      <c r="C1253" s="442"/>
      <c r="D1253" s="442"/>
      <c r="E1253" s="442"/>
      <c r="F1253" s="442"/>
      <c r="G1253" s="442"/>
      <c r="H1253" s="442"/>
      <c r="I1253" s="442"/>
      <c r="J1253" s="443"/>
      <c r="K1253" s="444"/>
      <c r="L1253" s="444"/>
      <c r="M1253" s="444"/>
      <c r="N1253" s="444"/>
      <c r="O1253" s="444"/>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0">
        <v>30</v>
      </c>
      <c r="B1254" s="1090">
        <v>1</v>
      </c>
      <c r="C1254" s="442"/>
      <c r="D1254" s="442"/>
      <c r="E1254" s="442"/>
      <c r="F1254" s="442"/>
      <c r="G1254" s="442"/>
      <c r="H1254" s="442"/>
      <c r="I1254" s="442"/>
      <c r="J1254" s="443"/>
      <c r="K1254" s="444"/>
      <c r="L1254" s="444"/>
      <c r="M1254" s="444"/>
      <c r="N1254" s="444"/>
      <c r="O1254" s="444"/>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355</v>
      </c>
      <c r="Z1257" s="368"/>
      <c r="AA1257" s="368"/>
      <c r="AB1257" s="368"/>
      <c r="AC1257" s="287" t="s">
        <v>340</v>
      </c>
      <c r="AD1257" s="287"/>
      <c r="AE1257" s="287"/>
      <c r="AF1257" s="287"/>
      <c r="AG1257" s="287"/>
      <c r="AH1257" s="367" t="s">
        <v>261</v>
      </c>
      <c r="AI1257" s="369"/>
      <c r="AJ1257" s="369"/>
      <c r="AK1257" s="369"/>
      <c r="AL1257" s="369" t="s">
        <v>21</v>
      </c>
      <c r="AM1257" s="369"/>
      <c r="AN1257" s="369"/>
      <c r="AO1257" s="446"/>
      <c r="AP1257" s="447" t="s">
        <v>301</v>
      </c>
      <c r="AQ1257" s="447"/>
      <c r="AR1257" s="447"/>
      <c r="AS1257" s="447"/>
      <c r="AT1257" s="447"/>
      <c r="AU1257" s="447"/>
      <c r="AV1257" s="447"/>
      <c r="AW1257" s="447"/>
      <c r="AX1257" s="447"/>
    </row>
    <row r="1258" spans="1:50" ht="26.25" customHeight="1" x14ac:dyDescent="0.15">
      <c r="A1258" s="1090">
        <v>1</v>
      </c>
      <c r="B1258" s="1090">
        <v>1</v>
      </c>
      <c r="C1258" s="442"/>
      <c r="D1258" s="442"/>
      <c r="E1258" s="442"/>
      <c r="F1258" s="442"/>
      <c r="G1258" s="442"/>
      <c r="H1258" s="442"/>
      <c r="I1258" s="442"/>
      <c r="J1258" s="443"/>
      <c r="K1258" s="444"/>
      <c r="L1258" s="444"/>
      <c r="M1258" s="444"/>
      <c r="N1258" s="444"/>
      <c r="O1258" s="444"/>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0">
        <v>2</v>
      </c>
      <c r="B1259" s="1090">
        <v>1</v>
      </c>
      <c r="C1259" s="442"/>
      <c r="D1259" s="442"/>
      <c r="E1259" s="442"/>
      <c r="F1259" s="442"/>
      <c r="G1259" s="442"/>
      <c r="H1259" s="442"/>
      <c r="I1259" s="442"/>
      <c r="J1259" s="443"/>
      <c r="K1259" s="444"/>
      <c r="L1259" s="444"/>
      <c r="M1259" s="444"/>
      <c r="N1259" s="444"/>
      <c r="O1259" s="444"/>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0">
        <v>3</v>
      </c>
      <c r="B1260" s="1090">
        <v>1</v>
      </c>
      <c r="C1260" s="442"/>
      <c r="D1260" s="442"/>
      <c r="E1260" s="442"/>
      <c r="F1260" s="442"/>
      <c r="G1260" s="442"/>
      <c r="H1260" s="442"/>
      <c r="I1260" s="442"/>
      <c r="J1260" s="443"/>
      <c r="K1260" s="444"/>
      <c r="L1260" s="444"/>
      <c r="M1260" s="444"/>
      <c r="N1260" s="444"/>
      <c r="O1260" s="444"/>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0">
        <v>4</v>
      </c>
      <c r="B1261" s="1090">
        <v>1</v>
      </c>
      <c r="C1261" s="442"/>
      <c r="D1261" s="442"/>
      <c r="E1261" s="442"/>
      <c r="F1261" s="442"/>
      <c r="G1261" s="442"/>
      <c r="H1261" s="442"/>
      <c r="I1261" s="442"/>
      <c r="J1261" s="443"/>
      <c r="K1261" s="444"/>
      <c r="L1261" s="444"/>
      <c r="M1261" s="444"/>
      <c r="N1261" s="444"/>
      <c r="O1261" s="444"/>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0">
        <v>5</v>
      </c>
      <c r="B1262" s="1090">
        <v>1</v>
      </c>
      <c r="C1262" s="442"/>
      <c r="D1262" s="442"/>
      <c r="E1262" s="442"/>
      <c r="F1262" s="442"/>
      <c r="G1262" s="442"/>
      <c r="H1262" s="442"/>
      <c r="I1262" s="442"/>
      <c r="J1262" s="443"/>
      <c r="K1262" s="444"/>
      <c r="L1262" s="444"/>
      <c r="M1262" s="444"/>
      <c r="N1262" s="444"/>
      <c r="O1262" s="444"/>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0">
        <v>6</v>
      </c>
      <c r="B1263" s="1090">
        <v>1</v>
      </c>
      <c r="C1263" s="442"/>
      <c r="D1263" s="442"/>
      <c r="E1263" s="442"/>
      <c r="F1263" s="442"/>
      <c r="G1263" s="442"/>
      <c r="H1263" s="442"/>
      <c r="I1263" s="442"/>
      <c r="J1263" s="443"/>
      <c r="K1263" s="444"/>
      <c r="L1263" s="444"/>
      <c r="M1263" s="444"/>
      <c r="N1263" s="444"/>
      <c r="O1263" s="444"/>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0">
        <v>7</v>
      </c>
      <c r="B1264" s="1090">
        <v>1</v>
      </c>
      <c r="C1264" s="442"/>
      <c r="D1264" s="442"/>
      <c r="E1264" s="442"/>
      <c r="F1264" s="442"/>
      <c r="G1264" s="442"/>
      <c r="H1264" s="442"/>
      <c r="I1264" s="442"/>
      <c r="J1264" s="443"/>
      <c r="K1264" s="444"/>
      <c r="L1264" s="444"/>
      <c r="M1264" s="444"/>
      <c r="N1264" s="444"/>
      <c r="O1264" s="444"/>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0">
        <v>8</v>
      </c>
      <c r="B1265" s="1090">
        <v>1</v>
      </c>
      <c r="C1265" s="442"/>
      <c r="D1265" s="442"/>
      <c r="E1265" s="442"/>
      <c r="F1265" s="442"/>
      <c r="G1265" s="442"/>
      <c r="H1265" s="442"/>
      <c r="I1265" s="442"/>
      <c r="J1265" s="443"/>
      <c r="K1265" s="444"/>
      <c r="L1265" s="444"/>
      <c r="M1265" s="444"/>
      <c r="N1265" s="444"/>
      <c r="O1265" s="444"/>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0">
        <v>9</v>
      </c>
      <c r="B1266" s="1090">
        <v>1</v>
      </c>
      <c r="C1266" s="442"/>
      <c r="D1266" s="442"/>
      <c r="E1266" s="442"/>
      <c r="F1266" s="442"/>
      <c r="G1266" s="442"/>
      <c r="H1266" s="442"/>
      <c r="I1266" s="442"/>
      <c r="J1266" s="443"/>
      <c r="K1266" s="444"/>
      <c r="L1266" s="444"/>
      <c r="M1266" s="444"/>
      <c r="N1266" s="444"/>
      <c r="O1266" s="444"/>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0">
        <v>10</v>
      </c>
      <c r="B1267" s="1090">
        <v>1</v>
      </c>
      <c r="C1267" s="442"/>
      <c r="D1267" s="442"/>
      <c r="E1267" s="442"/>
      <c r="F1267" s="442"/>
      <c r="G1267" s="442"/>
      <c r="H1267" s="442"/>
      <c r="I1267" s="442"/>
      <c r="J1267" s="443"/>
      <c r="K1267" s="444"/>
      <c r="L1267" s="444"/>
      <c r="M1267" s="444"/>
      <c r="N1267" s="444"/>
      <c r="O1267" s="444"/>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0">
        <v>11</v>
      </c>
      <c r="B1268" s="1090">
        <v>1</v>
      </c>
      <c r="C1268" s="442"/>
      <c r="D1268" s="442"/>
      <c r="E1268" s="442"/>
      <c r="F1268" s="442"/>
      <c r="G1268" s="442"/>
      <c r="H1268" s="442"/>
      <c r="I1268" s="442"/>
      <c r="J1268" s="443"/>
      <c r="K1268" s="444"/>
      <c r="L1268" s="444"/>
      <c r="M1268" s="444"/>
      <c r="N1268" s="444"/>
      <c r="O1268" s="444"/>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0">
        <v>12</v>
      </c>
      <c r="B1269" s="1090">
        <v>1</v>
      </c>
      <c r="C1269" s="442"/>
      <c r="D1269" s="442"/>
      <c r="E1269" s="442"/>
      <c r="F1269" s="442"/>
      <c r="G1269" s="442"/>
      <c r="H1269" s="442"/>
      <c r="I1269" s="442"/>
      <c r="J1269" s="443"/>
      <c r="K1269" s="444"/>
      <c r="L1269" s="444"/>
      <c r="M1269" s="444"/>
      <c r="N1269" s="444"/>
      <c r="O1269" s="444"/>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0">
        <v>13</v>
      </c>
      <c r="B1270" s="1090">
        <v>1</v>
      </c>
      <c r="C1270" s="442"/>
      <c r="D1270" s="442"/>
      <c r="E1270" s="442"/>
      <c r="F1270" s="442"/>
      <c r="G1270" s="442"/>
      <c r="H1270" s="442"/>
      <c r="I1270" s="442"/>
      <c r="J1270" s="443"/>
      <c r="K1270" s="444"/>
      <c r="L1270" s="444"/>
      <c r="M1270" s="444"/>
      <c r="N1270" s="444"/>
      <c r="O1270" s="444"/>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0">
        <v>14</v>
      </c>
      <c r="B1271" s="1090">
        <v>1</v>
      </c>
      <c r="C1271" s="442"/>
      <c r="D1271" s="442"/>
      <c r="E1271" s="442"/>
      <c r="F1271" s="442"/>
      <c r="G1271" s="442"/>
      <c r="H1271" s="442"/>
      <c r="I1271" s="442"/>
      <c r="J1271" s="443"/>
      <c r="K1271" s="444"/>
      <c r="L1271" s="444"/>
      <c r="M1271" s="444"/>
      <c r="N1271" s="444"/>
      <c r="O1271" s="444"/>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0">
        <v>15</v>
      </c>
      <c r="B1272" s="1090">
        <v>1</v>
      </c>
      <c r="C1272" s="442"/>
      <c r="D1272" s="442"/>
      <c r="E1272" s="442"/>
      <c r="F1272" s="442"/>
      <c r="G1272" s="442"/>
      <c r="H1272" s="442"/>
      <c r="I1272" s="442"/>
      <c r="J1272" s="443"/>
      <c r="K1272" s="444"/>
      <c r="L1272" s="444"/>
      <c r="M1272" s="444"/>
      <c r="N1272" s="444"/>
      <c r="O1272" s="444"/>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0">
        <v>16</v>
      </c>
      <c r="B1273" s="1090">
        <v>1</v>
      </c>
      <c r="C1273" s="442"/>
      <c r="D1273" s="442"/>
      <c r="E1273" s="442"/>
      <c r="F1273" s="442"/>
      <c r="G1273" s="442"/>
      <c r="H1273" s="442"/>
      <c r="I1273" s="442"/>
      <c r="J1273" s="443"/>
      <c r="K1273" s="444"/>
      <c r="L1273" s="444"/>
      <c r="M1273" s="444"/>
      <c r="N1273" s="444"/>
      <c r="O1273" s="444"/>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0">
        <v>17</v>
      </c>
      <c r="B1274" s="1090">
        <v>1</v>
      </c>
      <c r="C1274" s="442"/>
      <c r="D1274" s="442"/>
      <c r="E1274" s="442"/>
      <c r="F1274" s="442"/>
      <c r="G1274" s="442"/>
      <c r="H1274" s="442"/>
      <c r="I1274" s="442"/>
      <c r="J1274" s="443"/>
      <c r="K1274" s="444"/>
      <c r="L1274" s="444"/>
      <c r="M1274" s="444"/>
      <c r="N1274" s="444"/>
      <c r="O1274" s="444"/>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0">
        <v>18</v>
      </c>
      <c r="B1275" s="1090">
        <v>1</v>
      </c>
      <c r="C1275" s="442"/>
      <c r="D1275" s="442"/>
      <c r="E1275" s="442"/>
      <c r="F1275" s="442"/>
      <c r="G1275" s="442"/>
      <c r="H1275" s="442"/>
      <c r="I1275" s="442"/>
      <c r="J1275" s="443"/>
      <c r="K1275" s="444"/>
      <c r="L1275" s="444"/>
      <c r="M1275" s="444"/>
      <c r="N1275" s="444"/>
      <c r="O1275" s="444"/>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0">
        <v>19</v>
      </c>
      <c r="B1276" s="1090">
        <v>1</v>
      </c>
      <c r="C1276" s="442"/>
      <c r="D1276" s="442"/>
      <c r="E1276" s="442"/>
      <c r="F1276" s="442"/>
      <c r="G1276" s="442"/>
      <c r="H1276" s="442"/>
      <c r="I1276" s="442"/>
      <c r="J1276" s="443"/>
      <c r="K1276" s="444"/>
      <c r="L1276" s="444"/>
      <c r="M1276" s="444"/>
      <c r="N1276" s="444"/>
      <c r="O1276" s="444"/>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0">
        <v>20</v>
      </c>
      <c r="B1277" s="1090">
        <v>1</v>
      </c>
      <c r="C1277" s="442"/>
      <c r="D1277" s="442"/>
      <c r="E1277" s="442"/>
      <c r="F1277" s="442"/>
      <c r="G1277" s="442"/>
      <c r="H1277" s="442"/>
      <c r="I1277" s="442"/>
      <c r="J1277" s="443"/>
      <c r="K1277" s="444"/>
      <c r="L1277" s="444"/>
      <c r="M1277" s="444"/>
      <c r="N1277" s="444"/>
      <c r="O1277" s="444"/>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0">
        <v>21</v>
      </c>
      <c r="B1278" s="1090">
        <v>1</v>
      </c>
      <c r="C1278" s="442"/>
      <c r="D1278" s="442"/>
      <c r="E1278" s="442"/>
      <c r="F1278" s="442"/>
      <c r="G1278" s="442"/>
      <c r="H1278" s="442"/>
      <c r="I1278" s="442"/>
      <c r="J1278" s="443"/>
      <c r="K1278" s="444"/>
      <c r="L1278" s="444"/>
      <c r="M1278" s="444"/>
      <c r="N1278" s="444"/>
      <c r="O1278" s="444"/>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0">
        <v>22</v>
      </c>
      <c r="B1279" s="1090">
        <v>1</v>
      </c>
      <c r="C1279" s="442"/>
      <c r="D1279" s="442"/>
      <c r="E1279" s="442"/>
      <c r="F1279" s="442"/>
      <c r="G1279" s="442"/>
      <c r="H1279" s="442"/>
      <c r="I1279" s="442"/>
      <c r="J1279" s="443"/>
      <c r="K1279" s="444"/>
      <c r="L1279" s="444"/>
      <c r="M1279" s="444"/>
      <c r="N1279" s="444"/>
      <c r="O1279" s="444"/>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0">
        <v>23</v>
      </c>
      <c r="B1280" s="1090">
        <v>1</v>
      </c>
      <c r="C1280" s="442"/>
      <c r="D1280" s="442"/>
      <c r="E1280" s="442"/>
      <c r="F1280" s="442"/>
      <c r="G1280" s="442"/>
      <c r="H1280" s="442"/>
      <c r="I1280" s="442"/>
      <c r="J1280" s="443"/>
      <c r="K1280" s="444"/>
      <c r="L1280" s="444"/>
      <c r="M1280" s="444"/>
      <c r="N1280" s="444"/>
      <c r="O1280" s="444"/>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0">
        <v>24</v>
      </c>
      <c r="B1281" s="1090">
        <v>1</v>
      </c>
      <c r="C1281" s="442"/>
      <c r="D1281" s="442"/>
      <c r="E1281" s="442"/>
      <c r="F1281" s="442"/>
      <c r="G1281" s="442"/>
      <c r="H1281" s="442"/>
      <c r="I1281" s="442"/>
      <c r="J1281" s="443"/>
      <c r="K1281" s="444"/>
      <c r="L1281" s="444"/>
      <c r="M1281" s="444"/>
      <c r="N1281" s="444"/>
      <c r="O1281" s="444"/>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0">
        <v>25</v>
      </c>
      <c r="B1282" s="1090">
        <v>1</v>
      </c>
      <c r="C1282" s="442"/>
      <c r="D1282" s="442"/>
      <c r="E1282" s="442"/>
      <c r="F1282" s="442"/>
      <c r="G1282" s="442"/>
      <c r="H1282" s="442"/>
      <c r="I1282" s="442"/>
      <c r="J1282" s="443"/>
      <c r="K1282" s="444"/>
      <c r="L1282" s="444"/>
      <c r="M1282" s="444"/>
      <c r="N1282" s="444"/>
      <c r="O1282" s="444"/>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0">
        <v>26</v>
      </c>
      <c r="B1283" s="1090">
        <v>1</v>
      </c>
      <c r="C1283" s="442"/>
      <c r="D1283" s="442"/>
      <c r="E1283" s="442"/>
      <c r="F1283" s="442"/>
      <c r="G1283" s="442"/>
      <c r="H1283" s="442"/>
      <c r="I1283" s="442"/>
      <c r="J1283" s="443"/>
      <c r="K1283" s="444"/>
      <c r="L1283" s="444"/>
      <c r="M1283" s="444"/>
      <c r="N1283" s="444"/>
      <c r="O1283" s="444"/>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0">
        <v>27</v>
      </c>
      <c r="B1284" s="1090">
        <v>1</v>
      </c>
      <c r="C1284" s="442"/>
      <c r="D1284" s="442"/>
      <c r="E1284" s="442"/>
      <c r="F1284" s="442"/>
      <c r="G1284" s="442"/>
      <c r="H1284" s="442"/>
      <c r="I1284" s="442"/>
      <c r="J1284" s="443"/>
      <c r="K1284" s="444"/>
      <c r="L1284" s="444"/>
      <c r="M1284" s="444"/>
      <c r="N1284" s="444"/>
      <c r="O1284" s="444"/>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0">
        <v>28</v>
      </c>
      <c r="B1285" s="1090">
        <v>1</v>
      </c>
      <c r="C1285" s="442"/>
      <c r="D1285" s="442"/>
      <c r="E1285" s="442"/>
      <c r="F1285" s="442"/>
      <c r="G1285" s="442"/>
      <c r="H1285" s="442"/>
      <c r="I1285" s="442"/>
      <c r="J1285" s="443"/>
      <c r="K1285" s="444"/>
      <c r="L1285" s="444"/>
      <c r="M1285" s="444"/>
      <c r="N1285" s="444"/>
      <c r="O1285" s="444"/>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0">
        <v>29</v>
      </c>
      <c r="B1286" s="1090">
        <v>1</v>
      </c>
      <c r="C1286" s="442"/>
      <c r="D1286" s="442"/>
      <c r="E1286" s="442"/>
      <c r="F1286" s="442"/>
      <c r="G1286" s="442"/>
      <c r="H1286" s="442"/>
      <c r="I1286" s="442"/>
      <c r="J1286" s="443"/>
      <c r="K1286" s="444"/>
      <c r="L1286" s="444"/>
      <c r="M1286" s="444"/>
      <c r="N1286" s="444"/>
      <c r="O1286" s="444"/>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0">
        <v>30</v>
      </c>
      <c r="B1287" s="1090">
        <v>1</v>
      </c>
      <c r="C1287" s="442"/>
      <c r="D1287" s="442"/>
      <c r="E1287" s="442"/>
      <c r="F1287" s="442"/>
      <c r="G1287" s="442"/>
      <c r="H1287" s="442"/>
      <c r="I1287" s="442"/>
      <c r="J1287" s="443"/>
      <c r="K1287" s="444"/>
      <c r="L1287" s="444"/>
      <c r="M1287" s="444"/>
      <c r="N1287" s="444"/>
      <c r="O1287" s="444"/>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355</v>
      </c>
      <c r="Z1290" s="368"/>
      <c r="AA1290" s="368"/>
      <c r="AB1290" s="368"/>
      <c r="AC1290" s="287" t="s">
        <v>340</v>
      </c>
      <c r="AD1290" s="287"/>
      <c r="AE1290" s="287"/>
      <c r="AF1290" s="287"/>
      <c r="AG1290" s="287"/>
      <c r="AH1290" s="367" t="s">
        <v>261</v>
      </c>
      <c r="AI1290" s="369"/>
      <c r="AJ1290" s="369"/>
      <c r="AK1290" s="369"/>
      <c r="AL1290" s="369" t="s">
        <v>21</v>
      </c>
      <c r="AM1290" s="369"/>
      <c r="AN1290" s="369"/>
      <c r="AO1290" s="446"/>
      <c r="AP1290" s="447" t="s">
        <v>301</v>
      </c>
      <c r="AQ1290" s="447"/>
      <c r="AR1290" s="447"/>
      <c r="AS1290" s="447"/>
      <c r="AT1290" s="447"/>
      <c r="AU1290" s="447"/>
      <c r="AV1290" s="447"/>
      <c r="AW1290" s="447"/>
      <c r="AX1290" s="447"/>
    </row>
    <row r="1291" spans="1:50" ht="26.25" customHeight="1" x14ac:dyDescent="0.15">
      <c r="A1291" s="1090">
        <v>1</v>
      </c>
      <c r="B1291" s="1090">
        <v>1</v>
      </c>
      <c r="C1291" s="442"/>
      <c r="D1291" s="442"/>
      <c r="E1291" s="442"/>
      <c r="F1291" s="442"/>
      <c r="G1291" s="442"/>
      <c r="H1291" s="442"/>
      <c r="I1291" s="442"/>
      <c r="J1291" s="443"/>
      <c r="K1291" s="444"/>
      <c r="L1291" s="444"/>
      <c r="M1291" s="444"/>
      <c r="N1291" s="444"/>
      <c r="O1291" s="444"/>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0">
        <v>2</v>
      </c>
      <c r="B1292" s="1090">
        <v>1</v>
      </c>
      <c r="C1292" s="442"/>
      <c r="D1292" s="442"/>
      <c r="E1292" s="442"/>
      <c r="F1292" s="442"/>
      <c r="G1292" s="442"/>
      <c r="H1292" s="442"/>
      <c r="I1292" s="442"/>
      <c r="J1292" s="443"/>
      <c r="K1292" s="444"/>
      <c r="L1292" s="444"/>
      <c r="M1292" s="444"/>
      <c r="N1292" s="444"/>
      <c r="O1292" s="444"/>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0">
        <v>3</v>
      </c>
      <c r="B1293" s="1090">
        <v>1</v>
      </c>
      <c r="C1293" s="442"/>
      <c r="D1293" s="442"/>
      <c r="E1293" s="442"/>
      <c r="F1293" s="442"/>
      <c r="G1293" s="442"/>
      <c r="H1293" s="442"/>
      <c r="I1293" s="442"/>
      <c r="J1293" s="443"/>
      <c r="K1293" s="444"/>
      <c r="L1293" s="444"/>
      <c r="M1293" s="444"/>
      <c r="N1293" s="444"/>
      <c r="O1293" s="444"/>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0">
        <v>4</v>
      </c>
      <c r="B1294" s="1090">
        <v>1</v>
      </c>
      <c r="C1294" s="442"/>
      <c r="D1294" s="442"/>
      <c r="E1294" s="442"/>
      <c r="F1294" s="442"/>
      <c r="G1294" s="442"/>
      <c r="H1294" s="442"/>
      <c r="I1294" s="442"/>
      <c r="J1294" s="443"/>
      <c r="K1294" s="444"/>
      <c r="L1294" s="444"/>
      <c r="M1294" s="444"/>
      <c r="N1294" s="444"/>
      <c r="O1294" s="444"/>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0">
        <v>5</v>
      </c>
      <c r="B1295" s="1090">
        <v>1</v>
      </c>
      <c r="C1295" s="442"/>
      <c r="D1295" s="442"/>
      <c r="E1295" s="442"/>
      <c r="F1295" s="442"/>
      <c r="G1295" s="442"/>
      <c r="H1295" s="442"/>
      <c r="I1295" s="442"/>
      <c r="J1295" s="443"/>
      <c r="K1295" s="444"/>
      <c r="L1295" s="444"/>
      <c r="M1295" s="444"/>
      <c r="N1295" s="444"/>
      <c r="O1295" s="444"/>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0">
        <v>6</v>
      </c>
      <c r="B1296" s="1090">
        <v>1</v>
      </c>
      <c r="C1296" s="442"/>
      <c r="D1296" s="442"/>
      <c r="E1296" s="442"/>
      <c r="F1296" s="442"/>
      <c r="G1296" s="442"/>
      <c r="H1296" s="442"/>
      <c r="I1296" s="442"/>
      <c r="J1296" s="443"/>
      <c r="K1296" s="444"/>
      <c r="L1296" s="444"/>
      <c r="M1296" s="444"/>
      <c r="N1296" s="444"/>
      <c r="O1296" s="444"/>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0">
        <v>7</v>
      </c>
      <c r="B1297" s="1090">
        <v>1</v>
      </c>
      <c r="C1297" s="442"/>
      <c r="D1297" s="442"/>
      <c r="E1297" s="442"/>
      <c r="F1297" s="442"/>
      <c r="G1297" s="442"/>
      <c r="H1297" s="442"/>
      <c r="I1297" s="442"/>
      <c r="J1297" s="443"/>
      <c r="K1297" s="444"/>
      <c r="L1297" s="444"/>
      <c r="M1297" s="444"/>
      <c r="N1297" s="444"/>
      <c r="O1297" s="444"/>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0">
        <v>8</v>
      </c>
      <c r="B1298" s="1090">
        <v>1</v>
      </c>
      <c r="C1298" s="442"/>
      <c r="D1298" s="442"/>
      <c r="E1298" s="442"/>
      <c r="F1298" s="442"/>
      <c r="G1298" s="442"/>
      <c r="H1298" s="442"/>
      <c r="I1298" s="442"/>
      <c r="J1298" s="443"/>
      <c r="K1298" s="444"/>
      <c r="L1298" s="444"/>
      <c r="M1298" s="444"/>
      <c r="N1298" s="444"/>
      <c r="O1298" s="444"/>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0">
        <v>9</v>
      </c>
      <c r="B1299" s="1090">
        <v>1</v>
      </c>
      <c r="C1299" s="442"/>
      <c r="D1299" s="442"/>
      <c r="E1299" s="442"/>
      <c r="F1299" s="442"/>
      <c r="G1299" s="442"/>
      <c r="H1299" s="442"/>
      <c r="I1299" s="442"/>
      <c r="J1299" s="443"/>
      <c r="K1299" s="444"/>
      <c r="L1299" s="444"/>
      <c r="M1299" s="444"/>
      <c r="N1299" s="444"/>
      <c r="O1299" s="444"/>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0">
        <v>10</v>
      </c>
      <c r="B1300" s="1090">
        <v>1</v>
      </c>
      <c r="C1300" s="442"/>
      <c r="D1300" s="442"/>
      <c r="E1300" s="442"/>
      <c r="F1300" s="442"/>
      <c r="G1300" s="442"/>
      <c r="H1300" s="442"/>
      <c r="I1300" s="442"/>
      <c r="J1300" s="443"/>
      <c r="K1300" s="444"/>
      <c r="L1300" s="444"/>
      <c r="M1300" s="444"/>
      <c r="N1300" s="444"/>
      <c r="O1300" s="444"/>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0">
        <v>11</v>
      </c>
      <c r="B1301" s="1090">
        <v>1</v>
      </c>
      <c r="C1301" s="442"/>
      <c r="D1301" s="442"/>
      <c r="E1301" s="442"/>
      <c r="F1301" s="442"/>
      <c r="G1301" s="442"/>
      <c r="H1301" s="442"/>
      <c r="I1301" s="442"/>
      <c r="J1301" s="443"/>
      <c r="K1301" s="444"/>
      <c r="L1301" s="444"/>
      <c r="M1301" s="444"/>
      <c r="N1301" s="444"/>
      <c r="O1301" s="444"/>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0">
        <v>12</v>
      </c>
      <c r="B1302" s="1090">
        <v>1</v>
      </c>
      <c r="C1302" s="442"/>
      <c r="D1302" s="442"/>
      <c r="E1302" s="442"/>
      <c r="F1302" s="442"/>
      <c r="G1302" s="442"/>
      <c r="H1302" s="442"/>
      <c r="I1302" s="442"/>
      <c r="J1302" s="443"/>
      <c r="K1302" s="444"/>
      <c r="L1302" s="444"/>
      <c r="M1302" s="444"/>
      <c r="N1302" s="444"/>
      <c r="O1302" s="444"/>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0">
        <v>13</v>
      </c>
      <c r="B1303" s="1090">
        <v>1</v>
      </c>
      <c r="C1303" s="442"/>
      <c r="D1303" s="442"/>
      <c r="E1303" s="442"/>
      <c r="F1303" s="442"/>
      <c r="G1303" s="442"/>
      <c r="H1303" s="442"/>
      <c r="I1303" s="442"/>
      <c r="J1303" s="443"/>
      <c r="K1303" s="444"/>
      <c r="L1303" s="444"/>
      <c r="M1303" s="444"/>
      <c r="N1303" s="444"/>
      <c r="O1303" s="444"/>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0">
        <v>14</v>
      </c>
      <c r="B1304" s="1090">
        <v>1</v>
      </c>
      <c r="C1304" s="442"/>
      <c r="D1304" s="442"/>
      <c r="E1304" s="442"/>
      <c r="F1304" s="442"/>
      <c r="G1304" s="442"/>
      <c r="H1304" s="442"/>
      <c r="I1304" s="442"/>
      <c r="J1304" s="443"/>
      <c r="K1304" s="444"/>
      <c r="L1304" s="444"/>
      <c r="M1304" s="444"/>
      <c r="N1304" s="444"/>
      <c r="O1304" s="444"/>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0">
        <v>15</v>
      </c>
      <c r="B1305" s="1090">
        <v>1</v>
      </c>
      <c r="C1305" s="442"/>
      <c r="D1305" s="442"/>
      <c r="E1305" s="442"/>
      <c r="F1305" s="442"/>
      <c r="G1305" s="442"/>
      <c r="H1305" s="442"/>
      <c r="I1305" s="442"/>
      <c r="J1305" s="443"/>
      <c r="K1305" s="444"/>
      <c r="L1305" s="444"/>
      <c r="M1305" s="444"/>
      <c r="N1305" s="444"/>
      <c r="O1305" s="444"/>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0">
        <v>16</v>
      </c>
      <c r="B1306" s="1090">
        <v>1</v>
      </c>
      <c r="C1306" s="442"/>
      <c r="D1306" s="442"/>
      <c r="E1306" s="442"/>
      <c r="F1306" s="442"/>
      <c r="G1306" s="442"/>
      <c r="H1306" s="442"/>
      <c r="I1306" s="442"/>
      <c r="J1306" s="443"/>
      <c r="K1306" s="444"/>
      <c r="L1306" s="444"/>
      <c r="M1306" s="444"/>
      <c r="N1306" s="444"/>
      <c r="O1306" s="444"/>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0">
        <v>17</v>
      </c>
      <c r="B1307" s="1090">
        <v>1</v>
      </c>
      <c r="C1307" s="442"/>
      <c r="D1307" s="442"/>
      <c r="E1307" s="442"/>
      <c r="F1307" s="442"/>
      <c r="G1307" s="442"/>
      <c r="H1307" s="442"/>
      <c r="I1307" s="442"/>
      <c r="J1307" s="443"/>
      <c r="K1307" s="444"/>
      <c r="L1307" s="444"/>
      <c r="M1307" s="444"/>
      <c r="N1307" s="444"/>
      <c r="O1307" s="444"/>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0">
        <v>18</v>
      </c>
      <c r="B1308" s="1090">
        <v>1</v>
      </c>
      <c r="C1308" s="442"/>
      <c r="D1308" s="442"/>
      <c r="E1308" s="442"/>
      <c r="F1308" s="442"/>
      <c r="G1308" s="442"/>
      <c r="H1308" s="442"/>
      <c r="I1308" s="442"/>
      <c r="J1308" s="443"/>
      <c r="K1308" s="444"/>
      <c r="L1308" s="444"/>
      <c r="M1308" s="444"/>
      <c r="N1308" s="444"/>
      <c r="O1308" s="444"/>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0">
        <v>19</v>
      </c>
      <c r="B1309" s="1090">
        <v>1</v>
      </c>
      <c r="C1309" s="442"/>
      <c r="D1309" s="442"/>
      <c r="E1309" s="442"/>
      <c r="F1309" s="442"/>
      <c r="G1309" s="442"/>
      <c r="H1309" s="442"/>
      <c r="I1309" s="442"/>
      <c r="J1309" s="443"/>
      <c r="K1309" s="444"/>
      <c r="L1309" s="444"/>
      <c r="M1309" s="444"/>
      <c r="N1309" s="444"/>
      <c r="O1309" s="444"/>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0">
        <v>20</v>
      </c>
      <c r="B1310" s="1090">
        <v>1</v>
      </c>
      <c r="C1310" s="442"/>
      <c r="D1310" s="442"/>
      <c r="E1310" s="442"/>
      <c r="F1310" s="442"/>
      <c r="G1310" s="442"/>
      <c r="H1310" s="442"/>
      <c r="I1310" s="442"/>
      <c r="J1310" s="443"/>
      <c r="K1310" s="444"/>
      <c r="L1310" s="444"/>
      <c r="M1310" s="444"/>
      <c r="N1310" s="444"/>
      <c r="O1310" s="444"/>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0">
        <v>21</v>
      </c>
      <c r="B1311" s="1090">
        <v>1</v>
      </c>
      <c r="C1311" s="442"/>
      <c r="D1311" s="442"/>
      <c r="E1311" s="442"/>
      <c r="F1311" s="442"/>
      <c r="G1311" s="442"/>
      <c r="H1311" s="442"/>
      <c r="I1311" s="442"/>
      <c r="J1311" s="443"/>
      <c r="K1311" s="444"/>
      <c r="L1311" s="444"/>
      <c r="M1311" s="444"/>
      <c r="N1311" s="444"/>
      <c r="O1311" s="444"/>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0">
        <v>22</v>
      </c>
      <c r="B1312" s="1090">
        <v>1</v>
      </c>
      <c r="C1312" s="442"/>
      <c r="D1312" s="442"/>
      <c r="E1312" s="442"/>
      <c r="F1312" s="442"/>
      <c r="G1312" s="442"/>
      <c r="H1312" s="442"/>
      <c r="I1312" s="442"/>
      <c r="J1312" s="443"/>
      <c r="K1312" s="444"/>
      <c r="L1312" s="444"/>
      <c r="M1312" s="444"/>
      <c r="N1312" s="444"/>
      <c r="O1312" s="444"/>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0">
        <v>23</v>
      </c>
      <c r="B1313" s="1090">
        <v>1</v>
      </c>
      <c r="C1313" s="442"/>
      <c r="D1313" s="442"/>
      <c r="E1313" s="442"/>
      <c r="F1313" s="442"/>
      <c r="G1313" s="442"/>
      <c r="H1313" s="442"/>
      <c r="I1313" s="442"/>
      <c r="J1313" s="443"/>
      <c r="K1313" s="444"/>
      <c r="L1313" s="444"/>
      <c r="M1313" s="444"/>
      <c r="N1313" s="444"/>
      <c r="O1313" s="444"/>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0">
        <v>24</v>
      </c>
      <c r="B1314" s="1090">
        <v>1</v>
      </c>
      <c r="C1314" s="442"/>
      <c r="D1314" s="442"/>
      <c r="E1314" s="442"/>
      <c r="F1314" s="442"/>
      <c r="G1314" s="442"/>
      <c r="H1314" s="442"/>
      <c r="I1314" s="442"/>
      <c r="J1314" s="443"/>
      <c r="K1314" s="444"/>
      <c r="L1314" s="444"/>
      <c r="M1314" s="444"/>
      <c r="N1314" s="444"/>
      <c r="O1314" s="444"/>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0">
        <v>25</v>
      </c>
      <c r="B1315" s="1090">
        <v>1</v>
      </c>
      <c r="C1315" s="442"/>
      <c r="D1315" s="442"/>
      <c r="E1315" s="442"/>
      <c r="F1315" s="442"/>
      <c r="G1315" s="442"/>
      <c r="H1315" s="442"/>
      <c r="I1315" s="442"/>
      <c r="J1315" s="443"/>
      <c r="K1315" s="444"/>
      <c r="L1315" s="444"/>
      <c r="M1315" s="444"/>
      <c r="N1315" s="444"/>
      <c r="O1315" s="444"/>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0">
        <v>26</v>
      </c>
      <c r="B1316" s="1090">
        <v>1</v>
      </c>
      <c r="C1316" s="442"/>
      <c r="D1316" s="442"/>
      <c r="E1316" s="442"/>
      <c r="F1316" s="442"/>
      <c r="G1316" s="442"/>
      <c r="H1316" s="442"/>
      <c r="I1316" s="442"/>
      <c r="J1316" s="443"/>
      <c r="K1316" s="444"/>
      <c r="L1316" s="444"/>
      <c r="M1316" s="444"/>
      <c r="N1316" s="444"/>
      <c r="O1316" s="444"/>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0">
        <v>27</v>
      </c>
      <c r="B1317" s="1090">
        <v>1</v>
      </c>
      <c r="C1317" s="442"/>
      <c r="D1317" s="442"/>
      <c r="E1317" s="442"/>
      <c r="F1317" s="442"/>
      <c r="G1317" s="442"/>
      <c r="H1317" s="442"/>
      <c r="I1317" s="442"/>
      <c r="J1317" s="443"/>
      <c r="K1317" s="444"/>
      <c r="L1317" s="444"/>
      <c r="M1317" s="444"/>
      <c r="N1317" s="444"/>
      <c r="O1317" s="444"/>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0">
        <v>28</v>
      </c>
      <c r="B1318" s="1090">
        <v>1</v>
      </c>
      <c r="C1318" s="442"/>
      <c r="D1318" s="442"/>
      <c r="E1318" s="442"/>
      <c r="F1318" s="442"/>
      <c r="G1318" s="442"/>
      <c r="H1318" s="442"/>
      <c r="I1318" s="442"/>
      <c r="J1318" s="443"/>
      <c r="K1318" s="444"/>
      <c r="L1318" s="444"/>
      <c r="M1318" s="444"/>
      <c r="N1318" s="444"/>
      <c r="O1318" s="444"/>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0">
        <v>29</v>
      </c>
      <c r="B1319" s="1090">
        <v>1</v>
      </c>
      <c r="C1319" s="442"/>
      <c r="D1319" s="442"/>
      <c r="E1319" s="442"/>
      <c r="F1319" s="442"/>
      <c r="G1319" s="442"/>
      <c r="H1319" s="442"/>
      <c r="I1319" s="442"/>
      <c r="J1319" s="443"/>
      <c r="K1319" s="444"/>
      <c r="L1319" s="444"/>
      <c r="M1319" s="444"/>
      <c r="N1319" s="444"/>
      <c r="O1319" s="444"/>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0">
        <v>30</v>
      </c>
      <c r="B1320" s="1090">
        <v>1</v>
      </c>
      <c r="C1320" s="442"/>
      <c r="D1320" s="442"/>
      <c r="E1320" s="442"/>
      <c r="F1320" s="442"/>
      <c r="G1320" s="442"/>
      <c r="H1320" s="442"/>
      <c r="I1320" s="442"/>
      <c r="J1320" s="443"/>
      <c r="K1320" s="444"/>
      <c r="L1320" s="444"/>
      <c r="M1320" s="444"/>
      <c r="N1320" s="444"/>
      <c r="O1320" s="444"/>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2020-10-02T12:41:00Z</cp:lastPrinted>
  <dcterms:created xsi:type="dcterms:W3CDTF">2012-03-13T00:50:25Z</dcterms:created>
  <dcterms:modified xsi:type="dcterms:W3CDTF">2021-01-27T07:26:48Z</dcterms:modified>
</cp:coreProperties>
</file>