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課程課\平成29年度まで\庶務・助成係\次席\次席・諸案件\Ｒ２\201110 レビューシート過去５年分修正\01 本省分（H28～R2)\R2\"/>
    </mc:Choice>
  </mc:AlternateContent>
  <bookViews>
    <workbookView xWindow="340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<sst xmlns="http://schemas.openxmlformats.org/spreadsheetml/2006/main" count="3057" uniqueCount="687">
  <si>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</si>
  <si>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</si>
  <si>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</si>
  <si>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</si>
  <si>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</si>
  <si>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</si>
  <si>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</si>
  <si>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</si>
  <si>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</si>
  <si>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</si>
  <si>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</si>
  <si>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</si>
  <si>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</si>
  <si>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</si>
  <si>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</si>
  <si>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</si>
  <si>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</si>
  <si>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</si>
  <si>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</si>
  <si>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</si>
  <si>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</si>
  <si>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</si>
  <si>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</si>
  <si>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</si>
  <si>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</si>
  <si>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</si>
  <si>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</si>
  <si>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</si>
  <si>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</si>
  <si>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</si>
  <si>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</si>
  <si>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</si>
  <si>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</si>
  <si>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</si>
  <si>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</si>
  <si>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</si>
  <si>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</si>
  <si>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</si>
  <si>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</si>
  <si>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</si>
  <si>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</si>
  <si>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</si>
  <si>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</si>
  <si>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</si>
  <si>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</si>
  <si>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</si>
  <si>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</si>
  <si>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</si>
  <si>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</si>
  <si>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</si>
  <si>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</si>
  <si>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</si>
  <si>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</si>
  <si>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</si>
  <si>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</si>
  <si>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</si>
  <si>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</si>
  <si>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</si>
  <si>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</si>
  <si>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</si>
  <si>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</si>
  <si>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</si>
  <si>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</si>
  <si>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</si>
  <si>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</si>
  <si>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</si>
  <si>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</si>
  <si>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</si>
  <si>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</si>
  <si>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</si>
  <si>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</si>
  <si>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</si>
  <si>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</si>
  <si>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</si>
  <si>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</si>
  <si>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</si>
  <si>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</si>
  <si>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</si>
  <si>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</si>
  <si>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</si>
  <si>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</si>
  <si>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</si>
  <si>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</si>
  <si>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</si>
  <si>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</si>
  <si>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</si>
  <si>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</si>
  <si>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</si>
  <si>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</si>
  <si>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</si>
  <si>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</si>
  <si>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</si>
  <si>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</si>
  <si>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</si>
  <si>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</si>
  <si>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</si>
  <si>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</si>
  <si>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</si>
  <si>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</si>
  <si>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</si>
  <si>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</si>
  <si>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</si>
  <si>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</si>
  <si>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</si>
  <si>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</si>
  <si>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</si>
  <si>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</si>
  <si>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</si>
  <si>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</si>
  <si>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</si>
  <si>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</si>
  <si>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</si>
  <si>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</si>
  <si>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</si>
  <si>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</si>
  <si>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</si>
  <si>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</si>
  <si>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</si>
  <si>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</si>
  <si>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</si>
  <si>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</si>
  <si>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</si>
  <si>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</si>
  <si>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</si>
  <si>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</si>
  <si>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</si>
  <si>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</si>
  <si>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</si>
  <si>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</si>
  <si>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</si>
  <si>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</si>
  <si>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</si>
  <si>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</si>
  <si>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</si>
  <si>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</si>
  <si>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</si>
  <si>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</si>
  <si>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</si>
  <si>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</si>
  <si>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</si>
  <si>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</si>
  <si>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</si>
  <si>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</si>
  <si>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</si>
  <si>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</si>
  <si>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</si>
  <si>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</si>
  <si>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</si>
  <si>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</si>
  <si>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</si>
  <si>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</si>
  <si>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</si>
  <si>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</si>
  <si>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</si>
  <si>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</si>
  <si>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</si>
  <si>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</si>
  <si>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</si>
  <si>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</si>
  <si>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</si>
  <si>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</si>
  <si>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</si>
  <si>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</si>
  <si>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</si>
  <si>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</si>
  <si>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</si>
  <si>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</si>
  <si>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</si>
  <si>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</si>
  <si>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</si>
  <si>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</si>
  <si>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</si>
  <si>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</si>
  <si>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</si>
  <si>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</si>
  <si>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</si>
  <si>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</si>
  <si>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</si>
  <si>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</si>
  <si>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</si>
  <si>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</si>
  <si>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</si>
  <si>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</si>
  <si>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</si>
  <si>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</si>
  <si>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</si>
  <si>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</si>
  <si>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</si>
  <si>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</si>
  <si>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</si>
  <si>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</si>
  <si>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</si>
  <si>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</si>
  <si>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</si>
  <si>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</si>
  <si>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</si>
  <si>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</si>
  <si>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</si>
  <si>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</si>
  <si>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</si>
  <si>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</si>
  <si>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</si>
  <si>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</si>
  <si>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</si>
  <si>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</si>
  <si>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</si>
  <si>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</si>
  <si>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</si>
  <si>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</si>
  <si>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</si>
  <si>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</si>
  <si>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</si>
  <si>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</si>
  <si>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</si>
  <si>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</si>
  <si>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</si>
  <si>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</si>
  <si>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</si>
  <si>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</si>
  <si>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</si>
  <si>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</si>
  <si>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</si>
  <si>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</si>
  <si>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</si>
  <si>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</si>
  <si>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</si>
  <si>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</si>
  <si>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</si>
  <si>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</si>
  <si>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</si>
  <si>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</si>
  <si>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</si>
  <si>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</si>
  <si>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</si>
  <si>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</si>
  <si>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</si>
  <si>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</si>
  <si>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</si>
  <si>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</si>
  <si>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</si>
  <si>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</si>
  <si>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</si>
  <si>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</si>
  <si>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</si>
  <si>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</si>
  <si>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</si>
  <si>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</si>
  <si>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</si>
  <si>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</si>
  <si>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</si>
  <si>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</si>
  <si>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</si>
  <si>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</si>
  <si>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</si>
  <si>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</si>
  <si>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</si>
  <si>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</si>
  <si>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</si>
  <si>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</si>
  <si>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</si>
  <si>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</si>
  <si>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</si>
  <si>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</si>
  <si>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</si>
  <si>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</si>
  <si>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</si>
  <si>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</si>
  <si>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</si>
  <si>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</si>
  <si>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</si>
  <si>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</si>
  <si>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</si>
  <si>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</si>
  <si>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</si>
  <si>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</si>
  <si>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</si>
  <si>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</si>
  <si>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</si>
  <si>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</si>
  <si>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</si>
  <si>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</si>
  <si>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</si>
  <si>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</si>
  <si>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</si>
  <si>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</si>
  <si>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</si>
  <si>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</si>
  <si>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</si>
  <si>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</si>
  <si>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</si>
  <si>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</si>
  <si>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</si>
  <si>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</si>
  <si>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</si>
  <si>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</si>
  <si>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</si>
  <si>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</si>
  <si>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</si>
  <si>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</si>
  <si>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</si>
  <si>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</si>
  <si>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</si>
  <si>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</si>
  <si>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</si>
  <si>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</si>
  <si>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</si>
  <si>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</si>
  <si>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</si>
  <si>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</si>
  <si>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</si>
  <si>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</si>
  <si>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</si>
  <si>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</si>
  <si>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</si>
  <si>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</si>
  <si>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</si>
  <si>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</si>
  <si>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</si>
  <si>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</si>
  <si>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</si>
  <si>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</si>
  <si>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</si>
  <si>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</si>
  <si>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</si>
  <si>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</si>
  <si>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</si>
  <si>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</si>
  <si>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</si>
  <si>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</si>
  <si>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</si>
  <si>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</si>
  <si>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</si>
  <si>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</si>
  <si>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</si>
  <si>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</si>
  <si>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</si>
  <si>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</si>
  <si>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</si>
  <si>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</si>
  <si>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</si>
  <si>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</si>
  <si>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</si>
  <si>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</si>
  <si>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</si>
  <si>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</si>
  <si>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</si>
  <si>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</si>
  <si>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</si>
  <si>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</si>
  <si>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</si>
  <si>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</si>
  <si>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</si>
  <si>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</si>
  <si>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</si>
  <si>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</si>
  <si>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</si>
  <si>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</si>
  <si>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</si>
  <si>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</si>
  <si>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</si>
  <si>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</si>
  <si>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</si>
  <si>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</si>
  <si>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</si>
  <si>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</si>
  <si>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</si>
  <si>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</si>
  <si>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</si>
  <si>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</si>
  <si>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</si>
  <si>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</si>
  <si>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</si>
  <si>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</si>
  <si>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</si>
  <si>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</si>
  <si>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</si>
  <si>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</si>
  <si>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</si>
  <si>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</si>
  <si>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</si>
  <si>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</si>
  <si>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</si>
  <si>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</si>
  <si>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</si>
  <si>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</si>
  <si>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</si>
  <si>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</si>
  <si>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</si>
  <si>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</si>
  <si>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</si>
  <si>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</si>
  <si>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</si>
  <si>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</si>
  <si>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</si>
  <si>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</si>
  <si>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</si>
  <si>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</si>
  <si>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</si>
  <si>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</si>
  <si>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</si>
  <si>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</si>
  <si>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</si>
  <si>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</si>
  <si>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</si>
  <si>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</si>
  <si>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</si>
  <si>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</si>
  <si>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</si>
  <si>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</si>
  <si>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</si>
  <si>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</si>
  <si>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</si>
  <si>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</si>
  <si>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</si>
  <si>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</si>
  <si>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</si>
  <si>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</si>
  <si>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</si>
  <si>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</si>
  <si>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</si>
  <si>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</si>
  <si>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</si>
  <si>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</si>
  <si>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</si>
  <si>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</si>
  <si>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</si>
  <si>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</si>
  <si>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</si>
  <si>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</si>
  <si>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</si>
  <si>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</si>
  <si>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</si>
  <si>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</si>
  <si>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</si>
  <si>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</si>
  <si>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</si>
  <si>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</si>
  <si>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</si>
  <si>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</si>
  <si>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</si>
  <si>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</si>
  <si>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</si>
  <si>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</si>
  <si>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</si>
  <si>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</si>
  <si>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</si>
  <si>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</si>
  <si>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</si>
  <si>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</si>
  <si>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</si>
  <si>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</si>
  <si>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</si>
  <si>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</si>
  <si>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</si>
  <si>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</si>
  <si>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</si>
  <si>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</si>
  <si>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</si>
  <si>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</si>
  <si>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</si>
  <si>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</si>
  <si>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</si>
  <si>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</si>
  <si>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</si>
  <si>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</si>
  <si>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</si>
  <si>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</si>
  <si>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</si>
  <si>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</si>
  <si>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</si>
  <si>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</si>
  <si>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</si>
  <si>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</si>
  <si>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</si>
  <si>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</si>
  <si>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</si>
  <si>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</si>
  <si>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</si>
  <si>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</si>
  <si>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</si>
  <si>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</si>
  <si>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</si>
  <si>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</si>
  <si>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</si>
  <si>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</si>
  <si>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</si>
  <si>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</si>
  <si>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</si>
  <si>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</si>
  <si>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</si>
  <si>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</si>
  <si>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</si>
  <si>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</si>
  <si>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</si>
  <si>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</si>
  <si>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</si>
  <si>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</si>
  <si>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</si>
  <si>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</si>
  <si>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</si>
  <si>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</si>
  <si>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</si>
  <si>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</si>
  <si>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</si>
  <si>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</si>
  <si>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</si>
  <si>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</si>
  <si>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</si>
  <si>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</si>
  <si>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</si>
  <si>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</si>
  <si>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</si>
  <si>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</si>
  <si>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</si>
  <si>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</si>
  <si>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</si>
  <si>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</si>
  <si>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</si>
  <si>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</si>
  <si>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</si>
  <si>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</si>
  <si>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</si>
  <si>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</si>
  <si>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</si>
  <si>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</si>
  <si>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</si>
  <si>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</si>
  <si>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</si>
  <si>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</si>
  <si>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</si>
  <si>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</si>
  <si>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</si>
  <si>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</si>
  <si>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</si>
  <si>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</si>
  <si>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</si>
  <si>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</si>
  <si>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</si>
  <si>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</si>
  <si>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</si>
  <si>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</si>
  <si>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</si>
  <si>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</si>
  <si>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</si>
  <si>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</si>
  <si>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</si>
  <si>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</si>
  <si>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</si>
  <si>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</si>
  <si>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</si>
  <si>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</si>
  <si>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</si>
  <si>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</si>
  <si>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</si>
  <si>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</si>
  <si>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</si>
  <si>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</si>
  <si>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</si>
  <si>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</si>
  <si>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</si>
  <si>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</si>
  <si>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職員旅費</t>
  </si>
  <si>
    <t>○</t>
    <phoneticPr fontId="5"/>
  </si>
  <si>
    <t>文部科学省</t>
    <phoneticPr fontId="5"/>
  </si>
  <si>
    <t>教育課程課長
滝波　泰</t>
    <phoneticPr fontId="5"/>
  </si>
  <si>
    <t>学習指導要領
第3期教育振興基本計画（平成30年6月15日閣議決定）</t>
    <phoneticPr fontId="5"/>
  </si>
  <si>
    <t>-</t>
    <phoneticPr fontId="5"/>
  </si>
  <si>
    <t>-</t>
    <phoneticPr fontId="5"/>
  </si>
  <si>
    <t>-</t>
    <phoneticPr fontId="5"/>
  </si>
  <si>
    <t>-</t>
    <phoneticPr fontId="5"/>
  </si>
  <si>
    <t>-</t>
    <phoneticPr fontId="5"/>
  </si>
  <si>
    <t>初等中等教育振興事業委託費</t>
    <phoneticPr fontId="5"/>
  </si>
  <si>
    <t>委員等旅費</t>
    <phoneticPr fontId="5"/>
  </si>
  <si>
    <t>教職員研修費</t>
  </si>
  <si>
    <t>諸謝金</t>
  </si>
  <si>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phoneticPr fontId="5"/>
  </si>
  <si>
    <t>％</t>
    <phoneticPr fontId="5"/>
  </si>
  <si>
    <t>-</t>
    <phoneticPr fontId="5"/>
  </si>
  <si>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</si>
  <si>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</si>
  <si>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t>
    <phoneticPr fontId="5"/>
  </si>
  <si>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</si>
  <si>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件数</t>
    <phoneticPr fontId="5"/>
  </si>
  <si>
    <t>百万円</t>
    <phoneticPr fontId="5"/>
  </si>
  <si>
    <t>Ｘ/Ｙ</t>
    <phoneticPr fontId="5"/>
  </si>
  <si>
    <t>　　/</t>
    <phoneticPr fontId="5"/>
  </si>
  <si>
    <t>／　　　　　　　　　　　　　　</t>
    <phoneticPr fontId="5"/>
  </si>
  <si>
    <t>実証研究や調査分析を通じて得られた結果や成果等を普及し、今後の学力向上に資する施策立案や各学校における指導方法の工夫改善等への活用を図ることは、確かな学力の育成に寄与する。</t>
    <phoneticPr fontId="5"/>
  </si>
  <si>
    <t>本事業は、基礎学力に課題を抱える児童生徒への支援を充実させ、我が国の子供たちの確かな学力の向上を図ることを目的としており、国民や社会のニーズを反映している。</t>
    <phoneticPr fontId="5"/>
  </si>
  <si>
    <t>本調査研究の成果は、基礎学力に課題を抱える児童生徒への支援を充実させるにあたり、重要な報告資料となることから、国として推進していく必要がある。</t>
    <phoneticPr fontId="5"/>
  </si>
  <si>
    <t>Society5.0に向けた人材育成に関する懇談会と本年６月にとりまとめられた報告書等においても、基礎学力の確実な定着と学習支援の充実を図ることの重要性が指摘されており、優先度の高い事業である。</t>
    <phoneticPr fontId="5"/>
  </si>
  <si>
    <t>本事業は委託事業であり、妥当である。</t>
    <phoneticPr fontId="5"/>
  </si>
  <si>
    <t>謝金や旅費、印刷製本費など、事業に必要最低限の経費のみ計上している。</t>
    <phoneticPr fontId="5"/>
  </si>
  <si>
    <t>新31</t>
    <phoneticPr fontId="5"/>
  </si>
  <si>
    <t>○</t>
    <phoneticPr fontId="5"/>
  </si>
  <si>
    <t>新31-0007</t>
    <phoneticPr fontId="5"/>
  </si>
  <si>
    <t>2　確かな学力の向上、豊かな心と健やかな体の育成と信頼される学校づくり</t>
    <phoneticPr fontId="5"/>
  </si>
  <si>
    <t>2-1 確かな学力の育成</t>
    <phoneticPr fontId="5"/>
  </si>
  <si>
    <t>学力向上のための基盤づくりに関する調査研究</t>
    <phoneticPr fontId="5"/>
  </si>
  <si>
    <t>令和元年度</t>
    <phoneticPr fontId="5"/>
  </si>
  <si>
    <t>終了予定なし</t>
    <phoneticPr fontId="5"/>
  </si>
  <si>
    <t>初等中等教育局</t>
    <phoneticPr fontId="5"/>
  </si>
  <si>
    <t>教育課程課</t>
    <phoneticPr fontId="5"/>
  </si>
  <si>
    <t>いなべ市教育委員会</t>
    <rPh sb="3" eb="4">
      <t>シ</t>
    </rPh>
    <rPh sb="4" eb="6">
      <t>キョウイク</t>
    </rPh>
    <rPh sb="6" eb="9">
      <t>イインカイ</t>
    </rPh>
    <phoneticPr fontId="5"/>
  </si>
  <si>
    <t>諸謝金</t>
    <rPh sb="0" eb="3">
      <t>ショシャキン</t>
    </rPh>
    <phoneticPr fontId="5"/>
  </si>
  <si>
    <t>旅費</t>
    <rPh sb="0" eb="2">
      <t>リョヒ</t>
    </rPh>
    <phoneticPr fontId="5"/>
  </si>
  <si>
    <t>羽鳥市教育委員会</t>
    <rPh sb="0" eb="2">
      <t>ハトリ</t>
    </rPh>
    <rPh sb="2" eb="3">
      <t>シ</t>
    </rPh>
    <rPh sb="3" eb="5">
      <t>キョウイク</t>
    </rPh>
    <rPh sb="5" eb="8">
      <t>イインカイ</t>
    </rPh>
    <phoneticPr fontId="5"/>
  </si>
  <si>
    <t>横浜市教育委員会</t>
    <rPh sb="0" eb="3">
      <t>ヨコハマシ</t>
    </rPh>
    <rPh sb="3" eb="5">
      <t>キョウイク</t>
    </rPh>
    <rPh sb="5" eb="8">
      <t>イインカイ</t>
    </rPh>
    <phoneticPr fontId="5"/>
  </si>
  <si>
    <t>学校法人千葉工業大学</t>
    <rPh sb="0" eb="2">
      <t>ガッコウ</t>
    </rPh>
    <rPh sb="2" eb="4">
      <t>ホウジン</t>
    </rPh>
    <rPh sb="4" eb="6">
      <t>チバ</t>
    </rPh>
    <rPh sb="6" eb="8">
      <t>コウギョウ</t>
    </rPh>
    <rPh sb="8" eb="10">
      <t>ダイガク</t>
    </rPh>
    <phoneticPr fontId="5"/>
  </si>
  <si>
    <t>○</t>
  </si>
  <si>
    <t>無</t>
  </si>
  <si>
    <t>‐</t>
  </si>
  <si>
    <t>都道府県教育委員会等に対する委託事業として実施しているが、類似の調査との重複を避けるよう、調査内容を精選し効率的かつ実効性の高い運用を行っているところ。当該調査においては、すべての成果実績が成果目標を上回っているところ。</t>
    <rPh sb="0" eb="4">
      <t>トドウフケン</t>
    </rPh>
    <rPh sb="4" eb="6">
      <t>キョウイク</t>
    </rPh>
    <rPh sb="6" eb="9">
      <t>イインカイ</t>
    </rPh>
    <rPh sb="9" eb="10">
      <t>トウ</t>
    </rPh>
    <rPh sb="11" eb="12">
      <t>タイ</t>
    </rPh>
    <rPh sb="14" eb="16">
      <t>イタク</t>
    </rPh>
    <rPh sb="16" eb="18">
      <t>ジギョウ</t>
    </rPh>
    <rPh sb="21" eb="23">
      <t>ジッシ</t>
    </rPh>
    <rPh sb="29" eb="31">
      <t>ルイジ</t>
    </rPh>
    <rPh sb="32" eb="34">
      <t>チョウサ</t>
    </rPh>
    <rPh sb="36" eb="38">
      <t>チョウフク</t>
    </rPh>
    <rPh sb="39" eb="40">
      <t>サ</t>
    </rPh>
    <rPh sb="45" eb="47">
      <t>チョウサ</t>
    </rPh>
    <rPh sb="47" eb="49">
      <t>ナイヨウ</t>
    </rPh>
    <rPh sb="50" eb="52">
      <t>セイセン</t>
    </rPh>
    <rPh sb="53" eb="56">
      <t>コウリツテキ</t>
    </rPh>
    <rPh sb="58" eb="61">
      <t>ジッコウセイ</t>
    </rPh>
    <rPh sb="62" eb="63">
      <t>タカ</t>
    </rPh>
    <rPh sb="64" eb="66">
      <t>ウンヨウ</t>
    </rPh>
    <rPh sb="67" eb="68">
      <t>オコナ</t>
    </rPh>
    <rPh sb="76" eb="78">
      <t>トウガイ</t>
    </rPh>
    <rPh sb="78" eb="80">
      <t>チョウサ</t>
    </rPh>
    <rPh sb="90" eb="92">
      <t>セイカ</t>
    </rPh>
    <rPh sb="92" eb="94">
      <t>ジッセキ</t>
    </rPh>
    <rPh sb="95" eb="97">
      <t>セイカ</t>
    </rPh>
    <rPh sb="97" eb="99">
      <t>モクヒョウ</t>
    </rPh>
    <rPh sb="100" eb="102">
      <t>ウワマワ</t>
    </rPh>
    <phoneticPr fontId="5"/>
  </si>
  <si>
    <t>都道府県教育委員会等に対する委託事業として実施しており、他の調査との重複は避けるなど調査内容を精選し、効率的かつ実効性の高い運用を行っているところ。</t>
    <rPh sb="0" eb="4">
      <t>トドウフケン</t>
    </rPh>
    <rPh sb="4" eb="6">
      <t>キョウイク</t>
    </rPh>
    <rPh sb="6" eb="9">
      <t>イインカイ</t>
    </rPh>
    <rPh sb="9" eb="10">
      <t>トウ</t>
    </rPh>
    <rPh sb="11" eb="12">
      <t>タイ</t>
    </rPh>
    <rPh sb="14" eb="16">
      <t>イタク</t>
    </rPh>
    <rPh sb="16" eb="18">
      <t>ジギョウ</t>
    </rPh>
    <rPh sb="21" eb="23">
      <t>ジッシ</t>
    </rPh>
    <rPh sb="28" eb="29">
      <t>タ</t>
    </rPh>
    <rPh sb="30" eb="32">
      <t>チョウサ</t>
    </rPh>
    <rPh sb="34" eb="36">
      <t>チョウフク</t>
    </rPh>
    <rPh sb="37" eb="38">
      <t>サ</t>
    </rPh>
    <rPh sb="42" eb="44">
      <t>チョウサ</t>
    </rPh>
    <rPh sb="44" eb="46">
      <t>ナイヨウ</t>
    </rPh>
    <rPh sb="47" eb="49">
      <t>セイセン</t>
    </rPh>
    <rPh sb="51" eb="54">
      <t>コウリツテキ</t>
    </rPh>
    <rPh sb="56" eb="59">
      <t>ジッコウセイ</t>
    </rPh>
    <rPh sb="60" eb="61">
      <t>タカ</t>
    </rPh>
    <rPh sb="62" eb="64">
      <t>ウンヨウ</t>
    </rPh>
    <rPh sb="65" eb="66">
      <t>オコナ</t>
    </rPh>
    <phoneticPr fontId="5"/>
  </si>
  <si>
    <t>当該事業の活動実績については、全国学力・学習状況調査における児童生徒の授業の理解度の向上といった成果指標を達成すべく設定したものであり、毎年度当該目標値について検証作業を行うことで着実な実施に努めている。</t>
    <rPh sb="0" eb="2">
      <t>トウガイ</t>
    </rPh>
    <rPh sb="2" eb="4">
      <t>ジギョウ</t>
    </rPh>
    <rPh sb="5" eb="7">
      <t>カツドウ</t>
    </rPh>
    <rPh sb="7" eb="9">
      <t>ジッセキ</t>
    </rPh>
    <rPh sb="15" eb="17">
      <t>ゼンコク</t>
    </rPh>
    <rPh sb="17" eb="19">
      <t>ガクリョク</t>
    </rPh>
    <rPh sb="20" eb="22">
      <t>ガクシュウ</t>
    </rPh>
    <rPh sb="22" eb="24">
      <t>ジョウキョウ</t>
    </rPh>
    <rPh sb="24" eb="26">
      <t>チョウサ</t>
    </rPh>
    <rPh sb="30" eb="32">
      <t>ジドウ</t>
    </rPh>
    <rPh sb="32" eb="34">
      <t>セイト</t>
    </rPh>
    <rPh sb="35" eb="37">
      <t>ジュギョウ</t>
    </rPh>
    <rPh sb="38" eb="41">
      <t>リカイド</t>
    </rPh>
    <rPh sb="42" eb="44">
      <t>コウジョウ</t>
    </rPh>
    <rPh sb="48" eb="50">
      <t>セイカ</t>
    </rPh>
    <rPh sb="50" eb="52">
      <t>シヒョウ</t>
    </rPh>
    <rPh sb="53" eb="55">
      <t>タッセイ</t>
    </rPh>
    <rPh sb="58" eb="60">
      <t>セッテイ</t>
    </rPh>
    <rPh sb="68" eb="71">
      <t>マイネンド</t>
    </rPh>
    <rPh sb="71" eb="73">
      <t>トウガイ</t>
    </rPh>
    <rPh sb="73" eb="76">
      <t>モクヒョウチ</t>
    </rPh>
    <rPh sb="80" eb="82">
      <t>ケンショウ</t>
    </rPh>
    <rPh sb="82" eb="84">
      <t>サギョウ</t>
    </rPh>
    <rPh sb="85" eb="86">
      <t>オコナ</t>
    </rPh>
    <rPh sb="90" eb="92">
      <t>チャクジツ</t>
    </rPh>
    <rPh sb="93" eb="95">
      <t>ジッシ</t>
    </rPh>
    <rPh sb="96" eb="97">
      <t>ツト</t>
    </rPh>
    <phoneticPr fontId="5"/>
  </si>
  <si>
    <t>A. いなべ市教育委員会</t>
    <rPh sb="6" eb="7">
      <t>シ</t>
    </rPh>
    <rPh sb="7" eb="9">
      <t>キョウイク</t>
    </rPh>
    <rPh sb="9" eb="12">
      <t>イインカイ</t>
    </rPh>
    <phoneticPr fontId="5"/>
  </si>
  <si>
    <t>消耗品費</t>
    <rPh sb="0" eb="3">
      <t>ショウモウヒン</t>
    </rPh>
    <rPh sb="3" eb="4">
      <t>ヒ</t>
    </rPh>
    <phoneticPr fontId="5"/>
  </si>
  <si>
    <t>京都府教育委員会</t>
    <rPh sb="0" eb="8">
      <t>キョウトフキョウイクイインカイ</t>
    </rPh>
    <phoneticPr fontId="5"/>
  </si>
  <si>
    <t>-</t>
    <phoneticPr fontId="5"/>
  </si>
  <si>
    <t>-</t>
    <phoneticPr fontId="5"/>
  </si>
  <si>
    <t>-</t>
    <phoneticPr fontId="5"/>
  </si>
  <si>
    <t>-</t>
    <phoneticPr fontId="5"/>
  </si>
  <si>
    <t>-</t>
    <phoneticPr fontId="5"/>
  </si>
  <si>
    <t>-</t>
    <phoneticPr fontId="5"/>
  </si>
  <si>
    <t>学力向上のための基盤づくりに関する調査研究</t>
    <rPh sb="0" eb="2">
      <t>ガクリョク</t>
    </rPh>
    <rPh sb="2" eb="4">
      <t>コウジョウ</t>
    </rPh>
    <rPh sb="8" eb="10">
      <t>キバン</t>
    </rPh>
    <rPh sb="14" eb="15">
      <t>カン</t>
    </rPh>
    <rPh sb="17" eb="19">
      <t>チョウサ</t>
    </rPh>
    <rPh sb="19" eb="21">
      <t>ケンキュウ</t>
    </rPh>
    <phoneticPr fontId="5"/>
  </si>
  <si>
    <t>受託先において経費の節減が図られたことにより、不用率が大きくなった。</t>
    <phoneticPr fontId="5"/>
  </si>
  <si>
    <t>事業実施の各段階において、経費の使途や使用状況、事業目的との整合性等について、随時、確認を行い精査している。</t>
    <phoneticPr fontId="5"/>
  </si>
  <si>
    <t>-</t>
    <phoneticPr fontId="5"/>
  </si>
  <si>
    <t>-</t>
    <phoneticPr fontId="5"/>
  </si>
  <si>
    <t>賃金</t>
    <rPh sb="0" eb="2">
      <t>チンギン</t>
    </rPh>
    <phoneticPr fontId="5"/>
  </si>
  <si>
    <t>職員人件費</t>
    <rPh sb="0" eb="2">
      <t>ショクイン</t>
    </rPh>
    <rPh sb="2" eb="5">
      <t>ジンケンヒ</t>
    </rPh>
    <phoneticPr fontId="5"/>
  </si>
  <si>
    <t>事業費</t>
    <rPh sb="0" eb="3">
      <t>ジギョウヒ</t>
    </rPh>
    <phoneticPr fontId="5"/>
  </si>
  <si>
    <t>-</t>
    <phoneticPr fontId="5"/>
  </si>
  <si>
    <t>-</t>
    <phoneticPr fontId="5"/>
  </si>
  <si>
    <t>-</t>
    <phoneticPr fontId="5"/>
  </si>
  <si>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t>
    <phoneticPr fontId="5"/>
  </si>
  <si>
    <t>今後も引き続き予算の効率的で適正な執行に努めるとともに、必要な経費について精査に努めるとともに、学力向上の基盤づくりを行う中で、特に学びの保障に係る取組事例について、今後の学力向上施策に資する情報として事業成果の活用促進を図る。</t>
    <rPh sb="48" eb="50">
      <t>ガクリョク</t>
    </rPh>
    <rPh sb="50" eb="52">
      <t>コウジョウ</t>
    </rPh>
    <rPh sb="53" eb="55">
      <t>キバン</t>
    </rPh>
    <rPh sb="59" eb="60">
      <t>オコナ</t>
    </rPh>
    <rPh sb="61" eb="62">
      <t>ナカ</t>
    </rPh>
    <rPh sb="64" eb="65">
      <t>トク</t>
    </rPh>
    <rPh sb="66" eb="67">
      <t>マナ</t>
    </rPh>
    <rPh sb="69" eb="71">
      <t>ホショウ</t>
    </rPh>
    <rPh sb="72" eb="73">
      <t>カカ</t>
    </rPh>
    <rPh sb="74" eb="76">
      <t>トリクミ</t>
    </rPh>
    <rPh sb="76" eb="78">
      <t>ジレイ</t>
    </rPh>
    <rPh sb="83" eb="85">
      <t>コンゴ</t>
    </rPh>
    <rPh sb="86" eb="88">
      <t>ガクリョク</t>
    </rPh>
    <rPh sb="88" eb="90">
      <t>コウジョウ</t>
    </rPh>
    <rPh sb="90" eb="91">
      <t>セ</t>
    </rPh>
    <rPh sb="91" eb="92">
      <t>サク</t>
    </rPh>
    <rPh sb="93" eb="94">
      <t>シ</t>
    </rPh>
    <rPh sb="96" eb="98">
      <t>ジョウホウ</t>
    </rPh>
    <rPh sb="101" eb="103">
      <t>ジギョウ</t>
    </rPh>
    <rPh sb="103" eb="105">
      <t>セイカ</t>
    </rPh>
    <rPh sb="106" eb="108">
      <t>カツヨウ</t>
    </rPh>
    <rPh sb="108" eb="110">
      <t>ソクシン</t>
    </rPh>
    <rPh sb="111" eb="112">
      <t>ハカ</t>
    </rPh>
    <phoneticPr fontId="5"/>
  </si>
  <si>
    <t>当該事業で得られた成果物については、委託先で活用されており、今後は連絡協議会で周知するなど、活用・普及を図っていく予定である。</t>
    <rPh sb="30" eb="32">
      <t>コンゴ</t>
    </rPh>
    <rPh sb="33" eb="35">
      <t>レンラク</t>
    </rPh>
    <rPh sb="35" eb="38">
      <t>キョウギカイ</t>
    </rPh>
    <rPh sb="52" eb="53">
      <t>ハカ</t>
    </rPh>
    <rPh sb="57" eb="59">
      <t>ヨテイ</t>
    </rPh>
    <phoneticPr fontId="5"/>
  </si>
  <si>
    <t>有</t>
  </si>
  <si>
    <t>-</t>
    <phoneticPr fontId="5"/>
  </si>
  <si>
    <t>-</t>
    <phoneticPr fontId="5"/>
  </si>
  <si>
    <t>令和元年度学力向上のための基盤づくりに関する調査研究　完了報告書</t>
    <phoneticPr fontId="5"/>
  </si>
  <si>
    <t>支出先の選定に当たっては、十分な公告期間を確保した上で、公募（企画競争）を実施している。
本事業は、複数年の調査研究であり、2年目以降の契約は形式的に競争性のない随意契約となるが、契約初年度に上記のとおり競争性を確保している。なお、毎年度，各委託先の実施状況等について確認等を行い継続の可否を判断することで、各年度の事業の妥当性を確保している。</t>
    <phoneticPr fontId="5"/>
  </si>
  <si>
    <t>-</t>
    <phoneticPr fontId="5"/>
  </si>
  <si>
    <t>Society 5.0時代を迎え、社会の構造が劇的に変化し、必要とされる知識も急激に変化し続けることが予想される中、子供たちの基礎学力の確実な定着を図っていくことが義務教育段階において一層求められている。このため、企画・検討会議の指導助言を得ながら、文部科学省、大学等におけるこれまでの調査研究事業や学術研究等において学力向上に成果があるとされた取組について、教育委員会等に委託し、委託先の指定する学校において実践研究を実施する。また、子供たちの基礎学力向上に相関があると考えられる事項について、研究機関への委託等を通じ分析を実施する。これら実践研究や調査分析を通じて得られた結果や成果等については、全国への周知に努めるとともに、今後の学力向上に資する施策立案等のために活用を図る。</t>
    <rPh sb="205" eb="207">
      <t>ジッセン</t>
    </rPh>
    <rPh sb="254" eb="256">
      <t>イタク</t>
    </rPh>
    <rPh sb="256" eb="257">
      <t>トウ</t>
    </rPh>
    <rPh sb="258" eb="259">
      <t>ツウ</t>
    </rPh>
    <rPh sb="260" eb="262">
      <t>ブンセキ</t>
    </rPh>
    <rPh sb="263" eb="265">
      <t>ジッシ</t>
    </rPh>
    <rPh sb="271" eb="273">
      <t>ジッセン</t>
    </rPh>
    <phoneticPr fontId="5"/>
  </si>
  <si>
    <t>児童生徒の学力向上に関する指標のうち定量的指標によるデータをすべての委託先から得る。</t>
    <rPh sb="0" eb="2">
      <t>ジドウ</t>
    </rPh>
    <rPh sb="2" eb="4">
      <t>セイト</t>
    </rPh>
    <rPh sb="5" eb="7">
      <t>ガクリョク</t>
    </rPh>
    <rPh sb="7" eb="9">
      <t>コウジョウ</t>
    </rPh>
    <rPh sb="10" eb="11">
      <t>カン</t>
    </rPh>
    <rPh sb="13" eb="15">
      <t>シヒョウ</t>
    </rPh>
    <rPh sb="18" eb="21">
      <t>テイリョウテキ</t>
    </rPh>
    <rPh sb="21" eb="23">
      <t>シヒョウ</t>
    </rPh>
    <rPh sb="34" eb="37">
      <t>イタクサキ</t>
    </rPh>
    <rPh sb="39" eb="40">
      <t>エ</t>
    </rPh>
    <phoneticPr fontId="5"/>
  </si>
  <si>
    <t>読解力をはじめとする基礎学力をすべての児童生徒が確実に習得できるよう、義務教育段階の早い時期から適切な支援を行うなど、基礎学力に課題を抱える児童生徒に対する効果的な取組等について調査研究を実施し、今後の学力向上に資する施策立案等のために活用できる成果等を収集することを目的とする。</t>
    <rPh sb="98" eb="100">
      <t>コンゴ</t>
    </rPh>
    <rPh sb="101" eb="103">
      <t>ガクリョク</t>
    </rPh>
    <rPh sb="103" eb="105">
      <t>コウジョウ</t>
    </rPh>
    <rPh sb="106" eb="107">
      <t>シ</t>
    </rPh>
    <rPh sb="109" eb="110">
      <t>セ</t>
    </rPh>
    <rPh sb="110" eb="111">
      <t>サク</t>
    </rPh>
    <rPh sb="111" eb="113">
      <t>リツアン</t>
    </rPh>
    <rPh sb="113" eb="114">
      <t>トウ</t>
    </rPh>
    <rPh sb="118" eb="120">
      <t>カツヨウ</t>
    </rPh>
    <rPh sb="125" eb="126">
      <t>トウ</t>
    </rPh>
    <rPh sb="127" eb="129">
      <t>シュウシュウ</t>
    </rPh>
    <rPh sb="134" eb="136">
      <t>モクテキ</t>
    </rPh>
    <phoneticPr fontId="5"/>
  </si>
  <si>
    <t>実践研究の委託件数
※　当該実践研究事業は令和元年度をもって終了</t>
    <rPh sb="0" eb="2">
      <t>ジッセン</t>
    </rPh>
    <rPh sb="14" eb="16">
      <t>ジッセン</t>
    </rPh>
    <rPh sb="16" eb="18">
      <t>ケンキュウ</t>
    </rPh>
    <rPh sb="21" eb="23">
      <t>レイワ</t>
    </rPh>
    <rPh sb="23" eb="25">
      <t>ガンネン</t>
    </rPh>
    <rPh sb="25" eb="26">
      <t>ド</t>
    </rPh>
    <phoneticPr fontId="5"/>
  </si>
  <si>
    <t>-</t>
    <phoneticPr fontId="5"/>
  </si>
  <si>
    <t>-</t>
    <phoneticPr fontId="5"/>
  </si>
  <si>
    <t>13百万円/14件</t>
    <rPh sb="2" eb="3">
      <t>ヒャク</t>
    </rPh>
    <rPh sb="3" eb="5">
      <t>マンエン</t>
    </rPh>
    <rPh sb="8" eb="9">
      <t>ケン</t>
    </rPh>
    <phoneticPr fontId="5"/>
  </si>
  <si>
    <t>12百万円/15件</t>
    <rPh sb="2" eb="3">
      <t>ヒャク</t>
    </rPh>
    <rPh sb="3" eb="5">
      <t>マンエン</t>
    </rPh>
    <rPh sb="8" eb="9">
      <t>ケン</t>
    </rPh>
    <phoneticPr fontId="5"/>
  </si>
  <si>
    <t>11百万円/15件</t>
    <rPh sb="2" eb="3">
      <t>ヒャク</t>
    </rPh>
    <rPh sb="3" eb="5">
      <t>マンエン</t>
    </rPh>
    <rPh sb="8" eb="9">
      <t>ケン</t>
    </rPh>
    <phoneticPr fontId="5"/>
  </si>
  <si>
    <t>6.8百万円/４件</t>
    <rPh sb="3" eb="4">
      <t>ヒャク</t>
    </rPh>
    <rPh sb="4" eb="6">
      <t>マンエン</t>
    </rPh>
    <rPh sb="8" eb="9">
      <t>ケン</t>
    </rPh>
    <phoneticPr fontId="5"/>
  </si>
  <si>
    <t>学力向上のための基盤づくりに関する調査研究に係る費目の積算内容の見直しによる減
※金額は単位未満四捨五入して記載していることから、合計が一致しない場合がある。</t>
    <rPh sb="22" eb="23">
      <t>カカ</t>
    </rPh>
    <rPh sb="24" eb="26">
      <t>ヒモク</t>
    </rPh>
    <rPh sb="27" eb="29">
      <t>セキサン</t>
    </rPh>
    <rPh sb="29" eb="31">
      <t>ナイヨウ</t>
    </rPh>
    <rPh sb="32" eb="34">
      <t>ミナオ</t>
    </rPh>
    <rPh sb="38" eb="39">
      <t>ゲン</t>
    </rPh>
    <phoneticPr fontId="5"/>
  </si>
  <si>
    <t>各事業委託先の取組の成果をまとめた完了報告書における、児童生徒の学力の向上に関する定量的指標によるデータを得られた委託先の割合</t>
    <rPh sb="0" eb="3">
      <t>カクジギョウ</t>
    </rPh>
    <rPh sb="3" eb="5">
      <t>イタク</t>
    </rPh>
    <rPh sb="5" eb="6">
      <t>サキ</t>
    </rPh>
    <rPh sb="7" eb="9">
      <t>トリクミ</t>
    </rPh>
    <rPh sb="10" eb="12">
      <t>セイカ</t>
    </rPh>
    <rPh sb="17" eb="19">
      <t>カンリョウ</t>
    </rPh>
    <rPh sb="19" eb="22">
      <t>ホウコクショ</t>
    </rPh>
    <rPh sb="27" eb="29">
      <t>ジドウ</t>
    </rPh>
    <rPh sb="29" eb="31">
      <t>セイト</t>
    </rPh>
    <rPh sb="32" eb="34">
      <t>ガクリョク</t>
    </rPh>
    <rPh sb="35" eb="37">
      <t>コウジョウ</t>
    </rPh>
    <rPh sb="38" eb="39">
      <t>カン</t>
    </rPh>
    <rPh sb="41" eb="44">
      <t>テイリョウテキ</t>
    </rPh>
    <rPh sb="44" eb="46">
      <t>シヒョウ</t>
    </rPh>
    <rPh sb="53" eb="54">
      <t>エ</t>
    </rPh>
    <rPh sb="57" eb="60">
      <t>イタクサキ</t>
    </rPh>
    <rPh sb="61" eb="63">
      <t>ワリアイ</t>
    </rPh>
    <phoneticPr fontId="5"/>
  </si>
  <si>
    <t>調査研究の委託件数
※新型コロナウイルス感染症の影響により事業中止のため、令和２年度の見込みは０。</t>
    <rPh sb="37" eb="39">
      <t>レイワ</t>
    </rPh>
    <rPh sb="40" eb="42">
      <t>ネンド</t>
    </rPh>
    <rPh sb="43" eb="45">
      <t>ミコ</t>
    </rPh>
    <phoneticPr fontId="5"/>
  </si>
  <si>
    <t>-</t>
    <phoneticPr fontId="5"/>
  </si>
  <si>
    <t>-</t>
    <phoneticPr fontId="5"/>
  </si>
  <si>
    <t>Ｘ＝調査研究の執行額（百万円）　／　Ｙ＝調査研究の委託件数（件）　　　　　　　　　　　　　　</t>
    <rPh sb="2" eb="4">
      <t>チョウサ</t>
    </rPh>
    <rPh sb="4" eb="6">
      <t>ケンキュウ</t>
    </rPh>
    <rPh sb="20" eb="22">
      <t>チョウサ</t>
    </rPh>
    <rPh sb="22" eb="24">
      <t>ケンキュウ</t>
    </rPh>
    <phoneticPr fontId="5"/>
  </si>
  <si>
    <t>Ｘ＝実践研究の執行額（百万円）　／　Ｙ＝実践研究の委託件数（件）　　　　　　　　　　　　　　</t>
    <rPh sb="2" eb="4">
      <t>ジッセン</t>
    </rPh>
    <rPh sb="4" eb="6">
      <t>ケンキュウ</t>
    </rPh>
    <rPh sb="20" eb="22">
      <t>ジッセン</t>
    </rPh>
    <rPh sb="22" eb="24">
      <t>ケンキュウ</t>
    </rPh>
    <phoneticPr fontId="5"/>
  </si>
  <si>
    <t>事業の目的は明確であり、施策目標の達成手段として適切なものとなっているが、事業の実施方法等については一層の工夫が必要である。また、成果指標は「各事業委託先の完了報告書における、児童生徒の学力に関する定量的指標によるデータを得られた委託先の割合」とされているが、事業目的（「基礎学力に課題を抱える児童生徒に対する効果的な取り組み等」）の「効果的な取り組み等」を評価できる内容となっておらず、設定を再考すべきである。なお、不用額については合理的な理由があることから、事業の執行管理については適切に行われていると判断でき、支出先の選定についても、競争性は十分に確保されており妥当である。</t>
  </si>
  <si>
    <t>事業内容の一部改善</t>
  </si>
  <si>
    <t>１．事業評価の観点：この事業は、児童生徒の基礎学力の確実な定着を図るため、これまでの調査研究事業や学術研究等において学力向上に成果があるとされた取組について、教育委員会等に委託し、委託先の指定する学校において実践研究を実施するものであり、事業成果等の検証の観点から検証を行った。
２．所見：この事業は、外部有識者の所見を踏まえ、成果指標の設定を事業目的（「基礎学力に課題を抱える児童生徒に対する効果的な取り組み等」）の「効果的な取り組み等」が評価できる内容とするべく、設定を再考するべきである。</t>
  </si>
  <si>
    <t>執行等改善</t>
  </si>
  <si>
    <t>外部有識者の所見を踏まえ、成果指標を「効果的な取り組み等」を評価できる内容とするべく、「『児童生徒の学力向上に関する』定量的指標によるデータを得られた委託先の割合」と修正し、指標を明確化した。</t>
  </si>
  <si>
    <t>愛知県教育委員会</t>
  </si>
  <si>
    <t>三重県教育委員会</t>
  </si>
  <si>
    <t>静岡県</t>
  </si>
  <si>
    <t>北海道教育委員会</t>
  </si>
  <si>
    <t>奈良県教育委員会</t>
  </si>
  <si>
    <t>栃木県</t>
  </si>
  <si>
    <t>京都市</t>
  </si>
  <si>
    <t>和歌山県</t>
  </si>
  <si>
    <t>学力定着に課題を抱える学校の重点的・包括的支援に関する実践研究（高等学校）</t>
  </si>
  <si>
    <t>学力定着に課題を抱える学校の重点的・包括的支援に関する実践研究（小・中学校）</t>
  </si>
  <si>
    <t>B. 愛知県教育委員会</t>
    <rPh sb="3" eb="6">
      <t>アイチケン</t>
    </rPh>
    <rPh sb="6" eb="11">
      <t>キョウイクイインカイ</t>
    </rPh>
    <phoneticPr fontId="5"/>
  </si>
  <si>
    <t>再委託費</t>
    <rPh sb="0" eb="3">
      <t>サイイタク</t>
    </rPh>
    <rPh sb="3" eb="4">
      <t>ヒ</t>
    </rPh>
    <phoneticPr fontId="5"/>
  </si>
  <si>
    <t>瀬戸市ほか１市町村</t>
    <rPh sb="0" eb="3">
      <t>セトシ</t>
    </rPh>
    <rPh sb="6" eb="9">
      <t>シチョウソン</t>
    </rPh>
    <phoneticPr fontId="5"/>
  </si>
  <si>
    <t>事務費</t>
    <rPh sb="0" eb="3">
      <t>ジムヒ</t>
    </rPh>
    <phoneticPr fontId="5"/>
  </si>
  <si>
    <t>旅費</t>
    <rPh sb="0" eb="2">
      <t>リョヒ</t>
    </rPh>
    <phoneticPr fontId="5"/>
  </si>
  <si>
    <t>賃金</t>
    <rPh sb="0" eb="2">
      <t>チンギン</t>
    </rPh>
    <phoneticPr fontId="5"/>
  </si>
  <si>
    <t>諸謝金</t>
    <rPh sb="0" eb="3">
      <t>ショシャキン</t>
    </rPh>
    <phoneticPr fontId="5"/>
  </si>
  <si>
    <t>消耗品費</t>
    <rPh sb="0" eb="3">
      <t>ショウモウヒン</t>
    </rPh>
    <rPh sb="3" eb="4">
      <t>ヒ</t>
    </rPh>
    <phoneticPr fontId="5"/>
  </si>
  <si>
    <t>印刷製本費</t>
    <rPh sb="0" eb="2">
      <t>インサツ</t>
    </rPh>
    <rPh sb="2" eb="4">
      <t>セイホン</t>
    </rPh>
    <rPh sb="4" eb="5">
      <t>ヒ</t>
    </rPh>
    <phoneticPr fontId="5"/>
  </si>
  <si>
    <t>学力定着に課題を抱える学校の重点的・包括的支援に関する実践研究（高等学校）</t>
    <rPh sb="32" eb="34">
      <t>コウトウ</t>
    </rPh>
    <rPh sb="34" eb="36">
      <t>ガッコウ</t>
    </rPh>
    <phoneticPr fontId="5"/>
  </si>
  <si>
    <t>新潟県教育委員会</t>
    <rPh sb="0" eb="2">
      <t>ニイガタ</t>
    </rPh>
    <rPh sb="2" eb="3">
      <t>ケン</t>
    </rPh>
    <rPh sb="3" eb="8">
      <t>キョウイクイインカイ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</si>
</sst>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73139</xdr:colOff>
      <xdr:row>742</xdr:row>
      <xdr:rowOff>39120</xdr:rowOff>
    </xdr:from>
    <xdr:to>
      <xdr:col>31</xdr:col>
      <xdr:colOff>8165</xdr:colOff>
      <xdr:row>744</xdr:row>
      <xdr:rowOff>236424</xdr:rowOff>
    </xdr:to>
    <xdr:sp macro="" textlink="">
      <xdr:nvSpPr>
        <xdr:cNvPr id="2" name="正方形/長方形 1">
          <a:extLst>
            <a:ext uri="{FF2B5EF4-FFF2-40B4-BE49-F238E27FC236}">
              <a16:creationId xmlns:a16="http://schemas.microsoft.com/office/drawing/2014/main" id="{1BB24264-97C1-4AA3-A612-2F7D46EE03AE}"/>
            </a:ext>
          </a:extLst>
        </xdr:cNvPr>
        <xdr:cNvSpPr/>
      </xdr:nvSpPr>
      <xdr:spPr>
        <a:xfrm>
          <a:off x="4930889" y="57331995"/>
          <a:ext cx="1351870" cy="91167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a:solidFill>
                <a:schemeClr val="tx1"/>
              </a:solidFill>
            </a:rPr>
            <a:t>文部科学省</a:t>
          </a:r>
          <a:endParaRPr kumimoji="1" lang="en-US" altLang="ja-JP" sz="1500">
            <a:solidFill>
              <a:schemeClr val="tx1"/>
            </a:solidFill>
          </a:endParaRPr>
        </a:p>
        <a:p>
          <a:pPr algn="ctr"/>
          <a:r>
            <a:rPr kumimoji="1" lang="en-US" altLang="ja-JP" sz="1500">
              <a:solidFill>
                <a:schemeClr val="tx1"/>
              </a:solidFill>
            </a:rPr>
            <a:t>18.7</a:t>
          </a:r>
          <a:r>
            <a:rPr kumimoji="1" lang="ja-JP" altLang="en-US" sz="1500">
              <a:solidFill>
                <a:schemeClr val="tx1"/>
              </a:solidFill>
            </a:rPr>
            <a:t>百万円</a:t>
          </a:r>
        </a:p>
      </xdr:txBody>
    </xdr:sp>
    <xdr:clientData/>
  </xdr:twoCellAnchor>
  <xdr:twoCellAnchor>
    <xdr:from>
      <xdr:col>31</xdr:col>
      <xdr:colOff>96333</xdr:colOff>
      <xdr:row>742</xdr:row>
      <xdr:rowOff>318531</xdr:rowOff>
    </xdr:from>
    <xdr:to>
      <xdr:col>42</xdr:col>
      <xdr:colOff>63733</xdr:colOff>
      <xdr:row>745</xdr:row>
      <xdr:rowOff>162049</xdr:rowOff>
    </xdr:to>
    <xdr:sp macro="" textlink="">
      <xdr:nvSpPr>
        <xdr:cNvPr id="3" name="正方形/長方形 2">
          <a:extLst>
            <a:ext uri="{FF2B5EF4-FFF2-40B4-BE49-F238E27FC236}">
              <a16:creationId xmlns:a16="http://schemas.microsoft.com/office/drawing/2014/main" id="{682082BA-D238-43C3-AC44-82A1B09B716E}"/>
            </a:ext>
          </a:extLst>
        </xdr:cNvPr>
        <xdr:cNvSpPr/>
      </xdr:nvSpPr>
      <xdr:spPr>
        <a:xfrm>
          <a:off x="6370927" y="57611406"/>
          <a:ext cx="2193869" cy="9150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諸謝金等　</a:t>
          </a:r>
          <a:r>
            <a:rPr kumimoji="1" lang="en-US" altLang="ja-JP" sz="1000">
              <a:solidFill>
                <a:schemeClr val="tx1"/>
              </a:solidFill>
            </a:rPr>
            <a:t>0.8</a:t>
          </a:r>
          <a:r>
            <a:rPr kumimoji="1" lang="ja-JP" altLang="en-US" sz="1000">
              <a:solidFill>
                <a:schemeClr val="tx1"/>
              </a:solidFill>
            </a:rPr>
            <a:t>百万円を含む</a:t>
          </a:r>
          <a:endParaRPr kumimoji="1" lang="en-US" altLang="ja-JP" sz="1000">
            <a:solidFill>
              <a:schemeClr val="tx1"/>
            </a:solidFill>
          </a:endParaRPr>
        </a:p>
      </xdr:txBody>
    </xdr:sp>
    <xdr:clientData/>
  </xdr:twoCellAnchor>
  <xdr:twoCellAnchor>
    <xdr:from>
      <xdr:col>20</xdr:col>
      <xdr:colOff>171450</xdr:colOff>
      <xdr:row>745</xdr:row>
      <xdr:rowOff>47624</xdr:rowOff>
    </xdr:from>
    <xdr:to>
      <xdr:col>34</xdr:col>
      <xdr:colOff>130968</xdr:colOff>
      <xdr:row>746</xdr:row>
      <xdr:rowOff>202406</xdr:rowOff>
    </xdr:to>
    <xdr:sp macro="" textlink="">
      <xdr:nvSpPr>
        <xdr:cNvPr id="5" name="大かっこ 4">
          <a:extLst>
            <a:ext uri="{FF2B5EF4-FFF2-40B4-BE49-F238E27FC236}">
              <a16:creationId xmlns:a16="http://schemas.microsoft.com/office/drawing/2014/main" id="{19691292-C8ED-4AFF-A369-32980D58CAAF}"/>
            </a:ext>
          </a:extLst>
        </xdr:cNvPr>
        <xdr:cNvSpPr/>
      </xdr:nvSpPr>
      <xdr:spPr>
        <a:xfrm flipV="1">
          <a:off x="4219575" y="58412062"/>
          <a:ext cx="2793206" cy="5119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54768</xdr:colOff>
      <xdr:row>744</xdr:row>
      <xdr:rowOff>342562</xdr:rowOff>
    </xdr:from>
    <xdr:to>
      <xdr:col>34</xdr:col>
      <xdr:colOff>64293</xdr:colOff>
      <xdr:row>746</xdr:row>
      <xdr:rowOff>168391</xdr:rowOff>
    </xdr:to>
    <xdr:sp macro="" textlink="">
      <xdr:nvSpPr>
        <xdr:cNvPr id="6" name="正方形/長方形 5">
          <a:extLst>
            <a:ext uri="{FF2B5EF4-FFF2-40B4-BE49-F238E27FC236}">
              <a16:creationId xmlns:a16="http://schemas.microsoft.com/office/drawing/2014/main" id="{388778FF-CA6F-4A52-8EAB-05167CEFE753}"/>
            </a:ext>
          </a:extLst>
        </xdr:cNvPr>
        <xdr:cNvSpPr/>
      </xdr:nvSpPr>
      <xdr:spPr>
        <a:xfrm>
          <a:off x="4305299" y="58349812"/>
          <a:ext cx="2640807" cy="5402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実践研究の企画・評価，連絡協議に係る検証改善を実施</a:t>
          </a:r>
          <a:endParaRPr kumimoji="1" lang="en-US" altLang="ja-JP" sz="1000">
            <a:solidFill>
              <a:schemeClr val="tx1"/>
            </a:solidFill>
          </a:endParaRPr>
        </a:p>
      </xdr:txBody>
    </xdr:sp>
    <xdr:clientData/>
  </xdr:twoCellAnchor>
  <xdr:twoCellAnchor>
    <xdr:from>
      <xdr:col>27</xdr:col>
      <xdr:colOff>111920</xdr:colOff>
      <xdr:row>746</xdr:row>
      <xdr:rowOff>200026</xdr:rowOff>
    </xdr:from>
    <xdr:to>
      <xdr:col>27</xdr:col>
      <xdr:colOff>111920</xdr:colOff>
      <xdr:row>748</xdr:row>
      <xdr:rowOff>342901</xdr:rowOff>
    </xdr:to>
    <xdr:cxnSp macro="">
      <xdr:nvCxnSpPr>
        <xdr:cNvPr id="8" name="直線矢印コネクタ 7">
          <a:extLst>
            <a:ext uri="{FF2B5EF4-FFF2-40B4-BE49-F238E27FC236}">
              <a16:creationId xmlns:a16="http://schemas.microsoft.com/office/drawing/2014/main" id="{45CE74B8-C153-4842-8BC1-E504321A5114}"/>
            </a:ext>
          </a:extLst>
        </xdr:cNvPr>
        <xdr:cNvCxnSpPr/>
      </xdr:nvCxnSpPr>
      <xdr:spPr>
        <a:xfrm>
          <a:off x="5576889" y="58921651"/>
          <a:ext cx="0" cy="8572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83607</xdr:colOff>
      <xdr:row>748</xdr:row>
      <xdr:rowOff>217227</xdr:rowOff>
    </xdr:from>
    <xdr:to>
      <xdr:col>20</xdr:col>
      <xdr:colOff>42332</xdr:colOff>
      <xdr:row>749</xdr:row>
      <xdr:rowOff>244214</xdr:rowOff>
    </xdr:to>
    <xdr:sp macro="" textlink="">
      <xdr:nvSpPr>
        <xdr:cNvPr id="9" name="正方形/長方形 8">
          <a:extLst>
            <a:ext uri="{FF2B5EF4-FFF2-40B4-BE49-F238E27FC236}">
              <a16:creationId xmlns:a16="http://schemas.microsoft.com/office/drawing/2014/main" id="{01122CA7-A007-4DDE-9C9D-184E0E0E0700}"/>
            </a:ext>
          </a:extLst>
        </xdr:cNvPr>
        <xdr:cNvSpPr/>
      </xdr:nvSpPr>
      <xdr:spPr>
        <a:xfrm>
          <a:off x="1702857" y="59653227"/>
          <a:ext cx="2387600" cy="3841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p>
      </xdr:txBody>
    </xdr:sp>
    <xdr:clientData/>
  </xdr:twoCellAnchor>
  <xdr:twoCellAnchor>
    <xdr:from>
      <xdr:col>8</xdr:col>
      <xdr:colOff>162189</xdr:colOff>
      <xdr:row>749</xdr:row>
      <xdr:rowOff>290249</xdr:rowOff>
    </xdr:from>
    <xdr:to>
      <xdr:col>23</xdr:col>
      <xdr:colOff>181239</xdr:colOff>
      <xdr:row>755</xdr:row>
      <xdr:rowOff>35717</xdr:rowOff>
    </xdr:to>
    <xdr:sp macro="" textlink="">
      <xdr:nvSpPr>
        <xdr:cNvPr id="10" name="正方形/長方形 9">
          <a:extLst>
            <a:ext uri="{FF2B5EF4-FFF2-40B4-BE49-F238E27FC236}">
              <a16:creationId xmlns:a16="http://schemas.microsoft.com/office/drawing/2014/main" id="{FB83A386-3427-4280-B153-2DF1EB25DE70}"/>
            </a:ext>
          </a:extLst>
        </xdr:cNvPr>
        <xdr:cNvSpPr/>
      </xdr:nvSpPr>
      <xdr:spPr>
        <a:xfrm>
          <a:off x="1781439" y="60083437"/>
          <a:ext cx="3055144" cy="188859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Ａ．「学力向上のための基盤づくりに関する調査研究」</a:t>
          </a:r>
          <a:endParaRPr kumimoji="1" lang="en-US" altLang="ja-JP" sz="1200">
            <a:solidFill>
              <a:schemeClr val="tx1"/>
            </a:solidFill>
          </a:endParaRPr>
        </a:p>
        <a:p>
          <a:pPr algn="l"/>
          <a:endParaRPr kumimoji="1" lang="en-US" altLang="ja-JP" sz="1200">
            <a:solidFill>
              <a:schemeClr val="tx1"/>
            </a:solidFill>
          </a:endParaRPr>
        </a:p>
        <a:p>
          <a:pPr algn="ctr"/>
          <a:r>
            <a:rPr kumimoji="1" lang="ja-JP" altLang="en-US" sz="1400">
              <a:solidFill>
                <a:schemeClr val="tx1"/>
              </a:solidFill>
            </a:rPr>
            <a:t>都道府県教育委員会　等</a:t>
          </a:r>
          <a:endParaRPr kumimoji="1" lang="en-US" altLang="ja-JP" sz="1400">
            <a:solidFill>
              <a:schemeClr val="tx1"/>
            </a:solidFill>
          </a:endParaRPr>
        </a:p>
        <a:p>
          <a:pPr algn="ctr"/>
          <a:r>
            <a:rPr kumimoji="1" lang="ja-JP" altLang="en-US" sz="1400">
              <a:solidFill>
                <a:schemeClr val="tx1"/>
              </a:solidFill>
            </a:rPr>
            <a:t>（全４件）</a:t>
          </a:r>
          <a:endParaRPr kumimoji="1" lang="en-US" altLang="ja-JP" sz="1400">
            <a:solidFill>
              <a:schemeClr val="tx1"/>
            </a:solidFill>
          </a:endParaRPr>
        </a:p>
        <a:p>
          <a:pPr algn="ctr"/>
          <a:r>
            <a:rPr kumimoji="1" lang="en-US" altLang="ja-JP" sz="1400">
              <a:solidFill>
                <a:schemeClr val="tx1"/>
              </a:solidFill>
            </a:rPr>
            <a:t>6.8</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8</xdr:col>
      <xdr:colOff>139881</xdr:colOff>
      <xdr:row>755</xdr:row>
      <xdr:rowOff>45882</xdr:rowOff>
    </xdr:from>
    <xdr:to>
      <xdr:col>24</xdr:col>
      <xdr:colOff>53098</xdr:colOff>
      <xdr:row>757</xdr:row>
      <xdr:rowOff>428624</xdr:rowOff>
    </xdr:to>
    <xdr:grpSp>
      <xdr:nvGrpSpPr>
        <xdr:cNvPr id="4" name="グループ化 3"/>
        <xdr:cNvGrpSpPr/>
      </xdr:nvGrpSpPr>
      <xdr:grpSpPr>
        <a:xfrm>
          <a:off x="1759131" y="63339507"/>
          <a:ext cx="3151717" cy="1097117"/>
          <a:chOff x="1782943" y="61779789"/>
          <a:chExt cx="3151717" cy="931862"/>
        </a:xfrm>
      </xdr:grpSpPr>
      <xdr:sp macro="" textlink="">
        <xdr:nvSpPr>
          <xdr:cNvPr id="11" name="大かっこ 10">
            <a:extLst>
              <a:ext uri="{FF2B5EF4-FFF2-40B4-BE49-F238E27FC236}">
                <a16:creationId xmlns:a16="http://schemas.microsoft.com/office/drawing/2014/main" id="{2D8B4B3E-3F7A-42EC-A48E-0EC61A15F684}"/>
              </a:ext>
            </a:extLst>
          </xdr:cNvPr>
          <xdr:cNvSpPr/>
        </xdr:nvSpPr>
        <xdr:spPr>
          <a:xfrm>
            <a:off x="1782943" y="61816021"/>
            <a:ext cx="3151717" cy="895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DE14304B-4259-40CF-854D-F3E22FF634CE}"/>
              </a:ext>
            </a:extLst>
          </xdr:cNvPr>
          <xdr:cNvSpPr/>
        </xdr:nvSpPr>
        <xdr:spPr>
          <a:xfrm>
            <a:off x="1867164" y="61779789"/>
            <a:ext cx="2990677" cy="9223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学力向上のためにどのような取組が有効かについて，学習を支える環境整備や効果的な補充学習・家庭学習の実施等、調査分析及び実践研究を行う。</a:t>
            </a:r>
            <a:endParaRPr kumimoji="1" lang="en-US" altLang="ja-JP" sz="1100">
              <a:solidFill>
                <a:schemeClr val="tx1"/>
              </a:solidFill>
            </a:endParaRPr>
          </a:p>
        </xdr:txBody>
      </xdr:sp>
    </xdr:grpSp>
    <xdr:clientData/>
  </xdr:twoCellAnchor>
  <xdr:twoCellAnchor>
    <xdr:from>
      <xdr:col>31</xdr:col>
      <xdr:colOff>105834</xdr:colOff>
      <xdr:row>749</xdr:row>
      <xdr:rowOff>268557</xdr:rowOff>
    </xdr:from>
    <xdr:to>
      <xdr:col>47</xdr:col>
      <xdr:colOff>141230</xdr:colOff>
      <xdr:row>754</xdr:row>
      <xdr:rowOff>342639</xdr:rowOff>
    </xdr:to>
    <xdr:sp macro="" textlink="">
      <xdr:nvSpPr>
        <xdr:cNvPr id="13" name="テキスト ボックス 12">
          <a:extLst>
            <a:ext uri="{FF2B5EF4-FFF2-40B4-BE49-F238E27FC236}">
              <a16:creationId xmlns:a16="http://schemas.microsoft.com/office/drawing/2014/main" id="{13A6709E-C6B2-47C5-A660-37359C53F196}"/>
            </a:ext>
          </a:extLst>
        </xdr:cNvPr>
        <xdr:cNvSpPr txBox="1"/>
      </xdr:nvSpPr>
      <xdr:spPr>
        <a:xfrm>
          <a:off x="6380428" y="60061745"/>
          <a:ext cx="3273896" cy="18600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Ｂ．</a:t>
          </a:r>
          <a:r>
            <a:rPr lang="ja-JP" altLang="ja-JP" sz="1200" b="0" i="0" baseline="0">
              <a:solidFill>
                <a:schemeClr val="dk1"/>
              </a:solidFill>
              <a:effectLst/>
              <a:latin typeface="+mn-lt"/>
              <a:ea typeface="+mn-ea"/>
              <a:cs typeface="+mn-cs"/>
            </a:rPr>
            <a:t>「課題解決に向けた主体的・協働的な学びの推進事業」における「学力定着に課題を抱える学校の重点的・包括的支援に関する実践研究（小・中学校）、（高等学校）」</a:t>
          </a:r>
          <a:endParaRPr kumimoji="1" lang="en-US" altLang="ja-JP" sz="1400">
            <a:solidFill>
              <a:sysClr val="windowText" lastClr="000000"/>
            </a:solidFill>
          </a:endParaRPr>
        </a:p>
        <a:p>
          <a:pPr algn="ctr"/>
          <a:r>
            <a:rPr kumimoji="1" lang="ja-JP" altLang="en-US" sz="1400">
              <a:solidFill>
                <a:sysClr val="windowText" lastClr="000000"/>
              </a:solidFill>
            </a:rPr>
            <a:t>都道府県教育委員会　等</a:t>
          </a:r>
          <a:endParaRPr kumimoji="1" lang="en-US" altLang="ja-JP" sz="1400">
            <a:solidFill>
              <a:sysClr val="windowText" lastClr="000000"/>
            </a:solidFill>
          </a:endParaRPr>
        </a:p>
        <a:p>
          <a:pPr algn="ctr"/>
          <a:r>
            <a:rPr kumimoji="1" lang="ja-JP" altLang="en-US" sz="1400">
              <a:solidFill>
                <a:sysClr val="windowText" lastClr="000000"/>
              </a:solidFill>
            </a:rPr>
            <a:t>（全</a:t>
          </a:r>
          <a:r>
            <a:rPr kumimoji="1" lang="en-US" altLang="ja-JP" sz="1400">
              <a:solidFill>
                <a:sysClr val="windowText" lastClr="000000"/>
              </a:solidFill>
            </a:rPr>
            <a:t>15</a:t>
          </a:r>
          <a:r>
            <a:rPr kumimoji="1" lang="ja-JP" altLang="en-US" sz="1400">
              <a:solidFill>
                <a:sysClr val="windowText" lastClr="000000"/>
              </a:solidFill>
            </a:rPr>
            <a:t>件）</a:t>
          </a:r>
          <a:endParaRPr kumimoji="1" lang="en-US" altLang="ja-JP" sz="1400">
            <a:solidFill>
              <a:sysClr val="windowText" lastClr="000000"/>
            </a:solidFill>
          </a:endParaRPr>
        </a:p>
        <a:p>
          <a:pPr algn="ctr"/>
          <a:r>
            <a:rPr kumimoji="1" lang="en-US" altLang="ja-JP" sz="1400">
              <a:solidFill>
                <a:sysClr val="windowText" lastClr="000000"/>
              </a:solidFill>
            </a:rPr>
            <a:t>11.0</a:t>
          </a:r>
          <a:r>
            <a:rPr kumimoji="1" lang="ja-JP" altLang="en-US" sz="1400">
              <a:solidFill>
                <a:sysClr val="windowText" lastClr="000000"/>
              </a:solidFill>
            </a:rPr>
            <a:t>百万円</a:t>
          </a:r>
        </a:p>
      </xdr:txBody>
    </xdr:sp>
    <xdr:clientData/>
  </xdr:twoCellAnchor>
  <xdr:twoCellAnchor>
    <xdr:from>
      <xdr:col>31</xdr:col>
      <xdr:colOff>105834</xdr:colOff>
      <xdr:row>748</xdr:row>
      <xdr:rowOff>268556</xdr:rowOff>
    </xdr:from>
    <xdr:to>
      <xdr:col>41</xdr:col>
      <xdr:colOff>105842</xdr:colOff>
      <xdr:row>749</xdr:row>
      <xdr:rowOff>217227</xdr:rowOff>
    </xdr:to>
    <xdr:sp macro="" textlink="">
      <xdr:nvSpPr>
        <xdr:cNvPr id="14" name="Text Box 10">
          <a:extLst>
            <a:ext uri="{FF2B5EF4-FFF2-40B4-BE49-F238E27FC236}">
              <a16:creationId xmlns:a16="http://schemas.microsoft.com/office/drawing/2014/main" id="{95641D11-5B7E-40C1-97D4-1B660A759ED1}"/>
            </a:ext>
          </a:extLst>
        </xdr:cNvPr>
        <xdr:cNvSpPr txBox="1">
          <a:spLocks noChangeArrowheads="1"/>
        </xdr:cNvSpPr>
      </xdr:nvSpPr>
      <xdr:spPr bwMode="auto">
        <a:xfrm>
          <a:off x="6380428" y="59704556"/>
          <a:ext cx="2024070" cy="305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rPr>
            <a:t>委託</a:t>
          </a: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随意契約（その他）</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21167</xdr:colOff>
      <xdr:row>755</xdr:row>
      <xdr:rowOff>123037</xdr:rowOff>
    </xdr:from>
    <xdr:to>
      <xdr:col>47</xdr:col>
      <xdr:colOff>74083</xdr:colOff>
      <xdr:row>757</xdr:row>
      <xdr:rowOff>226218</xdr:rowOff>
    </xdr:to>
    <xdr:sp macro="" textlink="">
      <xdr:nvSpPr>
        <xdr:cNvPr id="15" name="AutoShape 36">
          <a:extLst>
            <a:ext uri="{FF2B5EF4-FFF2-40B4-BE49-F238E27FC236}">
              <a16:creationId xmlns:a16="http://schemas.microsoft.com/office/drawing/2014/main" id="{97535D9F-71A5-4A27-9EF4-63B851DBDAC5}"/>
            </a:ext>
          </a:extLst>
        </xdr:cNvPr>
        <xdr:cNvSpPr>
          <a:spLocks noChangeArrowheads="1"/>
        </xdr:cNvSpPr>
      </xdr:nvSpPr>
      <xdr:spPr bwMode="auto">
        <a:xfrm>
          <a:off x="6498167" y="62059350"/>
          <a:ext cx="3089010" cy="8175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effectLst/>
              <a:latin typeface="+mn-lt"/>
              <a:ea typeface="+mn-ea"/>
              <a:cs typeface="+mn-cs"/>
            </a:rPr>
            <a:t>全国学力状況調査等において、</a:t>
          </a:r>
          <a:r>
            <a:rPr lang="ja-JP" altLang="ja-JP" sz="1100">
              <a:effectLst/>
              <a:latin typeface="+mn-lt"/>
              <a:ea typeface="+mn-ea"/>
              <a:cs typeface="+mn-cs"/>
            </a:rPr>
            <a:t>学力定着に課題を抱える学校の重点的・包括的支援に関する実践研究を実施。</a:t>
          </a:r>
          <a:endParaRPr lang="en-US"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BF875" sqref="BF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60</v>
      </c>
      <c r="AT2" s="991"/>
      <c r="AU2" s="991"/>
      <c r="AV2" s="51" t="str">
        <f>IF(AW2="", "", "-")</f>
        <v/>
      </c>
      <c r="AW2" s="934"/>
      <c r="AX2" s="934"/>
    </row>
    <row r="3" spans="1:50" ht="21" customHeight="1" thickBot="1" x14ac:dyDescent="0.2">
      <c r="A3" s="886" t="s">
        <v>424</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563</v>
      </c>
      <c r="AK3" s="888"/>
      <c r="AL3" s="888"/>
      <c r="AM3" s="888"/>
      <c r="AN3" s="888"/>
      <c r="AO3" s="888"/>
      <c r="AP3" s="888"/>
      <c r="AQ3" s="888"/>
      <c r="AR3" s="888"/>
      <c r="AS3" s="888"/>
      <c r="AT3" s="888"/>
      <c r="AU3" s="888"/>
      <c r="AV3" s="888"/>
      <c r="AW3" s="888"/>
      <c r="AX3" s="24" t="s">
        <v>65</v>
      </c>
    </row>
    <row r="4" spans="1:50" ht="24.75" customHeight="1" x14ac:dyDescent="0.15">
      <c r="A4" s="724" t="s">
        <v>25</v>
      </c>
      <c r="B4" s="725"/>
      <c r="C4" s="725"/>
      <c r="D4" s="725"/>
      <c r="E4" s="725"/>
      <c r="F4" s="725"/>
      <c r="G4" s="702" t="s">
        <v>598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601</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58" t="s">
        <v>599</v>
      </c>
      <c r="H5" s="859"/>
      <c r="I5" s="859"/>
      <c r="J5" s="859"/>
      <c r="K5" s="859"/>
      <c r="L5" s="859"/>
      <c r="M5" s="860" t="s">
        <v>66</v>
      </c>
      <c r="N5" s="861"/>
      <c r="O5" s="861"/>
      <c r="P5" s="861"/>
      <c r="Q5" s="861"/>
      <c r="R5" s="862"/>
      <c r="S5" s="863" t="s">
        <v>600</v>
      </c>
      <c r="T5" s="859"/>
      <c r="U5" s="859"/>
      <c r="V5" s="859"/>
      <c r="W5" s="859"/>
      <c r="X5" s="864"/>
      <c r="Y5" s="718" t="s">
        <v>3</v>
      </c>
      <c r="Z5" s="566"/>
      <c r="AA5" s="566"/>
      <c r="AB5" s="566"/>
      <c r="AC5" s="566"/>
      <c r="AD5" s="567"/>
      <c r="AE5" s="719" t="s">
        <v>602</v>
      </c>
      <c r="AF5" s="719"/>
      <c r="AG5" s="719"/>
      <c r="AH5" s="719"/>
      <c r="AI5" s="719"/>
      <c r="AJ5" s="719"/>
      <c r="AK5" s="719"/>
      <c r="AL5" s="719"/>
      <c r="AM5" s="719"/>
      <c r="AN5" s="719"/>
      <c r="AO5" s="719"/>
      <c r="AP5" s="720"/>
      <c r="AQ5" s="721" t="s">
        <v>564</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558</v>
      </c>
      <c r="H7" s="522"/>
      <c r="I7" s="522"/>
      <c r="J7" s="522"/>
      <c r="K7" s="522"/>
      <c r="L7" s="522"/>
      <c r="M7" s="522"/>
      <c r="N7" s="522"/>
      <c r="O7" s="522"/>
      <c r="P7" s="522"/>
      <c r="Q7" s="522"/>
      <c r="R7" s="522"/>
      <c r="S7" s="522"/>
      <c r="T7" s="522"/>
      <c r="U7" s="522"/>
      <c r="V7" s="522"/>
      <c r="W7" s="522"/>
      <c r="X7" s="523"/>
      <c r="Y7" s="945" t="s">
        <v>388</v>
      </c>
      <c r="Z7" s="466"/>
      <c r="AA7" s="466"/>
      <c r="AB7" s="466"/>
      <c r="AC7" s="466"/>
      <c r="AD7" s="946"/>
      <c r="AE7" s="935" t="s">
        <v>565</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v>
      </c>
      <c r="H8" s="740"/>
      <c r="I8" s="740"/>
      <c r="J8" s="740"/>
      <c r="K8" s="740"/>
      <c r="L8" s="740"/>
      <c r="M8" s="740"/>
      <c r="N8" s="740"/>
      <c r="O8" s="740"/>
      <c r="P8" s="740"/>
      <c r="Q8" s="740"/>
      <c r="R8" s="740"/>
      <c r="S8" s="740"/>
      <c r="T8" s="740"/>
      <c r="U8" s="740"/>
      <c r="V8" s="740"/>
      <c r="W8" s="740"/>
      <c r="X8" s="959"/>
      <c r="Y8" s="865" t="s">
        <v>260</v>
      </c>
      <c r="Z8" s="866"/>
      <c r="AA8" s="866"/>
      <c r="AB8" s="866"/>
      <c r="AC8" s="866"/>
      <c r="AD8" s="867"/>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68" t="s">
        <v>23</v>
      </c>
      <c r="B9" s="869"/>
      <c r="C9" s="869"/>
      <c r="D9" s="869"/>
      <c r="E9" s="869"/>
      <c r="F9" s="869"/>
      <c r="G9" s="870" t="s">
        <v>646</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91.5" customHeight="1" x14ac:dyDescent="0.15">
      <c r="A10" s="680" t="s">
        <v>30</v>
      </c>
      <c r="B10" s="681"/>
      <c r="C10" s="681"/>
      <c r="D10" s="681"/>
      <c r="E10" s="681"/>
      <c r="F10" s="681"/>
      <c r="G10" s="772" t="s">
        <v>644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78"/>
      <c r="H12" s="779"/>
      <c r="I12" s="779"/>
      <c r="J12" s="779"/>
      <c r="K12" s="779"/>
      <c r="L12" s="779"/>
      <c r="M12" s="779"/>
      <c r="N12" s="779"/>
      <c r="O12" s="779"/>
      <c r="P12" s="438" t="s">
        <v>391</v>
      </c>
      <c r="Q12" s="439"/>
      <c r="R12" s="439"/>
      <c r="S12" s="439"/>
      <c r="T12" s="439"/>
      <c r="U12" s="439"/>
      <c r="V12" s="440"/>
      <c r="W12" s="438" t="s">
        <v>411</v>
      </c>
      <c r="X12" s="439"/>
      <c r="Y12" s="439"/>
      <c r="Z12" s="439"/>
      <c r="AA12" s="439"/>
      <c r="AB12" s="439"/>
      <c r="AC12" s="440"/>
      <c r="AD12" s="438" t="s">
        <v>418</v>
      </c>
      <c r="AE12" s="439"/>
      <c r="AF12" s="439"/>
      <c r="AG12" s="439"/>
      <c r="AH12" s="439"/>
      <c r="AI12" s="439"/>
      <c r="AJ12" s="440"/>
      <c r="AK12" s="438" t="s">
        <v>425</v>
      </c>
      <c r="AL12" s="439"/>
      <c r="AM12" s="439"/>
      <c r="AN12" s="439"/>
      <c r="AO12" s="439"/>
      <c r="AP12" s="439"/>
      <c r="AQ12" s="440"/>
      <c r="AR12" s="438" t="s">
        <v>426</v>
      </c>
      <c r="AS12" s="439"/>
      <c r="AT12" s="439"/>
      <c r="AU12" s="439"/>
      <c r="AV12" s="439"/>
      <c r="AW12" s="439"/>
      <c r="AX12" s="742"/>
    </row>
    <row r="13" spans="1:50" ht="21" customHeight="1" x14ac:dyDescent="0.15">
      <c r="A13" s="634"/>
      <c r="B13" s="635"/>
      <c r="C13" s="635"/>
      <c r="D13" s="635"/>
      <c r="E13" s="635"/>
      <c r="F13" s="636"/>
      <c r="G13" s="743" t="s">
        <v>6</v>
      </c>
      <c r="H13" s="744"/>
      <c r="I13" s="782" t="s">
        <v>7</v>
      </c>
      <c r="J13" s="783"/>
      <c r="K13" s="783"/>
      <c r="L13" s="783"/>
      <c r="M13" s="783"/>
      <c r="N13" s="783"/>
      <c r="O13" s="784"/>
      <c r="P13" s="677" t="s">
        <v>558</v>
      </c>
      <c r="Q13" s="678"/>
      <c r="R13" s="678"/>
      <c r="S13" s="678"/>
      <c r="T13" s="678"/>
      <c r="U13" s="678"/>
      <c r="V13" s="679"/>
      <c r="W13" s="677" t="s">
        <v>566</v>
      </c>
      <c r="X13" s="678"/>
      <c r="Y13" s="678"/>
      <c r="Z13" s="678"/>
      <c r="AA13" s="678"/>
      <c r="AB13" s="678"/>
      <c r="AC13" s="679"/>
      <c r="AD13" s="677">
        <v>23.9</v>
      </c>
      <c r="AE13" s="678"/>
      <c r="AF13" s="678"/>
      <c r="AG13" s="678"/>
      <c r="AH13" s="678"/>
      <c r="AI13" s="678"/>
      <c r="AJ13" s="679"/>
      <c r="AK13" s="677">
        <v>20.6</v>
      </c>
      <c r="AL13" s="678"/>
      <c r="AM13" s="678"/>
      <c r="AN13" s="678"/>
      <c r="AO13" s="678"/>
      <c r="AP13" s="678"/>
      <c r="AQ13" s="679"/>
      <c r="AR13" s="942">
        <v>19.399999999999999</v>
      </c>
      <c r="AS13" s="943"/>
      <c r="AT13" s="943"/>
      <c r="AU13" s="943"/>
      <c r="AV13" s="943"/>
      <c r="AW13" s="943"/>
      <c r="AX13" s="944"/>
    </row>
    <row r="14" spans="1:50" ht="21" customHeight="1" x14ac:dyDescent="0.15">
      <c r="A14" s="634"/>
      <c r="B14" s="635"/>
      <c r="C14" s="635"/>
      <c r="D14" s="635"/>
      <c r="E14" s="635"/>
      <c r="F14" s="636"/>
      <c r="G14" s="745"/>
      <c r="H14" s="746"/>
      <c r="I14" s="731" t="s">
        <v>8</v>
      </c>
      <c r="J14" s="780"/>
      <c r="K14" s="780"/>
      <c r="L14" s="780"/>
      <c r="M14" s="780"/>
      <c r="N14" s="780"/>
      <c r="O14" s="781"/>
      <c r="P14" s="677" t="s">
        <v>567</v>
      </c>
      <c r="Q14" s="678"/>
      <c r="R14" s="678"/>
      <c r="S14" s="678"/>
      <c r="T14" s="678"/>
      <c r="U14" s="678"/>
      <c r="V14" s="679"/>
      <c r="W14" s="677" t="s">
        <v>558</v>
      </c>
      <c r="X14" s="678"/>
      <c r="Y14" s="678"/>
      <c r="Z14" s="678"/>
      <c r="AA14" s="678"/>
      <c r="AB14" s="678"/>
      <c r="AC14" s="679"/>
      <c r="AD14" s="677" t="s">
        <v>560</v>
      </c>
      <c r="AE14" s="678"/>
      <c r="AF14" s="678"/>
      <c r="AG14" s="678"/>
      <c r="AH14" s="678"/>
      <c r="AI14" s="678"/>
      <c r="AJ14" s="679"/>
      <c r="AK14" s="677" t="s">
        <v>648</v>
      </c>
      <c r="AL14" s="678"/>
      <c r="AM14" s="678"/>
      <c r="AN14" s="678"/>
      <c r="AO14" s="678"/>
      <c r="AP14" s="678"/>
      <c r="AQ14" s="679"/>
      <c r="AR14" s="807"/>
      <c r="AS14" s="807"/>
      <c r="AT14" s="807"/>
      <c r="AU14" s="807"/>
      <c r="AV14" s="807"/>
      <c r="AW14" s="807"/>
      <c r="AX14" s="808"/>
    </row>
    <row r="15" spans="1:50" ht="21" customHeight="1" x14ac:dyDescent="0.15">
      <c r="A15" s="634"/>
      <c r="B15" s="635"/>
      <c r="C15" s="635"/>
      <c r="D15" s="635"/>
      <c r="E15" s="635"/>
      <c r="F15" s="636"/>
      <c r="G15" s="745"/>
      <c r="H15" s="746"/>
      <c r="I15" s="731" t="s">
        <v>51</v>
      </c>
      <c r="J15" s="732"/>
      <c r="K15" s="732"/>
      <c r="L15" s="732"/>
      <c r="M15" s="732"/>
      <c r="N15" s="732"/>
      <c r="O15" s="733"/>
      <c r="P15" s="677" t="s">
        <v>568</v>
      </c>
      <c r="Q15" s="678"/>
      <c r="R15" s="678"/>
      <c r="S15" s="678"/>
      <c r="T15" s="678"/>
      <c r="U15" s="678"/>
      <c r="V15" s="679"/>
      <c r="W15" s="677" t="s">
        <v>558</v>
      </c>
      <c r="X15" s="678"/>
      <c r="Y15" s="678"/>
      <c r="Z15" s="678"/>
      <c r="AA15" s="678"/>
      <c r="AB15" s="678"/>
      <c r="AC15" s="679"/>
      <c r="AD15" s="677" t="s">
        <v>627</v>
      </c>
      <c r="AE15" s="678"/>
      <c r="AF15" s="678"/>
      <c r="AG15" s="678"/>
      <c r="AH15" s="678"/>
      <c r="AI15" s="678"/>
      <c r="AJ15" s="679"/>
      <c r="AK15" s="677" t="s">
        <v>648</v>
      </c>
      <c r="AL15" s="678"/>
      <c r="AM15" s="678"/>
      <c r="AN15" s="678"/>
      <c r="AO15" s="678"/>
      <c r="AP15" s="678"/>
      <c r="AQ15" s="679"/>
      <c r="AR15" s="677" t="s">
        <v>657</v>
      </c>
      <c r="AS15" s="678"/>
      <c r="AT15" s="678"/>
      <c r="AU15" s="678"/>
      <c r="AV15" s="678"/>
      <c r="AW15" s="678"/>
      <c r="AX15" s="825"/>
    </row>
    <row r="16" spans="1:50" ht="21" customHeight="1" x14ac:dyDescent="0.15">
      <c r="A16" s="634"/>
      <c r="B16" s="635"/>
      <c r="C16" s="635"/>
      <c r="D16" s="635"/>
      <c r="E16" s="635"/>
      <c r="F16" s="636"/>
      <c r="G16" s="745"/>
      <c r="H16" s="746"/>
      <c r="I16" s="731" t="s">
        <v>52</v>
      </c>
      <c r="J16" s="732"/>
      <c r="K16" s="732"/>
      <c r="L16" s="732"/>
      <c r="M16" s="732"/>
      <c r="N16" s="732"/>
      <c r="O16" s="733"/>
      <c r="P16" s="677" t="s">
        <v>558</v>
      </c>
      <c r="Q16" s="678"/>
      <c r="R16" s="678"/>
      <c r="S16" s="678"/>
      <c r="T16" s="678"/>
      <c r="U16" s="678"/>
      <c r="V16" s="679"/>
      <c r="W16" s="677" t="s">
        <v>569</v>
      </c>
      <c r="X16" s="678"/>
      <c r="Y16" s="678"/>
      <c r="Z16" s="678"/>
      <c r="AA16" s="678"/>
      <c r="AB16" s="678"/>
      <c r="AC16" s="679"/>
      <c r="AD16" s="677" t="s">
        <v>628</v>
      </c>
      <c r="AE16" s="678"/>
      <c r="AF16" s="678"/>
      <c r="AG16" s="678"/>
      <c r="AH16" s="678"/>
      <c r="AI16" s="678"/>
      <c r="AJ16" s="679"/>
      <c r="AK16" s="677" t="s">
        <v>648</v>
      </c>
      <c r="AL16" s="678"/>
      <c r="AM16" s="678"/>
      <c r="AN16" s="678"/>
      <c r="AO16" s="678"/>
      <c r="AP16" s="678"/>
      <c r="AQ16" s="679"/>
      <c r="AR16" s="775"/>
      <c r="AS16" s="776"/>
      <c r="AT16" s="776"/>
      <c r="AU16" s="776"/>
      <c r="AV16" s="776"/>
      <c r="AW16" s="776"/>
      <c r="AX16" s="777"/>
    </row>
    <row r="17" spans="1:50" ht="24.75" customHeight="1" x14ac:dyDescent="0.15">
      <c r="A17" s="634"/>
      <c r="B17" s="635"/>
      <c r="C17" s="635"/>
      <c r="D17" s="635"/>
      <c r="E17" s="635"/>
      <c r="F17" s="636"/>
      <c r="G17" s="745"/>
      <c r="H17" s="746"/>
      <c r="I17" s="731" t="s">
        <v>50</v>
      </c>
      <c r="J17" s="780"/>
      <c r="K17" s="780"/>
      <c r="L17" s="780"/>
      <c r="M17" s="780"/>
      <c r="N17" s="780"/>
      <c r="O17" s="781"/>
      <c r="P17" s="677" t="s">
        <v>568</v>
      </c>
      <c r="Q17" s="678"/>
      <c r="R17" s="678"/>
      <c r="S17" s="678"/>
      <c r="T17" s="678"/>
      <c r="U17" s="678"/>
      <c r="V17" s="679"/>
      <c r="W17" s="677" t="s">
        <v>570</v>
      </c>
      <c r="X17" s="678"/>
      <c r="Y17" s="678"/>
      <c r="Z17" s="678"/>
      <c r="AA17" s="678"/>
      <c r="AB17" s="678"/>
      <c r="AC17" s="679"/>
      <c r="AD17" s="677" t="s">
        <v>627</v>
      </c>
      <c r="AE17" s="678"/>
      <c r="AF17" s="678"/>
      <c r="AG17" s="678"/>
      <c r="AH17" s="678"/>
      <c r="AI17" s="678"/>
      <c r="AJ17" s="679"/>
      <c r="AK17" s="677" t="s">
        <v>648</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897">
        <f>SUM(P13:V17)</f>
        <v>0</v>
      </c>
      <c r="Q18" s="898"/>
      <c r="R18" s="898"/>
      <c r="S18" s="898"/>
      <c r="T18" s="898"/>
      <c r="U18" s="898"/>
      <c r="V18" s="899"/>
      <c r="W18" s="897">
        <f>SUM(W13:AC17)</f>
        <v>0</v>
      </c>
      <c r="X18" s="898"/>
      <c r="Y18" s="898"/>
      <c r="Z18" s="898"/>
      <c r="AA18" s="898"/>
      <c r="AB18" s="898"/>
      <c r="AC18" s="899"/>
      <c r="AD18" s="897">
        <f>SUM(AD13:AJ17)</f>
        <v>23.9</v>
      </c>
      <c r="AE18" s="898"/>
      <c r="AF18" s="898"/>
      <c r="AG18" s="898"/>
      <c r="AH18" s="898"/>
      <c r="AI18" s="898"/>
      <c r="AJ18" s="899"/>
      <c r="AK18" s="897">
        <f>SUM(AK13:AQ17)</f>
        <v>20.6</v>
      </c>
      <c r="AL18" s="898"/>
      <c r="AM18" s="898"/>
      <c r="AN18" s="898"/>
      <c r="AO18" s="898"/>
      <c r="AP18" s="898"/>
      <c r="AQ18" s="899"/>
      <c r="AR18" s="897">
        <f>SUM(AR13:AX17)</f>
        <v>19.399999999999999</v>
      </c>
      <c r="AS18" s="898"/>
      <c r="AT18" s="898"/>
      <c r="AU18" s="898"/>
      <c r="AV18" s="898"/>
      <c r="AW18" s="898"/>
      <c r="AX18" s="900"/>
    </row>
    <row r="19" spans="1:50" ht="24.75" customHeight="1" x14ac:dyDescent="0.15">
      <c r="A19" s="634"/>
      <c r="B19" s="635"/>
      <c r="C19" s="635"/>
      <c r="D19" s="635"/>
      <c r="E19" s="635"/>
      <c r="F19" s="636"/>
      <c r="G19" s="895" t="s">
        <v>9</v>
      </c>
      <c r="H19" s="896"/>
      <c r="I19" s="896"/>
      <c r="J19" s="896"/>
      <c r="K19" s="896"/>
      <c r="L19" s="896"/>
      <c r="M19" s="896"/>
      <c r="N19" s="896"/>
      <c r="O19" s="896"/>
      <c r="P19" s="677">
        <v>0</v>
      </c>
      <c r="Q19" s="678"/>
      <c r="R19" s="678"/>
      <c r="S19" s="678"/>
      <c r="T19" s="678"/>
      <c r="U19" s="678"/>
      <c r="V19" s="679"/>
      <c r="W19" s="677">
        <v>0</v>
      </c>
      <c r="X19" s="678"/>
      <c r="Y19" s="678"/>
      <c r="Z19" s="678"/>
      <c r="AA19" s="678"/>
      <c r="AB19" s="678"/>
      <c r="AC19" s="679"/>
      <c r="AD19" s="677">
        <v>18.7</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5" t="s">
        <v>10</v>
      </c>
      <c r="H20" s="896"/>
      <c r="I20" s="896"/>
      <c r="J20" s="896"/>
      <c r="K20" s="896"/>
      <c r="L20" s="896"/>
      <c r="M20" s="896"/>
      <c r="N20" s="896"/>
      <c r="O20" s="896"/>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0.78242677824267781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68"/>
      <c r="B21" s="869"/>
      <c r="C21" s="869"/>
      <c r="D21" s="869"/>
      <c r="E21" s="869"/>
      <c r="F21" s="1004"/>
      <c r="G21" s="316" t="s">
        <v>356</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0.78242677824267781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427</v>
      </c>
      <c r="B22" s="972"/>
      <c r="C22" s="972"/>
      <c r="D22" s="972"/>
      <c r="E22" s="972"/>
      <c r="F22" s="973"/>
      <c r="G22" s="1009" t="s">
        <v>335</v>
      </c>
      <c r="H22" s="221"/>
      <c r="I22" s="221"/>
      <c r="J22" s="221"/>
      <c r="K22" s="221"/>
      <c r="L22" s="221"/>
      <c r="M22" s="221"/>
      <c r="N22" s="221"/>
      <c r="O22" s="222"/>
      <c r="P22" s="960" t="s">
        <v>428</v>
      </c>
      <c r="Q22" s="221"/>
      <c r="R22" s="221"/>
      <c r="S22" s="221"/>
      <c r="T22" s="221"/>
      <c r="U22" s="221"/>
      <c r="V22" s="222"/>
      <c r="W22" s="960" t="s">
        <v>429</v>
      </c>
      <c r="X22" s="221"/>
      <c r="Y22" s="221"/>
      <c r="Z22" s="221"/>
      <c r="AA22" s="221"/>
      <c r="AB22" s="221"/>
      <c r="AC22" s="222"/>
      <c r="AD22" s="960" t="s">
        <v>334</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39" customHeight="1" x14ac:dyDescent="0.15">
      <c r="A23" s="974"/>
      <c r="B23" s="975"/>
      <c r="C23" s="975"/>
      <c r="D23" s="975"/>
      <c r="E23" s="975"/>
      <c r="F23" s="976"/>
      <c r="G23" s="1010" t="s">
        <v>571</v>
      </c>
      <c r="H23" s="1011"/>
      <c r="I23" s="1011"/>
      <c r="J23" s="1011"/>
      <c r="K23" s="1011"/>
      <c r="L23" s="1011"/>
      <c r="M23" s="1011"/>
      <c r="N23" s="1011"/>
      <c r="O23" s="1012"/>
      <c r="P23" s="942">
        <v>15.4</v>
      </c>
      <c r="Q23" s="943"/>
      <c r="R23" s="943"/>
      <c r="S23" s="943"/>
      <c r="T23" s="943"/>
      <c r="U23" s="943"/>
      <c r="V23" s="961"/>
      <c r="W23" s="942">
        <v>15.2</v>
      </c>
      <c r="X23" s="943"/>
      <c r="Y23" s="943"/>
      <c r="Z23" s="943"/>
      <c r="AA23" s="943"/>
      <c r="AB23" s="943"/>
      <c r="AC23" s="961"/>
      <c r="AD23" s="981" t="s">
        <v>654</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572</v>
      </c>
      <c r="H24" s="963"/>
      <c r="I24" s="963"/>
      <c r="J24" s="963"/>
      <c r="K24" s="963"/>
      <c r="L24" s="963"/>
      <c r="M24" s="963"/>
      <c r="N24" s="963"/>
      <c r="O24" s="964"/>
      <c r="P24" s="677">
        <v>2.8</v>
      </c>
      <c r="Q24" s="678"/>
      <c r="R24" s="678"/>
      <c r="S24" s="678"/>
      <c r="T24" s="678"/>
      <c r="U24" s="678"/>
      <c r="V24" s="679"/>
      <c r="W24" s="677">
        <v>1.9</v>
      </c>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573</v>
      </c>
      <c r="H25" s="963"/>
      <c r="I25" s="963"/>
      <c r="J25" s="963"/>
      <c r="K25" s="963"/>
      <c r="L25" s="963"/>
      <c r="M25" s="963"/>
      <c r="N25" s="963"/>
      <c r="O25" s="964"/>
      <c r="P25" s="677">
        <v>1</v>
      </c>
      <c r="Q25" s="678"/>
      <c r="R25" s="678"/>
      <c r="S25" s="678"/>
      <c r="T25" s="678"/>
      <c r="U25" s="678"/>
      <c r="V25" s="679"/>
      <c r="W25" s="677">
        <v>0.9</v>
      </c>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574</v>
      </c>
      <c r="H26" s="963"/>
      <c r="I26" s="963"/>
      <c r="J26" s="963"/>
      <c r="K26" s="963"/>
      <c r="L26" s="963"/>
      <c r="M26" s="963"/>
      <c r="N26" s="963"/>
      <c r="O26" s="964"/>
      <c r="P26" s="677">
        <v>0.8</v>
      </c>
      <c r="Q26" s="678"/>
      <c r="R26" s="678"/>
      <c r="S26" s="678"/>
      <c r="T26" s="678"/>
      <c r="U26" s="678"/>
      <c r="V26" s="679"/>
      <c r="W26" s="677">
        <v>0.8</v>
      </c>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561</v>
      </c>
      <c r="H27" s="963"/>
      <c r="I27" s="963"/>
      <c r="J27" s="963"/>
      <c r="K27" s="963"/>
      <c r="L27" s="963"/>
      <c r="M27" s="963"/>
      <c r="N27" s="963"/>
      <c r="O27" s="964"/>
      <c r="P27" s="677">
        <v>0.6</v>
      </c>
      <c r="Q27" s="678"/>
      <c r="R27" s="678"/>
      <c r="S27" s="678"/>
      <c r="T27" s="678"/>
      <c r="U27" s="678"/>
      <c r="V27" s="679"/>
      <c r="W27" s="677">
        <v>0.6</v>
      </c>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339</v>
      </c>
      <c r="H28" s="966"/>
      <c r="I28" s="966"/>
      <c r="J28" s="966"/>
      <c r="K28" s="966"/>
      <c r="L28" s="966"/>
      <c r="M28" s="966"/>
      <c r="N28" s="966"/>
      <c r="O28" s="967"/>
      <c r="P28" s="897">
        <f>P29-SUM(P23:P27)</f>
        <v>0</v>
      </c>
      <c r="Q28" s="898"/>
      <c r="R28" s="898"/>
      <c r="S28" s="898"/>
      <c r="T28" s="898"/>
      <c r="U28" s="898"/>
      <c r="V28" s="899"/>
      <c r="W28" s="897">
        <f>W29-SUM(W23:W27)</f>
        <v>0</v>
      </c>
      <c r="X28" s="898"/>
      <c r="Y28" s="898"/>
      <c r="Z28" s="898"/>
      <c r="AA28" s="898"/>
      <c r="AB28" s="898"/>
      <c r="AC28" s="899"/>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336</v>
      </c>
      <c r="H29" s="969"/>
      <c r="I29" s="969"/>
      <c r="J29" s="969"/>
      <c r="K29" s="969"/>
      <c r="L29" s="969"/>
      <c r="M29" s="969"/>
      <c r="N29" s="969"/>
      <c r="O29" s="970"/>
      <c r="P29" s="677">
        <f>AK13</f>
        <v>20.6</v>
      </c>
      <c r="Q29" s="678"/>
      <c r="R29" s="678"/>
      <c r="S29" s="678"/>
      <c r="T29" s="678"/>
      <c r="U29" s="678"/>
      <c r="V29" s="679"/>
      <c r="W29" s="992">
        <f>AR13</f>
        <v>19.399999999999999</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0" t="s">
        <v>351</v>
      </c>
      <c r="B30" s="881"/>
      <c r="C30" s="881"/>
      <c r="D30" s="881"/>
      <c r="E30" s="881"/>
      <c r="F30" s="882"/>
      <c r="G30" s="791" t="s">
        <v>146</v>
      </c>
      <c r="H30" s="792"/>
      <c r="I30" s="792"/>
      <c r="J30" s="792"/>
      <c r="K30" s="792"/>
      <c r="L30" s="792"/>
      <c r="M30" s="792"/>
      <c r="N30" s="792"/>
      <c r="O30" s="793"/>
      <c r="P30" s="876" t="s">
        <v>59</v>
      </c>
      <c r="Q30" s="792"/>
      <c r="R30" s="792"/>
      <c r="S30" s="792"/>
      <c r="T30" s="792"/>
      <c r="U30" s="792"/>
      <c r="V30" s="792"/>
      <c r="W30" s="792"/>
      <c r="X30" s="793"/>
      <c r="Y30" s="873"/>
      <c r="Z30" s="874"/>
      <c r="AA30" s="875"/>
      <c r="AB30" s="877" t="s">
        <v>11</v>
      </c>
      <c r="AC30" s="878"/>
      <c r="AD30" s="879"/>
      <c r="AE30" s="877" t="s">
        <v>391</v>
      </c>
      <c r="AF30" s="878"/>
      <c r="AG30" s="878"/>
      <c r="AH30" s="879"/>
      <c r="AI30" s="877" t="s">
        <v>413</v>
      </c>
      <c r="AJ30" s="878"/>
      <c r="AK30" s="878"/>
      <c r="AL30" s="879"/>
      <c r="AM30" s="938" t="s">
        <v>418</v>
      </c>
      <c r="AN30" s="938"/>
      <c r="AO30" s="938"/>
      <c r="AP30" s="877"/>
      <c r="AQ30" s="785" t="s">
        <v>235</v>
      </c>
      <c r="AR30" s="786"/>
      <c r="AS30" s="786"/>
      <c r="AT30" s="787"/>
      <c r="AU30" s="792" t="s">
        <v>134</v>
      </c>
      <c r="AV30" s="792"/>
      <c r="AW30" s="792"/>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2">
        <v>3</v>
      </c>
      <c r="AR31" s="200"/>
      <c r="AS31" s="132" t="s">
        <v>236</v>
      </c>
      <c r="AT31" s="133"/>
      <c r="AU31" s="199" t="s">
        <v>558</v>
      </c>
      <c r="AV31" s="199"/>
      <c r="AW31" s="418" t="s">
        <v>181</v>
      </c>
      <c r="AX31" s="419"/>
    </row>
    <row r="32" spans="1:50" ht="23.25" customHeight="1" x14ac:dyDescent="0.15">
      <c r="A32" s="423"/>
      <c r="B32" s="421"/>
      <c r="C32" s="421"/>
      <c r="D32" s="421"/>
      <c r="E32" s="421"/>
      <c r="F32" s="422"/>
      <c r="G32" s="581" t="s">
        <v>645</v>
      </c>
      <c r="H32" s="582"/>
      <c r="I32" s="582"/>
      <c r="J32" s="582"/>
      <c r="K32" s="582"/>
      <c r="L32" s="582"/>
      <c r="M32" s="582"/>
      <c r="N32" s="582"/>
      <c r="O32" s="583"/>
      <c r="P32" s="104" t="s">
        <v>655</v>
      </c>
      <c r="Q32" s="104"/>
      <c r="R32" s="104"/>
      <c r="S32" s="104"/>
      <c r="T32" s="104"/>
      <c r="U32" s="104"/>
      <c r="V32" s="104"/>
      <c r="W32" s="104"/>
      <c r="X32" s="105"/>
      <c r="Y32" s="494" t="s">
        <v>12</v>
      </c>
      <c r="Z32" s="554"/>
      <c r="AA32" s="555"/>
      <c r="AB32" s="484" t="s">
        <v>576</v>
      </c>
      <c r="AC32" s="484"/>
      <c r="AD32" s="484"/>
      <c r="AE32" s="217" t="s">
        <v>640</v>
      </c>
      <c r="AF32" s="218"/>
      <c r="AG32" s="218"/>
      <c r="AH32" s="218"/>
      <c r="AI32" s="217" t="s">
        <v>566</v>
      </c>
      <c r="AJ32" s="218"/>
      <c r="AK32" s="218"/>
      <c r="AL32" s="218"/>
      <c r="AM32" s="217">
        <v>75</v>
      </c>
      <c r="AN32" s="218"/>
      <c r="AO32" s="218"/>
      <c r="AP32" s="218"/>
      <c r="AQ32" s="352" t="s">
        <v>632</v>
      </c>
      <c r="AR32" s="207"/>
      <c r="AS32" s="207"/>
      <c r="AT32" s="353"/>
      <c r="AU32" s="218" t="s">
        <v>558</v>
      </c>
      <c r="AV32" s="218"/>
      <c r="AW32" s="218"/>
      <c r="AX32" s="220"/>
    </row>
    <row r="33" spans="1:50" ht="23.25" customHeight="1" x14ac:dyDescent="0.15">
      <c r="A33" s="424"/>
      <c r="B33" s="425"/>
      <c r="C33" s="425"/>
      <c r="D33" s="425"/>
      <c r="E33" s="425"/>
      <c r="F33" s="426"/>
      <c r="G33" s="584"/>
      <c r="H33" s="585"/>
      <c r="I33" s="585"/>
      <c r="J33" s="585"/>
      <c r="K33" s="585"/>
      <c r="L33" s="585"/>
      <c r="M33" s="585"/>
      <c r="N33" s="585"/>
      <c r="O33" s="586"/>
      <c r="P33" s="107"/>
      <c r="Q33" s="107"/>
      <c r="R33" s="107"/>
      <c r="S33" s="107"/>
      <c r="T33" s="107"/>
      <c r="U33" s="107"/>
      <c r="V33" s="107"/>
      <c r="W33" s="107"/>
      <c r="X33" s="108"/>
      <c r="Y33" s="438" t="s">
        <v>54</v>
      </c>
      <c r="Z33" s="439"/>
      <c r="AA33" s="440"/>
      <c r="AB33" s="546" t="s">
        <v>576</v>
      </c>
      <c r="AC33" s="546"/>
      <c r="AD33" s="546"/>
      <c r="AE33" s="217" t="s">
        <v>558</v>
      </c>
      <c r="AF33" s="218"/>
      <c r="AG33" s="218"/>
      <c r="AH33" s="218"/>
      <c r="AI33" s="217" t="s">
        <v>577</v>
      </c>
      <c r="AJ33" s="218"/>
      <c r="AK33" s="218"/>
      <c r="AL33" s="218"/>
      <c r="AM33" s="352" t="s">
        <v>640</v>
      </c>
      <c r="AN33" s="207"/>
      <c r="AO33" s="207"/>
      <c r="AP33" s="353"/>
      <c r="AQ33" s="352">
        <v>80</v>
      </c>
      <c r="AR33" s="207"/>
      <c r="AS33" s="207"/>
      <c r="AT33" s="353"/>
      <c r="AU33" s="218" t="s">
        <v>569</v>
      </c>
      <c r="AV33" s="218"/>
      <c r="AW33" s="218"/>
      <c r="AX33" s="220"/>
    </row>
    <row r="34" spans="1:50" ht="103.5" customHeight="1" x14ac:dyDescent="0.15">
      <c r="A34" s="423"/>
      <c r="B34" s="421"/>
      <c r="C34" s="421"/>
      <c r="D34" s="421"/>
      <c r="E34" s="421"/>
      <c r="F34" s="422"/>
      <c r="G34" s="587"/>
      <c r="H34" s="588"/>
      <c r="I34" s="588"/>
      <c r="J34" s="588"/>
      <c r="K34" s="588"/>
      <c r="L34" s="588"/>
      <c r="M34" s="588"/>
      <c r="N34" s="588"/>
      <c r="O34" s="589"/>
      <c r="P34" s="110"/>
      <c r="Q34" s="110"/>
      <c r="R34" s="110"/>
      <c r="S34" s="110"/>
      <c r="T34" s="110"/>
      <c r="U34" s="110"/>
      <c r="V34" s="110"/>
      <c r="W34" s="110"/>
      <c r="X34" s="111"/>
      <c r="Y34" s="438" t="s">
        <v>13</v>
      </c>
      <c r="Z34" s="439"/>
      <c r="AA34" s="440"/>
      <c r="AB34" s="576" t="s">
        <v>182</v>
      </c>
      <c r="AC34" s="576"/>
      <c r="AD34" s="576"/>
      <c r="AE34" s="217" t="s">
        <v>558</v>
      </c>
      <c r="AF34" s="218"/>
      <c r="AG34" s="218"/>
      <c r="AH34" s="218"/>
      <c r="AI34" s="217" t="s">
        <v>566</v>
      </c>
      <c r="AJ34" s="218"/>
      <c r="AK34" s="218"/>
      <c r="AL34" s="218"/>
      <c r="AM34" s="217" t="s">
        <v>640</v>
      </c>
      <c r="AN34" s="218"/>
      <c r="AO34" s="218"/>
      <c r="AP34" s="218"/>
      <c r="AQ34" s="352" t="s">
        <v>632</v>
      </c>
      <c r="AR34" s="207"/>
      <c r="AS34" s="207"/>
      <c r="AT34" s="353"/>
      <c r="AU34" s="218" t="s">
        <v>558</v>
      </c>
      <c r="AV34" s="218"/>
      <c r="AW34" s="218"/>
      <c r="AX34" s="220"/>
    </row>
    <row r="35" spans="1:50" ht="23.25" customHeight="1" x14ac:dyDescent="0.15">
      <c r="A35" s="225" t="s">
        <v>379</v>
      </c>
      <c r="B35" s="226"/>
      <c r="C35" s="226"/>
      <c r="D35" s="226"/>
      <c r="E35" s="226"/>
      <c r="F35" s="227"/>
      <c r="G35" s="231" t="s">
        <v>641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88" t="s">
        <v>351</v>
      </c>
      <c r="B37" s="789"/>
      <c r="C37" s="789"/>
      <c r="D37" s="789"/>
      <c r="E37" s="789"/>
      <c r="F37" s="790"/>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391</v>
      </c>
      <c r="AF37" s="244"/>
      <c r="AG37" s="244"/>
      <c r="AH37" s="245"/>
      <c r="AI37" s="243" t="s">
        <v>389</v>
      </c>
      <c r="AJ37" s="244"/>
      <c r="AK37" s="244"/>
      <c r="AL37" s="245"/>
      <c r="AM37" s="249" t="s">
        <v>418</v>
      </c>
      <c r="AN37" s="249"/>
      <c r="AO37" s="249"/>
      <c r="AP37" s="249"/>
      <c r="AQ37" s="150" t="s">
        <v>235</v>
      </c>
      <c r="AR37" s="151"/>
      <c r="AS37" s="151"/>
      <c r="AT37" s="152"/>
      <c r="AU37" s="434" t="s">
        <v>134</v>
      </c>
      <c r="AV37" s="434"/>
      <c r="AW37" s="434"/>
      <c r="AX37" s="933"/>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2"/>
      <c r="AR38" s="200"/>
      <c r="AS38" s="132" t="s">
        <v>236</v>
      </c>
      <c r="AT38" s="133"/>
      <c r="AU38" s="199"/>
      <c r="AV38" s="199"/>
      <c r="AW38" s="418" t="s">
        <v>181</v>
      </c>
      <c r="AX38" s="419"/>
    </row>
    <row r="39" spans="1:50" ht="23.25" hidden="1" customHeight="1" x14ac:dyDescent="0.15">
      <c r="A39" s="423"/>
      <c r="B39" s="421"/>
      <c r="C39" s="421"/>
      <c r="D39" s="421"/>
      <c r="E39" s="421"/>
      <c r="F39" s="422"/>
      <c r="G39" s="581"/>
      <c r="H39" s="582"/>
      <c r="I39" s="582"/>
      <c r="J39" s="582"/>
      <c r="K39" s="582"/>
      <c r="L39" s="582"/>
      <c r="M39" s="582"/>
      <c r="N39" s="582"/>
      <c r="O39" s="583"/>
      <c r="P39" s="104"/>
      <c r="Q39" s="104"/>
      <c r="R39" s="104"/>
      <c r="S39" s="104"/>
      <c r="T39" s="104"/>
      <c r="U39" s="104"/>
      <c r="V39" s="104"/>
      <c r="W39" s="104"/>
      <c r="X39" s="105"/>
      <c r="Y39" s="494" t="s">
        <v>12</v>
      </c>
      <c r="Z39" s="554"/>
      <c r="AA39" s="555"/>
      <c r="AB39" s="484" t="s">
        <v>576</v>
      </c>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4"/>
      <c r="H40" s="585"/>
      <c r="I40" s="585"/>
      <c r="J40" s="585"/>
      <c r="K40" s="585"/>
      <c r="L40" s="585"/>
      <c r="M40" s="585"/>
      <c r="N40" s="585"/>
      <c r="O40" s="586"/>
      <c r="P40" s="107"/>
      <c r="Q40" s="107"/>
      <c r="R40" s="107"/>
      <c r="S40" s="107"/>
      <c r="T40" s="107"/>
      <c r="U40" s="107"/>
      <c r="V40" s="107"/>
      <c r="W40" s="107"/>
      <c r="X40" s="108"/>
      <c r="Y40" s="438" t="s">
        <v>54</v>
      </c>
      <c r="Z40" s="439"/>
      <c r="AA40" s="440"/>
      <c r="AB40" s="546" t="s">
        <v>576</v>
      </c>
      <c r="AC40" s="546"/>
      <c r="AD40" s="546"/>
      <c r="AE40" s="217"/>
      <c r="AF40" s="218"/>
      <c r="AG40" s="218"/>
      <c r="AH40" s="218"/>
      <c r="AI40" s="217"/>
      <c r="AJ40" s="218"/>
      <c r="AK40" s="218"/>
      <c r="AL40" s="218"/>
      <c r="AM40" s="352"/>
      <c r="AN40" s="207"/>
      <c r="AO40" s="207"/>
      <c r="AP40" s="353"/>
      <c r="AQ40" s="352"/>
      <c r="AR40" s="207"/>
      <c r="AS40" s="207"/>
      <c r="AT40" s="353"/>
      <c r="AU40" s="218"/>
      <c r="AV40" s="218"/>
      <c r="AW40" s="218"/>
      <c r="AX40" s="220"/>
    </row>
    <row r="41" spans="1:50" ht="103.5" hidden="1" customHeight="1" x14ac:dyDescent="0.15">
      <c r="A41" s="427"/>
      <c r="B41" s="428"/>
      <c r="C41" s="428"/>
      <c r="D41" s="428"/>
      <c r="E41" s="428"/>
      <c r="F41" s="429"/>
      <c r="G41" s="587"/>
      <c r="H41" s="588"/>
      <c r="I41" s="588"/>
      <c r="J41" s="588"/>
      <c r="K41" s="588"/>
      <c r="L41" s="588"/>
      <c r="M41" s="588"/>
      <c r="N41" s="588"/>
      <c r="O41" s="589"/>
      <c r="P41" s="110"/>
      <c r="Q41" s="110"/>
      <c r="R41" s="110"/>
      <c r="S41" s="110"/>
      <c r="T41" s="110"/>
      <c r="U41" s="110"/>
      <c r="V41" s="110"/>
      <c r="W41" s="110"/>
      <c r="X41" s="111"/>
      <c r="Y41" s="438" t="s">
        <v>13</v>
      </c>
      <c r="Z41" s="439"/>
      <c r="AA41" s="440"/>
      <c r="AB41" s="576" t="s">
        <v>182</v>
      </c>
      <c r="AC41" s="576"/>
      <c r="AD41" s="57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379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8" t="s">
        <v>351</v>
      </c>
      <c r="B44" s="789"/>
      <c r="C44" s="789"/>
      <c r="D44" s="789"/>
      <c r="E44" s="789"/>
      <c r="F44" s="790"/>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391</v>
      </c>
      <c r="AF44" s="244"/>
      <c r="AG44" s="244"/>
      <c r="AH44" s="245"/>
      <c r="AI44" s="243" t="s">
        <v>389</v>
      </c>
      <c r="AJ44" s="244"/>
      <c r="AK44" s="244"/>
      <c r="AL44" s="245"/>
      <c r="AM44" s="249" t="s">
        <v>418</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2"/>
      <c r="AR45" s="200"/>
      <c r="AS45" s="132" t="s">
        <v>236</v>
      </c>
      <c r="AT45" s="133"/>
      <c r="AU45" s="199"/>
      <c r="AV45" s="199"/>
      <c r="AW45" s="418" t="s">
        <v>181</v>
      </c>
      <c r="AX45" s="419"/>
    </row>
    <row r="46" spans="1:50" ht="23.25" hidden="1" customHeight="1" x14ac:dyDescent="0.15">
      <c r="A46" s="423"/>
      <c r="B46" s="421"/>
      <c r="C46" s="421"/>
      <c r="D46" s="421"/>
      <c r="E46" s="421"/>
      <c r="F46" s="422"/>
      <c r="G46" s="581"/>
      <c r="H46" s="582"/>
      <c r="I46" s="582"/>
      <c r="J46" s="582"/>
      <c r="K46" s="582"/>
      <c r="L46" s="582"/>
      <c r="M46" s="582"/>
      <c r="N46" s="582"/>
      <c r="O46" s="583"/>
      <c r="P46" s="104"/>
      <c r="Q46" s="104"/>
      <c r="R46" s="104"/>
      <c r="S46" s="104"/>
      <c r="T46" s="104"/>
      <c r="U46" s="104"/>
      <c r="V46" s="104"/>
      <c r="W46" s="104"/>
      <c r="X46" s="105"/>
      <c r="Y46" s="494" t="s">
        <v>12</v>
      </c>
      <c r="Z46" s="554"/>
      <c r="AA46" s="555"/>
      <c r="AB46" s="484" t="s">
        <v>580</v>
      </c>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4"/>
      <c r="H47" s="585"/>
      <c r="I47" s="585"/>
      <c r="J47" s="585"/>
      <c r="K47" s="585"/>
      <c r="L47" s="585"/>
      <c r="M47" s="585"/>
      <c r="N47" s="585"/>
      <c r="O47" s="586"/>
      <c r="P47" s="107"/>
      <c r="Q47" s="107"/>
      <c r="R47" s="107"/>
      <c r="S47" s="107"/>
      <c r="T47" s="107"/>
      <c r="U47" s="107"/>
      <c r="V47" s="107"/>
      <c r="W47" s="107"/>
      <c r="X47" s="108"/>
      <c r="Y47" s="438" t="s">
        <v>54</v>
      </c>
      <c r="Z47" s="439"/>
      <c r="AA47" s="440"/>
      <c r="AB47" s="546" t="s">
        <v>580</v>
      </c>
      <c r="AC47" s="546"/>
      <c r="AD47" s="546"/>
      <c r="AE47" s="217"/>
      <c r="AF47" s="218"/>
      <c r="AG47" s="218"/>
      <c r="AH47" s="218"/>
      <c r="AI47" s="217"/>
      <c r="AJ47" s="218"/>
      <c r="AK47" s="218"/>
      <c r="AL47" s="218"/>
      <c r="AM47" s="352"/>
      <c r="AN47" s="207"/>
      <c r="AO47" s="207"/>
      <c r="AP47" s="353"/>
      <c r="AQ47" s="352"/>
      <c r="AR47" s="207"/>
      <c r="AS47" s="207"/>
      <c r="AT47" s="353"/>
      <c r="AU47" s="218"/>
      <c r="AV47" s="218"/>
      <c r="AW47" s="218"/>
      <c r="AX47" s="220"/>
    </row>
    <row r="48" spans="1:50" ht="102" hidden="1" customHeight="1" x14ac:dyDescent="0.15">
      <c r="A48" s="427"/>
      <c r="B48" s="428"/>
      <c r="C48" s="428"/>
      <c r="D48" s="428"/>
      <c r="E48" s="428"/>
      <c r="F48" s="429"/>
      <c r="G48" s="587"/>
      <c r="H48" s="588"/>
      <c r="I48" s="588"/>
      <c r="J48" s="588"/>
      <c r="K48" s="588"/>
      <c r="L48" s="588"/>
      <c r="M48" s="588"/>
      <c r="N48" s="588"/>
      <c r="O48" s="589"/>
      <c r="P48" s="110"/>
      <c r="Q48" s="110"/>
      <c r="R48" s="110"/>
      <c r="S48" s="110"/>
      <c r="T48" s="110"/>
      <c r="U48" s="110"/>
      <c r="V48" s="110"/>
      <c r="W48" s="110"/>
      <c r="X48" s="111"/>
      <c r="Y48" s="438" t="s">
        <v>13</v>
      </c>
      <c r="Z48" s="439"/>
      <c r="AA48" s="440"/>
      <c r="AB48" s="576" t="s">
        <v>182</v>
      </c>
      <c r="AC48" s="576"/>
      <c r="AD48" s="57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379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351</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391</v>
      </c>
      <c r="AF51" s="244"/>
      <c r="AG51" s="244"/>
      <c r="AH51" s="245"/>
      <c r="AI51" s="243" t="s">
        <v>389</v>
      </c>
      <c r="AJ51" s="244"/>
      <c r="AK51" s="244"/>
      <c r="AL51" s="245"/>
      <c r="AM51" s="249" t="s">
        <v>418</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2"/>
      <c r="AR52" s="200"/>
      <c r="AS52" s="132" t="s">
        <v>236</v>
      </c>
      <c r="AT52" s="133"/>
      <c r="AU52" s="199"/>
      <c r="AV52" s="199"/>
      <c r="AW52" s="418" t="s">
        <v>181</v>
      </c>
      <c r="AX52" s="419"/>
    </row>
    <row r="53" spans="1:50" ht="23.25" hidden="1" customHeight="1" x14ac:dyDescent="0.15">
      <c r="A53" s="423"/>
      <c r="B53" s="421"/>
      <c r="C53" s="421"/>
      <c r="D53" s="421"/>
      <c r="E53" s="421"/>
      <c r="F53" s="422"/>
      <c r="G53" s="581"/>
      <c r="H53" s="582"/>
      <c r="I53" s="582"/>
      <c r="J53" s="582"/>
      <c r="K53" s="582"/>
      <c r="L53" s="582"/>
      <c r="M53" s="582"/>
      <c r="N53" s="582"/>
      <c r="O53" s="583"/>
      <c r="P53" s="104"/>
      <c r="Q53" s="104"/>
      <c r="R53" s="104"/>
      <c r="S53" s="104"/>
      <c r="T53" s="104"/>
      <c r="U53" s="104"/>
      <c r="V53" s="104"/>
      <c r="W53" s="104"/>
      <c r="X53" s="105"/>
      <c r="Y53" s="494" t="s">
        <v>12</v>
      </c>
      <c r="Z53" s="554"/>
      <c r="AA53" s="555"/>
      <c r="AB53" s="484" t="s">
        <v>580</v>
      </c>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4"/>
      <c r="H54" s="585"/>
      <c r="I54" s="585"/>
      <c r="J54" s="585"/>
      <c r="K54" s="585"/>
      <c r="L54" s="585"/>
      <c r="M54" s="585"/>
      <c r="N54" s="585"/>
      <c r="O54" s="586"/>
      <c r="P54" s="107"/>
      <c r="Q54" s="107"/>
      <c r="R54" s="107"/>
      <c r="S54" s="107"/>
      <c r="T54" s="107"/>
      <c r="U54" s="107"/>
      <c r="V54" s="107"/>
      <c r="W54" s="107"/>
      <c r="X54" s="108"/>
      <c r="Y54" s="438" t="s">
        <v>54</v>
      </c>
      <c r="Z54" s="439"/>
      <c r="AA54" s="440"/>
      <c r="AB54" s="546" t="s">
        <v>580</v>
      </c>
      <c r="AC54" s="546"/>
      <c r="AD54" s="546"/>
      <c r="AE54" s="217"/>
      <c r="AF54" s="218"/>
      <c r="AG54" s="218"/>
      <c r="AH54" s="218"/>
      <c r="AI54" s="217"/>
      <c r="AJ54" s="218"/>
      <c r="AK54" s="218"/>
      <c r="AL54" s="218"/>
      <c r="AM54" s="352"/>
      <c r="AN54" s="207"/>
      <c r="AO54" s="207"/>
      <c r="AP54" s="353"/>
      <c r="AQ54" s="352"/>
      <c r="AR54" s="207"/>
      <c r="AS54" s="207"/>
      <c r="AT54" s="353"/>
      <c r="AU54" s="218"/>
      <c r="AV54" s="218"/>
      <c r="AW54" s="218"/>
      <c r="AX54" s="220"/>
    </row>
    <row r="55" spans="1:50" ht="98.25" hidden="1" customHeight="1" x14ac:dyDescent="0.15">
      <c r="A55" s="427"/>
      <c r="B55" s="428"/>
      <c r="C55" s="428"/>
      <c r="D55" s="428"/>
      <c r="E55" s="428"/>
      <c r="F55" s="429"/>
      <c r="G55" s="587"/>
      <c r="H55" s="588"/>
      <c r="I55" s="588"/>
      <c r="J55" s="588"/>
      <c r="K55" s="588"/>
      <c r="L55" s="588"/>
      <c r="M55" s="588"/>
      <c r="N55" s="588"/>
      <c r="O55" s="589"/>
      <c r="P55" s="110"/>
      <c r="Q55" s="110"/>
      <c r="R55" s="110"/>
      <c r="S55" s="110"/>
      <c r="T55" s="110"/>
      <c r="U55" s="110"/>
      <c r="V55" s="110"/>
      <c r="W55" s="110"/>
      <c r="X55" s="111"/>
      <c r="Y55" s="438" t="s">
        <v>13</v>
      </c>
      <c r="Z55" s="439"/>
      <c r="AA55" s="440"/>
      <c r="AB55" s="611" t="s">
        <v>14</v>
      </c>
      <c r="AC55" s="611"/>
      <c r="AD55" s="611"/>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351</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391</v>
      </c>
      <c r="AF58" s="244"/>
      <c r="AG58" s="244"/>
      <c r="AH58" s="245"/>
      <c r="AI58" s="243" t="s">
        <v>389</v>
      </c>
      <c r="AJ58" s="244"/>
      <c r="AK58" s="244"/>
      <c r="AL58" s="245"/>
      <c r="AM58" s="249" t="s">
        <v>418</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2"/>
      <c r="AR59" s="200"/>
      <c r="AS59" s="132" t="s">
        <v>236</v>
      </c>
      <c r="AT59" s="133"/>
      <c r="AU59" s="199"/>
      <c r="AV59" s="199"/>
      <c r="AW59" s="418" t="s">
        <v>181</v>
      </c>
      <c r="AX59" s="419"/>
    </row>
    <row r="60" spans="1:50" ht="23.25" hidden="1" customHeight="1" x14ac:dyDescent="0.15">
      <c r="A60" s="423"/>
      <c r="B60" s="421"/>
      <c r="C60" s="421"/>
      <c r="D60" s="421"/>
      <c r="E60" s="421"/>
      <c r="F60" s="422"/>
      <c r="G60" s="581"/>
      <c r="H60" s="582"/>
      <c r="I60" s="582"/>
      <c r="J60" s="582"/>
      <c r="K60" s="582"/>
      <c r="L60" s="582"/>
      <c r="M60" s="582"/>
      <c r="N60" s="582"/>
      <c r="O60" s="583"/>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4"/>
      <c r="H61" s="585"/>
      <c r="I61" s="585"/>
      <c r="J61" s="585"/>
      <c r="K61" s="585"/>
      <c r="L61" s="585"/>
      <c r="M61" s="585"/>
      <c r="N61" s="585"/>
      <c r="O61" s="586"/>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87"/>
      <c r="H62" s="588"/>
      <c r="I62" s="588"/>
      <c r="J62" s="588"/>
      <c r="K62" s="588"/>
      <c r="L62" s="588"/>
      <c r="M62" s="588"/>
      <c r="N62" s="588"/>
      <c r="O62" s="589"/>
      <c r="P62" s="110"/>
      <c r="Q62" s="110"/>
      <c r="R62" s="110"/>
      <c r="S62" s="110"/>
      <c r="T62" s="110"/>
      <c r="U62" s="110"/>
      <c r="V62" s="110"/>
      <c r="W62" s="110"/>
      <c r="X62" s="111"/>
      <c r="Y62" s="438" t="s">
        <v>13</v>
      </c>
      <c r="Z62" s="439"/>
      <c r="AA62" s="440"/>
      <c r="AB62" s="576" t="s">
        <v>14</v>
      </c>
      <c r="AC62" s="576"/>
      <c r="AD62" s="57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352</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347</v>
      </c>
      <c r="X65" s="511"/>
      <c r="Y65" s="514"/>
      <c r="Z65" s="514"/>
      <c r="AA65" s="515"/>
      <c r="AB65" s="237" t="s">
        <v>11</v>
      </c>
      <c r="AC65" s="238"/>
      <c r="AD65" s="239"/>
      <c r="AE65" s="243" t="s">
        <v>391</v>
      </c>
      <c r="AF65" s="244"/>
      <c r="AG65" s="244"/>
      <c r="AH65" s="245"/>
      <c r="AI65" s="243" t="s">
        <v>389</v>
      </c>
      <c r="AJ65" s="244"/>
      <c r="AK65" s="244"/>
      <c r="AL65" s="245"/>
      <c r="AM65" s="249" t="s">
        <v>418</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369</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369</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370</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357</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368</v>
      </c>
      <c r="X70" s="311"/>
      <c r="Y70" s="269" t="s">
        <v>12</v>
      </c>
      <c r="Z70" s="269"/>
      <c r="AA70" s="270"/>
      <c r="AB70" s="271" t="s">
        <v>369</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369</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370</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352</v>
      </c>
      <c r="B73" s="530"/>
      <c r="C73" s="530"/>
      <c r="D73" s="530"/>
      <c r="E73" s="530"/>
      <c r="F73" s="531"/>
      <c r="G73" s="599"/>
      <c r="H73" s="129" t="s">
        <v>146</v>
      </c>
      <c r="I73" s="129"/>
      <c r="J73" s="129"/>
      <c r="K73" s="129"/>
      <c r="L73" s="129"/>
      <c r="M73" s="129"/>
      <c r="N73" s="129"/>
      <c r="O73" s="130"/>
      <c r="P73" s="159" t="s">
        <v>59</v>
      </c>
      <c r="Q73" s="129"/>
      <c r="R73" s="129"/>
      <c r="S73" s="129"/>
      <c r="T73" s="129"/>
      <c r="U73" s="129"/>
      <c r="V73" s="129"/>
      <c r="W73" s="129"/>
      <c r="X73" s="130"/>
      <c r="Y73" s="601"/>
      <c r="Z73" s="602"/>
      <c r="AA73" s="603"/>
      <c r="AB73" s="159" t="s">
        <v>11</v>
      </c>
      <c r="AC73" s="129"/>
      <c r="AD73" s="130"/>
      <c r="AE73" s="243" t="s">
        <v>391</v>
      </c>
      <c r="AF73" s="244"/>
      <c r="AG73" s="244"/>
      <c r="AH73" s="245"/>
      <c r="AI73" s="243" t="s">
        <v>389</v>
      </c>
      <c r="AJ73" s="244"/>
      <c r="AK73" s="244"/>
      <c r="AL73" s="245"/>
      <c r="AM73" s="249" t="s">
        <v>418</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0"/>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2"/>
      <c r="AR74" s="200"/>
      <c r="AS74" s="132" t="s">
        <v>236</v>
      </c>
      <c r="AT74" s="133"/>
      <c r="AU74" s="762"/>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6" t="s">
        <v>14</v>
      </c>
      <c r="AC77" s="596"/>
      <c r="AD77" s="596"/>
      <c r="AE77" s="909"/>
      <c r="AF77" s="910"/>
      <c r="AG77" s="910"/>
      <c r="AH77" s="910"/>
      <c r="AI77" s="909"/>
      <c r="AJ77" s="910"/>
      <c r="AK77" s="910"/>
      <c r="AL77" s="910"/>
      <c r="AM77" s="909"/>
      <c r="AN77" s="910"/>
      <c r="AO77" s="910"/>
      <c r="AP77" s="910"/>
      <c r="AQ77" s="352"/>
      <c r="AR77" s="207"/>
      <c r="AS77" s="207"/>
      <c r="AT77" s="353"/>
      <c r="AU77" s="218"/>
      <c r="AV77" s="218"/>
      <c r="AW77" s="218"/>
      <c r="AX77" s="220"/>
    </row>
    <row r="78" spans="1:50" ht="69.75" hidden="1" customHeight="1" x14ac:dyDescent="0.15">
      <c r="A78" s="340" t="s">
        <v>382</v>
      </c>
      <c r="B78" s="341"/>
      <c r="C78" s="341"/>
      <c r="D78" s="341"/>
      <c r="E78" s="338" t="s">
        <v>330</v>
      </c>
      <c r="F78" s="339"/>
      <c r="G78" s="56" t="s">
        <v>238</v>
      </c>
      <c r="H78" s="604"/>
      <c r="I78" s="605"/>
      <c r="J78" s="605"/>
      <c r="K78" s="605"/>
      <c r="L78" s="605"/>
      <c r="M78" s="605"/>
      <c r="N78" s="605"/>
      <c r="O78" s="606"/>
      <c r="P78" s="146"/>
      <c r="Q78" s="146"/>
      <c r="R78" s="146"/>
      <c r="S78" s="146"/>
      <c r="T78" s="146"/>
      <c r="U78" s="146"/>
      <c r="V78" s="146"/>
      <c r="W78" s="146"/>
      <c r="X78" s="146"/>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7" t="s">
        <v>346</v>
      </c>
      <c r="AP79" s="278"/>
      <c r="AQ79" s="278"/>
      <c r="AR79" s="80" t="s">
        <v>344</v>
      </c>
      <c r="AS79" s="277"/>
      <c r="AT79" s="278"/>
      <c r="AU79" s="278"/>
      <c r="AV79" s="278"/>
      <c r="AW79" s="278"/>
      <c r="AX79" s="1005"/>
    </row>
    <row r="80" spans="1:50" ht="18.75" hidden="1" customHeight="1" x14ac:dyDescent="0.15">
      <c r="A80" s="883" t="s">
        <v>147</v>
      </c>
      <c r="B80" s="547" t="s">
        <v>343</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430</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4"/>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4"/>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3"/>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4"/>
    </row>
    <row r="83" spans="1:60" ht="22.5" hidden="1" customHeight="1" x14ac:dyDescent="0.15">
      <c r="A83" s="884"/>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5"/>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6"/>
    </row>
    <row r="84" spans="1:60" ht="19.5" hidden="1" customHeight="1" x14ac:dyDescent="0.15">
      <c r="A84" s="884"/>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07"/>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8"/>
    </row>
    <row r="85" spans="1:60" ht="18.75" hidden="1" customHeight="1" x14ac:dyDescent="0.15">
      <c r="A85" s="884"/>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391</v>
      </c>
      <c r="AF85" s="244"/>
      <c r="AG85" s="244"/>
      <c r="AH85" s="245"/>
      <c r="AI85" s="243" t="s">
        <v>389</v>
      </c>
      <c r="AJ85" s="244"/>
      <c r="AK85" s="244"/>
      <c r="AL85" s="245"/>
      <c r="AM85" s="249" t="s">
        <v>418</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4"/>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4"/>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78" t="s">
        <v>62</v>
      </c>
      <c r="Z87" s="579"/>
      <c r="AA87" s="580"/>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4"/>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4"/>
      <c r="B89" s="552"/>
      <c r="C89" s="552"/>
      <c r="D89" s="552"/>
      <c r="E89" s="552"/>
      <c r="F89" s="553"/>
      <c r="G89" s="109"/>
      <c r="H89" s="110"/>
      <c r="I89" s="110"/>
      <c r="J89" s="110"/>
      <c r="K89" s="110"/>
      <c r="L89" s="110"/>
      <c r="M89" s="110"/>
      <c r="N89" s="110"/>
      <c r="O89" s="111"/>
      <c r="P89" s="176"/>
      <c r="Q89" s="176"/>
      <c r="R89" s="176"/>
      <c r="S89" s="176"/>
      <c r="T89" s="176"/>
      <c r="U89" s="176"/>
      <c r="V89" s="176"/>
      <c r="W89" s="176"/>
      <c r="X89" s="577"/>
      <c r="Y89" s="481" t="s">
        <v>13</v>
      </c>
      <c r="Z89" s="482"/>
      <c r="AA89" s="483"/>
      <c r="AB89" s="611" t="s">
        <v>14</v>
      </c>
      <c r="AC89" s="611"/>
      <c r="AD89" s="611"/>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4"/>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391</v>
      </c>
      <c r="AF90" s="244"/>
      <c r="AG90" s="244"/>
      <c r="AH90" s="245"/>
      <c r="AI90" s="243" t="s">
        <v>389</v>
      </c>
      <c r="AJ90" s="244"/>
      <c r="AK90" s="244"/>
      <c r="AL90" s="245"/>
      <c r="AM90" s="249" t="s">
        <v>418</v>
      </c>
      <c r="AN90" s="249"/>
      <c r="AO90" s="249"/>
      <c r="AP90" s="249"/>
      <c r="AQ90" s="159" t="s">
        <v>235</v>
      </c>
      <c r="AR90" s="129"/>
      <c r="AS90" s="129"/>
      <c r="AT90" s="130"/>
      <c r="AU90" s="556" t="s">
        <v>134</v>
      </c>
      <c r="AV90" s="556"/>
      <c r="AW90" s="556"/>
      <c r="AX90" s="557"/>
    </row>
    <row r="91" spans="1:60" ht="18.75" hidden="1" customHeight="1" x14ac:dyDescent="0.15">
      <c r="A91" s="884"/>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4"/>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78" t="s">
        <v>62</v>
      </c>
      <c r="Z92" s="579"/>
      <c r="AA92" s="580"/>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4"/>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4"/>
      <c r="B94" s="552"/>
      <c r="C94" s="552"/>
      <c r="D94" s="552"/>
      <c r="E94" s="552"/>
      <c r="F94" s="553"/>
      <c r="G94" s="109"/>
      <c r="H94" s="110"/>
      <c r="I94" s="110"/>
      <c r="J94" s="110"/>
      <c r="K94" s="110"/>
      <c r="L94" s="110"/>
      <c r="M94" s="110"/>
      <c r="N94" s="110"/>
      <c r="O94" s="111"/>
      <c r="P94" s="176"/>
      <c r="Q94" s="176"/>
      <c r="R94" s="176"/>
      <c r="S94" s="176"/>
      <c r="T94" s="176"/>
      <c r="U94" s="176"/>
      <c r="V94" s="176"/>
      <c r="W94" s="176"/>
      <c r="X94" s="577"/>
      <c r="Y94" s="481" t="s">
        <v>13</v>
      </c>
      <c r="Z94" s="482"/>
      <c r="AA94" s="483"/>
      <c r="AB94" s="611" t="s">
        <v>14</v>
      </c>
      <c r="AC94" s="611"/>
      <c r="AD94" s="611"/>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4"/>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391</v>
      </c>
      <c r="AF95" s="244"/>
      <c r="AG95" s="244"/>
      <c r="AH95" s="245"/>
      <c r="AI95" s="243" t="s">
        <v>389</v>
      </c>
      <c r="AJ95" s="244"/>
      <c r="AK95" s="244"/>
      <c r="AL95" s="245"/>
      <c r="AM95" s="249" t="s">
        <v>418</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4"/>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4"/>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78" t="s">
        <v>62</v>
      </c>
      <c r="Z97" s="579"/>
      <c r="AA97" s="580"/>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4"/>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5"/>
      <c r="B99" s="453"/>
      <c r="C99" s="453"/>
      <c r="D99" s="453"/>
      <c r="E99" s="453"/>
      <c r="F99" s="454"/>
      <c r="G99" s="597"/>
      <c r="H99" s="215"/>
      <c r="I99" s="215"/>
      <c r="J99" s="215"/>
      <c r="K99" s="215"/>
      <c r="L99" s="215"/>
      <c r="M99" s="215"/>
      <c r="N99" s="215"/>
      <c r="O99" s="598"/>
      <c r="P99" s="541"/>
      <c r="Q99" s="541"/>
      <c r="R99" s="541"/>
      <c r="S99" s="541"/>
      <c r="T99" s="541"/>
      <c r="U99" s="541"/>
      <c r="V99" s="541"/>
      <c r="W99" s="541"/>
      <c r="X99" s="542"/>
      <c r="Y99" s="917" t="s">
        <v>13</v>
      </c>
      <c r="Z99" s="918"/>
      <c r="AA99" s="919"/>
      <c r="AB99" s="911" t="s">
        <v>14</v>
      </c>
      <c r="AC99" s="912"/>
      <c r="AD99" s="913"/>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353</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3"/>
      <c r="Z100" s="874"/>
      <c r="AA100" s="875"/>
      <c r="AB100" s="504" t="s">
        <v>11</v>
      </c>
      <c r="AC100" s="504"/>
      <c r="AD100" s="504"/>
      <c r="AE100" s="562" t="s">
        <v>391</v>
      </c>
      <c r="AF100" s="563"/>
      <c r="AG100" s="563"/>
      <c r="AH100" s="564"/>
      <c r="AI100" s="562" t="s">
        <v>411</v>
      </c>
      <c r="AJ100" s="563"/>
      <c r="AK100" s="563"/>
      <c r="AL100" s="564"/>
      <c r="AM100" s="562" t="s">
        <v>418</v>
      </c>
      <c r="AN100" s="563"/>
      <c r="AO100" s="563"/>
      <c r="AP100" s="564"/>
      <c r="AQ100" s="323" t="s">
        <v>431</v>
      </c>
      <c r="AR100" s="324"/>
      <c r="AS100" s="324"/>
      <c r="AT100" s="325"/>
      <c r="AU100" s="323" t="s">
        <v>432</v>
      </c>
      <c r="AV100" s="324"/>
      <c r="AW100" s="324"/>
      <c r="AX100" s="326"/>
    </row>
    <row r="101" spans="1:60" ht="23.25" customHeight="1" x14ac:dyDescent="0.15">
      <c r="A101" s="445"/>
      <c r="B101" s="446"/>
      <c r="C101" s="446"/>
      <c r="D101" s="446"/>
      <c r="E101" s="446"/>
      <c r="F101" s="447"/>
      <c r="G101" s="104" t="s">
        <v>656</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582</v>
      </c>
      <c r="AC101" s="484"/>
      <c r="AD101" s="484"/>
      <c r="AE101" s="217" t="s">
        <v>558</v>
      </c>
      <c r="AF101" s="218"/>
      <c r="AG101" s="218"/>
      <c r="AH101" s="219"/>
      <c r="AI101" s="217" t="s">
        <v>566</v>
      </c>
      <c r="AJ101" s="218"/>
      <c r="AK101" s="218"/>
      <c r="AL101" s="219"/>
      <c r="AM101" s="217">
        <v>4</v>
      </c>
      <c r="AN101" s="218"/>
      <c r="AO101" s="218"/>
      <c r="AP101" s="219"/>
      <c r="AQ101" s="217" t="s">
        <v>658</v>
      </c>
      <c r="AR101" s="218"/>
      <c r="AS101" s="218"/>
      <c r="AT101" s="219"/>
      <c r="AU101" s="217" t="s">
        <v>649</v>
      </c>
      <c r="AV101" s="218"/>
      <c r="AW101" s="218"/>
      <c r="AX101" s="219"/>
    </row>
    <row r="102" spans="1:60" ht="4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582</v>
      </c>
      <c r="AC102" s="484"/>
      <c r="AD102" s="484"/>
      <c r="AE102" s="441" t="s">
        <v>558</v>
      </c>
      <c r="AF102" s="441"/>
      <c r="AG102" s="441"/>
      <c r="AH102" s="441"/>
      <c r="AI102" s="441" t="s">
        <v>566</v>
      </c>
      <c r="AJ102" s="441"/>
      <c r="AK102" s="441"/>
      <c r="AL102" s="441"/>
      <c r="AM102" s="441">
        <v>4</v>
      </c>
      <c r="AN102" s="441"/>
      <c r="AO102" s="441"/>
      <c r="AP102" s="441"/>
      <c r="AQ102" s="272">
        <v>0</v>
      </c>
      <c r="AR102" s="273"/>
      <c r="AS102" s="273"/>
      <c r="AT102" s="322"/>
      <c r="AU102" s="272">
        <v>5</v>
      </c>
      <c r="AV102" s="273"/>
      <c r="AW102" s="273"/>
      <c r="AX102" s="322"/>
    </row>
    <row r="103" spans="1:60" ht="31.5" customHeight="1" x14ac:dyDescent="0.15">
      <c r="A103" s="442" t="s">
        <v>353</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391</v>
      </c>
      <c r="AF103" s="439"/>
      <c r="AG103" s="439"/>
      <c r="AH103" s="440"/>
      <c r="AI103" s="438" t="s">
        <v>389</v>
      </c>
      <c r="AJ103" s="439"/>
      <c r="AK103" s="439"/>
      <c r="AL103" s="440"/>
      <c r="AM103" s="438" t="s">
        <v>418</v>
      </c>
      <c r="AN103" s="439"/>
      <c r="AO103" s="439"/>
      <c r="AP103" s="440"/>
      <c r="AQ103" s="283" t="s">
        <v>431</v>
      </c>
      <c r="AR103" s="284"/>
      <c r="AS103" s="284"/>
      <c r="AT103" s="327"/>
      <c r="AU103" s="283" t="s">
        <v>432</v>
      </c>
      <c r="AV103" s="284"/>
      <c r="AW103" s="284"/>
      <c r="AX103" s="285"/>
    </row>
    <row r="104" spans="1:60" ht="23.25" customHeight="1" x14ac:dyDescent="0.15">
      <c r="A104" s="445"/>
      <c r="B104" s="446"/>
      <c r="C104" s="446"/>
      <c r="D104" s="446"/>
      <c r="E104" s="446"/>
      <c r="F104" s="447"/>
      <c r="G104" s="104" t="s">
        <v>647</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484" t="s">
        <v>582</v>
      </c>
      <c r="AC104" s="484"/>
      <c r="AD104" s="484"/>
      <c r="AE104" s="217">
        <v>14</v>
      </c>
      <c r="AF104" s="218"/>
      <c r="AG104" s="218"/>
      <c r="AH104" s="219"/>
      <c r="AI104" s="217">
        <v>15</v>
      </c>
      <c r="AJ104" s="218"/>
      <c r="AK104" s="218"/>
      <c r="AL104" s="219"/>
      <c r="AM104" s="217">
        <v>15</v>
      </c>
      <c r="AN104" s="218"/>
      <c r="AO104" s="218"/>
      <c r="AP104" s="219"/>
      <c r="AQ104" s="217" t="s">
        <v>643</v>
      </c>
      <c r="AR104" s="218"/>
      <c r="AS104" s="218"/>
      <c r="AT104" s="219"/>
      <c r="AU104" s="217" t="s">
        <v>649</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68"/>
      <c r="AA105" s="569"/>
      <c r="AB105" s="484" t="s">
        <v>582</v>
      </c>
      <c r="AC105" s="484"/>
      <c r="AD105" s="484"/>
      <c r="AE105" s="441">
        <v>4</v>
      </c>
      <c r="AF105" s="441"/>
      <c r="AG105" s="441"/>
      <c r="AH105" s="441"/>
      <c r="AI105" s="441">
        <v>4</v>
      </c>
      <c r="AJ105" s="441"/>
      <c r="AK105" s="441"/>
      <c r="AL105" s="441"/>
      <c r="AM105" s="441">
        <v>4</v>
      </c>
      <c r="AN105" s="441"/>
      <c r="AO105" s="441"/>
      <c r="AP105" s="441"/>
      <c r="AQ105" s="217" t="s">
        <v>643</v>
      </c>
      <c r="AR105" s="218"/>
      <c r="AS105" s="218"/>
      <c r="AT105" s="219"/>
      <c r="AU105" s="272" t="s">
        <v>649</v>
      </c>
      <c r="AV105" s="273"/>
      <c r="AW105" s="273"/>
      <c r="AX105" s="322"/>
    </row>
    <row r="106" spans="1:60" ht="31.5" hidden="1" customHeight="1" x14ac:dyDescent="0.15">
      <c r="A106" s="442" t="s">
        <v>353</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391</v>
      </c>
      <c r="AF106" s="439"/>
      <c r="AG106" s="439"/>
      <c r="AH106" s="440"/>
      <c r="AI106" s="438" t="s">
        <v>389</v>
      </c>
      <c r="AJ106" s="439"/>
      <c r="AK106" s="439"/>
      <c r="AL106" s="440"/>
      <c r="AM106" s="438" t="s">
        <v>418</v>
      </c>
      <c r="AN106" s="439"/>
      <c r="AO106" s="439"/>
      <c r="AP106" s="440"/>
      <c r="AQ106" s="283" t="s">
        <v>431</v>
      </c>
      <c r="AR106" s="284"/>
      <c r="AS106" s="284"/>
      <c r="AT106" s="327"/>
      <c r="AU106" s="283" t="s">
        <v>432</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914"/>
      <c r="AC107" s="915"/>
      <c r="AD107" s="916"/>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68"/>
      <c r="AA108" s="569"/>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353</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391</v>
      </c>
      <c r="AF109" s="439"/>
      <c r="AG109" s="439"/>
      <c r="AH109" s="440"/>
      <c r="AI109" s="438" t="s">
        <v>389</v>
      </c>
      <c r="AJ109" s="439"/>
      <c r="AK109" s="439"/>
      <c r="AL109" s="440"/>
      <c r="AM109" s="438" t="s">
        <v>418</v>
      </c>
      <c r="AN109" s="439"/>
      <c r="AO109" s="439"/>
      <c r="AP109" s="440"/>
      <c r="AQ109" s="283" t="s">
        <v>431</v>
      </c>
      <c r="AR109" s="284"/>
      <c r="AS109" s="284"/>
      <c r="AT109" s="327"/>
      <c r="AU109" s="283" t="s">
        <v>432</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914"/>
      <c r="AC110" s="915"/>
      <c r="AD110" s="916"/>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68"/>
      <c r="AA111" s="569"/>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353</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391</v>
      </c>
      <c r="AF112" s="439"/>
      <c r="AG112" s="439"/>
      <c r="AH112" s="440"/>
      <c r="AI112" s="438" t="s">
        <v>389</v>
      </c>
      <c r="AJ112" s="439"/>
      <c r="AK112" s="439"/>
      <c r="AL112" s="440"/>
      <c r="AM112" s="438" t="s">
        <v>418</v>
      </c>
      <c r="AN112" s="439"/>
      <c r="AO112" s="439"/>
      <c r="AP112" s="440"/>
      <c r="AQ112" s="283" t="s">
        <v>431</v>
      </c>
      <c r="AR112" s="284"/>
      <c r="AS112" s="284"/>
      <c r="AT112" s="327"/>
      <c r="AU112" s="283" t="s">
        <v>432</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914"/>
      <c r="AC113" s="915"/>
      <c r="AD113" s="916"/>
      <c r="AE113" s="441" t="s">
        <v>560</v>
      </c>
      <c r="AF113" s="441"/>
      <c r="AG113" s="441"/>
      <c r="AH113" s="441"/>
      <c r="AI113" s="441" t="s">
        <v>560</v>
      </c>
      <c r="AJ113" s="441"/>
      <c r="AK113" s="441"/>
      <c r="AL113" s="441"/>
      <c r="AM113" s="441" t="s">
        <v>560</v>
      </c>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68"/>
      <c r="AA114" s="569"/>
      <c r="AB114" s="491"/>
      <c r="AC114" s="492"/>
      <c r="AD114" s="493"/>
      <c r="AE114" s="441" t="s">
        <v>560</v>
      </c>
      <c r="AF114" s="441"/>
      <c r="AG114" s="441"/>
      <c r="AH114" s="441"/>
      <c r="AI114" s="441" t="s">
        <v>560</v>
      </c>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3"/>
      <c r="Z115" s="574"/>
      <c r="AA115" s="575"/>
      <c r="AB115" s="438" t="s">
        <v>11</v>
      </c>
      <c r="AC115" s="439"/>
      <c r="AD115" s="440"/>
      <c r="AE115" s="438" t="s">
        <v>391</v>
      </c>
      <c r="AF115" s="439"/>
      <c r="AG115" s="439"/>
      <c r="AH115" s="440"/>
      <c r="AI115" s="438" t="s">
        <v>389</v>
      </c>
      <c r="AJ115" s="439"/>
      <c r="AK115" s="439"/>
      <c r="AL115" s="440"/>
      <c r="AM115" s="438" t="s">
        <v>418</v>
      </c>
      <c r="AN115" s="439"/>
      <c r="AO115" s="439"/>
      <c r="AP115" s="440"/>
      <c r="AQ115" s="608" t="s">
        <v>433</v>
      </c>
      <c r="AR115" s="609"/>
      <c r="AS115" s="609"/>
      <c r="AT115" s="609"/>
      <c r="AU115" s="609"/>
      <c r="AV115" s="609"/>
      <c r="AW115" s="609"/>
      <c r="AX115" s="610"/>
    </row>
    <row r="116" spans="1:50" ht="23.25" customHeight="1" x14ac:dyDescent="0.15">
      <c r="A116" s="462"/>
      <c r="B116" s="463"/>
      <c r="C116" s="463"/>
      <c r="D116" s="463"/>
      <c r="E116" s="463"/>
      <c r="F116" s="464"/>
      <c r="G116" s="411" t="s">
        <v>659</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583</v>
      </c>
      <c r="AC116" s="486"/>
      <c r="AD116" s="487"/>
      <c r="AE116" s="441" t="s">
        <v>558</v>
      </c>
      <c r="AF116" s="441"/>
      <c r="AG116" s="441"/>
      <c r="AH116" s="441"/>
      <c r="AI116" s="441" t="s">
        <v>566</v>
      </c>
      <c r="AJ116" s="441"/>
      <c r="AK116" s="441"/>
      <c r="AL116" s="441"/>
      <c r="AM116" s="441">
        <v>1.7</v>
      </c>
      <c r="AN116" s="441"/>
      <c r="AO116" s="441"/>
      <c r="AP116" s="441"/>
      <c r="AQ116" s="217" t="s">
        <v>648</v>
      </c>
      <c r="AR116" s="218"/>
      <c r="AS116" s="218"/>
      <c r="AT116" s="218"/>
      <c r="AU116" s="218"/>
      <c r="AV116" s="218"/>
      <c r="AW116" s="218"/>
      <c r="AX116" s="220"/>
    </row>
    <row r="117" spans="1:50" ht="46.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584</v>
      </c>
      <c r="AC117" s="496"/>
      <c r="AD117" s="497"/>
      <c r="AE117" s="571" t="s">
        <v>558</v>
      </c>
      <c r="AF117" s="571"/>
      <c r="AG117" s="571"/>
      <c r="AH117" s="571"/>
      <c r="AI117" s="571" t="s">
        <v>558</v>
      </c>
      <c r="AJ117" s="571"/>
      <c r="AK117" s="571"/>
      <c r="AL117" s="571"/>
      <c r="AM117" s="571" t="s">
        <v>653</v>
      </c>
      <c r="AN117" s="571"/>
      <c r="AO117" s="571"/>
      <c r="AP117" s="571"/>
      <c r="AQ117" s="571" t="s">
        <v>648</v>
      </c>
      <c r="AR117" s="571"/>
      <c r="AS117" s="571"/>
      <c r="AT117" s="571"/>
      <c r="AU117" s="571"/>
      <c r="AV117" s="571"/>
      <c r="AW117" s="571"/>
      <c r="AX117" s="572"/>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3"/>
      <c r="Z118" s="574"/>
      <c r="AA118" s="575"/>
      <c r="AB118" s="438" t="s">
        <v>11</v>
      </c>
      <c r="AC118" s="439"/>
      <c r="AD118" s="440"/>
      <c r="AE118" s="438" t="s">
        <v>391</v>
      </c>
      <c r="AF118" s="439"/>
      <c r="AG118" s="439"/>
      <c r="AH118" s="440"/>
      <c r="AI118" s="438" t="s">
        <v>389</v>
      </c>
      <c r="AJ118" s="439"/>
      <c r="AK118" s="439"/>
      <c r="AL118" s="440"/>
      <c r="AM118" s="438" t="s">
        <v>418</v>
      </c>
      <c r="AN118" s="439"/>
      <c r="AO118" s="439"/>
      <c r="AP118" s="440"/>
      <c r="AQ118" s="608" t="s">
        <v>433</v>
      </c>
      <c r="AR118" s="609"/>
      <c r="AS118" s="609"/>
      <c r="AT118" s="609"/>
      <c r="AU118" s="609"/>
      <c r="AV118" s="609"/>
      <c r="AW118" s="609"/>
      <c r="AX118" s="610"/>
    </row>
    <row r="119" spans="1:50" ht="23.25" customHeight="1" x14ac:dyDescent="0.15">
      <c r="A119" s="462"/>
      <c r="B119" s="463"/>
      <c r="C119" s="463"/>
      <c r="D119" s="463"/>
      <c r="E119" s="463"/>
      <c r="F119" s="464"/>
      <c r="G119" s="411" t="s">
        <v>660</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583</v>
      </c>
      <c r="AC119" s="486"/>
      <c r="AD119" s="487"/>
      <c r="AE119" s="441">
        <v>0.9</v>
      </c>
      <c r="AF119" s="441"/>
      <c r="AG119" s="441"/>
      <c r="AH119" s="441"/>
      <c r="AI119" s="441">
        <v>0.8</v>
      </c>
      <c r="AJ119" s="441"/>
      <c r="AK119" s="441"/>
      <c r="AL119" s="441"/>
      <c r="AM119" s="441">
        <v>0.7</v>
      </c>
      <c r="AN119" s="441"/>
      <c r="AO119" s="441"/>
      <c r="AP119" s="441"/>
      <c r="AQ119" s="441" t="s">
        <v>648</v>
      </c>
      <c r="AR119" s="441"/>
      <c r="AS119" s="441"/>
      <c r="AT119" s="441"/>
      <c r="AU119" s="441"/>
      <c r="AV119" s="441"/>
      <c r="AW119" s="441"/>
      <c r="AX119" s="570"/>
    </row>
    <row r="120" spans="1:50" ht="46.5"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584</v>
      </c>
      <c r="AC120" s="496"/>
      <c r="AD120" s="497"/>
      <c r="AE120" s="571" t="s">
        <v>650</v>
      </c>
      <c r="AF120" s="571"/>
      <c r="AG120" s="571"/>
      <c r="AH120" s="571"/>
      <c r="AI120" s="571" t="s">
        <v>651</v>
      </c>
      <c r="AJ120" s="571"/>
      <c r="AK120" s="571"/>
      <c r="AL120" s="571"/>
      <c r="AM120" s="571" t="s">
        <v>652</v>
      </c>
      <c r="AN120" s="571"/>
      <c r="AO120" s="571"/>
      <c r="AP120" s="571"/>
      <c r="AQ120" s="571" t="s">
        <v>648</v>
      </c>
      <c r="AR120" s="571"/>
      <c r="AS120" s="571"/>
      <c r="AT120" s="571"/>
      <c r="AU120" s="571"/>
      <c r="AV120" s="571"/>
      <c r="AW120" s="571"/>
      <c r="AX120" s="572"/>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3"/>
      <c r="Z121" s="574"/>
      <c r="AA121" s="575"/>
      <c r="AB121" s="438" t="s">
        <v>11</v>
      </c>
      <c r="AC121" s="439"/>
      <c r="AD121" s="440"/>
      <c r="AE121" s="438" t="s">
        <v>391</v>
      </c>
      <c r="AF121" s="439"/>
      <c r="AG121" s="439"/>
      <c r="AH121" s="440"/>
      <c r="AI121" s="438" t="s">
        <v>389</v>
      </c>
      <c r="AJ121" s="439"/>
      <c r="AK121" s="439"/>
      <c r="AL121" s="440"/>
      <c r="AM121" s="438" t="s">
        <v>418</v>
      </c>
      <c r="AN121" s="439"/>
      <c r="AO121" s="439"/>
      <c r="AP121" s="440"/>
      <c r="AQ121" s="608" t="s">
        <v>433</v>
      </c>
      <c r="AR121" s="609"/>
      <c r="AS121" s="609"/>
      <c r="AT121" s="609"/>
      <c r="AU121" s="609"/>
      <c r="AV121" s="609"/>
      <c r="AW121" s="609"/>
      <c r="AX121" s="610"/>
    </row>
    <row r="122" spans="1:50" ht="23.25" hidden="1" customHeight="1" x14ac:dyDescent="0.15">
      <c r="A122" s="462"/>
      <c r="B122" s="463"/>
      <c r="C122" s="463"/>
      <c r="D122" s="463"/>
      <c r="E122" s="463"/>
      <c r="F122" s="464"/>
      <c r="G122" s="411" t="s">
        <v>586</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0"/>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585</v>
      </c>
      <c r="AC123" s="496"/>
      <c r="AD123" s="497"/>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3"/>
      <c r="Z124" s="574"/>
      <c r="AA124" s="575"/>
      <c r="AB124" s="438" t="s">
        <v>11</v>
      </c>
      <c r="AC124" s="439"/>
      <c r="AD124" s="440"/>
      <c r="AE124" s="438" t="s">
        <v>391</v>
      </c>
      <c r="AF124" s="439"/>
      <c r="AG124" s="439"/>
      <c r="AH124" s="440"/>
      <c r="AI124" s="438" t="s">
        <v>389</v>
      </c>
      <c r="AJ124" s="439"/>
      <c r="AK124" s="439"/>
      <c r="AL124" s="440"/>
      <c r="AM124" s="438" t="s">
        <v>418</v>
      </c>
      <c r="AN124" s="439"/>
      <c r="AO124" s="439"/>
      <c r="AP124" s="440"/>
      <c r="AQ124" s="608" t="s">
        <v>433</v>
      </c>
      <c r="AR124" s="609"/>
      <c r="AS124" s="609"/>
      <c r="AT124" s="609"/>
      <c r="AU124" s="609"/>
      <c r="AV124" s="609"/>
      <c r="AW124" s="609"/>
      <c r="AX124" s="610"/>
    </row>
    <row r="125" spans="1:50" ht="23.25" hidden="1" customHeight="1" x14ac:dyDescent="0.15">
      <c r="A125" s="462"/>
      <c r="B125" s="463"/>
      <c r="C125" s="463"/>
      <c r="D125" s="463"/>
      <c r="E125" s="463"/>
      <c r="F125" s="464"/>
      <c r="G125" s="411" t="s">
        <v>586</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0"/>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585</v>
      </c>
      <c r="AC126" s="496"/>
      <c r="AD126" s="497"/>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391</v>
      </c>
      <c r="AF127" s="439"/>
      <c r="AG127" s="439"/>
      <c r="AH127" s="440"/>
      <c r="AI127" s="438" t="s">
        <v>389</v>
      </c>
      <c r="AJ127" s="439"/>
      <c r="AK127" s="439"/>
      <c r="AL127" s="440"/>
      <c r="AM127" s="438" t="s">
        <v>418</v>
      </c>
      <c r="AN127" s="439"/>
      <c r="AO127" s="439"/>
      <c r="AP127" s="440"/>
      <c r="AQ127" s="608" t="s">
        <v>433</v>
      </c>
      <c r="AR127" s="609"/>
      <c r="AS127" s="609"/>
      <c r="AT127" s="609"/>
      <c r="AU127" s="609"/>
      <c r="AV127" s="609"/>
      <c r="AW127" s="609"/>
      <c r="AX127" s="610"/>
    </row>
    <row r="128" spans="1:50" ht="23.25" hidden="1" customHeight="1" x14ac:dyDescent="0.15">
      <c r="A128" s="462"/>
      <c r="B128" s="463"/>
      <c r="C128" s="463"/>
      <c r="D128" s="463"/>
      <c r="E128" s="463"/>
      <c r="F128" s="464"/>
      <c r="G128" s="411" t="s">
        <v>586</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0"/>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585</v>
      </c>
      <c r="AC129" s="496"/>
      <c r="AD129" s="497"/>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406</v>
      </c>
      <c r="B130" s="185"/>
      <c r="C130" s="184" t="s">
        <v>239</v>
      </c>
      <c r="D130" s="185"/>
      <c r="E130" s="169" t="s">
        <v>268</v>
      </c>
      <c r="F130" s="170"/>
      <c r="G130" s="32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391</v>
      </c>
      <c r="AF132" s="154"/>
      <c r="AG132" s="154"/>
      <c r="AH132" s="154"/>
      <c r="AI132" s="154" t="s">
        <v>411</v>
      </c>
      <c r="AJ132" s="154"/>
      <c r="AK132" s="154"/>
      <c r="AL132" s="154"/>
      <c r="AM132" s="154" t="s">
        <v>418</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v>3</v>
      </c>
      <c r="AR133" s="199"/>
      <c r="AS133" s="132" t="s">
        <v>236</v>
      </c>
      <c r="AT133" s="133"/>
      <c r="AU133" s="345" t="s">
        <v>558</v>
      </c>
      <c r="AV133" s="200"/>
      <c r="AW133" s="132" t="s">
        <v>181</v>
      </c>
      <c r="AX133" s="195"/>
    </row>
    <row r="134" spans="1:50" ht="51" customHeight="1" x14ac:dyDescent="0.15">
      <c r="A134" s="189"/>
      <c r="B134" s="186"/>
      <c r="C134" s="180"/>
      <c r="D134" s="186"/>
      <c r="E134" s="180"/>
      <c r="F134" s="181"/>
      <c r="G134" s="295" t="s">
        <v>575</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576</v>
      </c>
      <c r="AC134" s="205"/>
      <c r="AD134" s="205"/>
      <c r="AE134" s="319">
        <v>82.2</v>
      </c>
      <c r="AF134" s="207"/>
      <c r="AG134" s="207"/>
      <c r="AH134" s="207"/>
      <c r="AI134" s="319" t="s">
        <v>566</v>
      </c>
      <c r="AJ134" s="207"/>
      <c r="AK134" s="207"/>
      <c r="AL134" s="207"/>
      <c r="AM134" s="319">
        <v>85</v>
      </c>
      <c r="AN134" s="207"/>
      <c r="AO134" s="207"/>
      <c r="AP134" s="207"/>
      <c r="AQ134" s="319" t="s">
        <v>558</v>
      </c>
      <c r="AR134" s="207"/>
      <c r="AS134" s="207"/>
      <c r="AT134" s="207"/>
      <c r="AU134" s="319" t="s">
        <v>558</v>
      </c>
      <c r="AV134" s="207"/>
      <c r="AW134" s="207"/>
      <c r="AX134" s="208"/>
    </row>
    <row r="135" spans="1:50" ht="51"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576</v>
      </c>
      <c r="AC135" s="343"/>
      <c r="AD135" s="344"/>
      <c r="AE135" s="319" t="s">
        <v>566</v>
      </c>
      <c r="AF135" s="207"/>
      <c r="AG135" s="207"/>
      <c r="AH135" s="207"/>
      <c r="AI135" s="319" t="s">
        <v>566</v>
      </c>
      <c r="AJ135" s="207"/>
      <c r="AK135" s="207"/>
      <c r="AL135" s="207"/>
      <c r="AM135" s="319">
        <v>82.3</v>
      </c>
      <c r="AN135" s="207"/>
      <c r="AO135" s="207"/>
      <c r="AP135" s="207"/>
      <c r="AQ135" s="319">
        <v>85.1</v>
      </c>
      <c r="AR135" s="207"/>
      <c r="AS135" s="207"/>
      <c r="AT135" s="207"/>
      <c r="AU135" s="319" t="s">
        <v>558</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391</v>
      </c>
      <c r="AF136" s="154"/>
      <c r="AG136" s="154"/>
      <c r="AH136" s="154"/>
      <c r="AI136" s="154" t="s">
        <v>389</v>
      </c>
      <c r="AJ136" s="154"/>
      <c r="AK136" s="154"/>
      <c r="AL136" s="154"/>
      <c r="AM136" s="154" t="s">
        <v>418</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v>3</v>
      </c>
      <c r="AR137" s="199"/>
      <c r="AS137" s="132" t="s">
        <v>236</v>
      </c>
      <c r="AT137" s="133"/>
      <c r="AU137" s="345" t="s">
        <v>560</v>
      </c>
      <c r="AV137" s="200"/>
      <c r="AW137" s="132" t="s">
        <v>181</v>
      </c>
      <c r="AX137" s="195"/>
    </row>
    <row r="138" spans="1:50" ht="39.75" customHeight="1" x14ac:dyDescent="0.15">
      <c r="A138" s="189"/>
      <c r="B138" s="186"/>
      <c r="C138" s="180"/>
      <c r="D138" s="186"/>
      <c r="E138" s="180"/>
      <c r="F138" s="181"/>
      <c r="G138" s="295" t="s">
        <v>578</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370</v>
      </c>
      <c r="AC138" s="343"/>
      <c r="AD138" s="344"/>
      <c r="AE138" s="319">
        <v>80.599999999999994</v>
      </c>
      <c r="AF138" s="207"/>
      <c r="AG138" s="207"/>
      <c r="AH138" s="207"/>
      <c r="AI138" s="319">
        <v>83.5</v>
      </c>
      <c r="AJ138" s="207"/>
      <c r="AK138" s="207"/>
      <c r="AL138" s="207"/>
      <c r="AM138" s="319">
        <v>83.5</v>
      </c>
      <c r="AN138" s="207"/>
      <c r="AO138" s="207"/>
      <c r="AP138" s="207"/>
      <c r="AQ138" s="319" t="s">
        <v>560</v>
      </c>
      <c r="AR138" s="207"/>
      <c r="AS138" s="207"/>
      <c r="AT138" s="207"/>
      <c r="AU138" s="319" t="s">
        <v>560</v>
      </c>
      <c r="AV138" s="207"/>
      <c r="AW138" s="207"/>
      <c r="AX138" s="208"/>
    </row>
    <row r="139" spans="1:50" ht="60"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370</v>
      </c>
      <c r="AC139" s="343"/>
      <c r="AD139" s="344"/>
      <c r="AE139" s="319" t="s">
        <v>560</v>
      </c>
      <c r="AF139" s="207"/>
      <c r="AG139" s="207"/>
      <c r="AH139" s="207"/>
      <c r="AI139" s="319" t="s">
        <v>560</v>
      </c>
      <c r="AJ139" s="207"/>
      <c r="AK139" s="207"/>
      <c r="AL139" s="207"/>
      <c r="AM139" s="319">
        <v>83.6</v>
      </c>
      <c r="AN139" s="207"/>
      <c r="AO139" s="207"/>
      <c r="AP139" s="207"/>
      <c r="AQ139" s="319">
        <v>83.6</v>
      </c>
      <c r="AR139" s="207"/>
      <c r="AS139" s="207"/>
      <c r="AT139" s="207"/>
      <c r="AU139" s="319" t="s">
        <v>560</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391</v>
      </c>
      <c r="AF140" s="154"/>
      <c r="AG140" s="154"/>
      <c r="AH140" s="154"/>
      <c r="AI140" s="154" t="s">
        <v>389</v>
      </c>
      <c r="AJ140" s="154"/>
      <c r="AK140" s="154"/>
      <c r="AL140" s="154"/>
      <c r="AM140" s="154" t="s">
        <v>418</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v>3</v>
      </c>
      <c r="AR141" s="199"/>
      <c r="AS141" s="132" t="s">
        <v>236</v>
      </c>
      <c r="AT141" s="133"/>
      <c r="AU141" s="200" t="s">
        <v>633</v>
      </c>
      <c r="AV141" s="200"/>
      <c r="AW141" s="132" t="s">
        <v>181</v>
      </c>
      <c r="AX141" s="195"/>
    </row>
    <row r="142" spans="1:50" ht="39.75" customHeight="1" x14ac:dyDescent="0.15">
      <c r="A142" s="189"/>
      <c r="B142" s="186"/>
      <c r="C142" s="180"/>
      <c r="D142" s="186"/>
      <c r="E142" s="180"/>
      <c r="F142" s="181"/>
      <c r="G142" s="103" t="s">
        <v>579</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370</v>
      </c>
      <c r="AC142" s="205"/>
      <c r="AD142" s="205"/>
      <c r="AE142" s="206">
        <v>75</v>
      </c>
      <c r="AF142" s="207"/>
      <c r="AG142" s="207"/>
      <c r="AH142" s="207"/>
      <c r="AI142" s="206" t="s">
        <v>560</v>
      </c>
      <c r="AJ142" s="207"/>
      <c r="AK142" s="207"/>
      <c r="AL142" s="207"/>
      <c r="AM142" s="206">
        <v>77.8</v>
      </c>
      <c r="AN142" s="207"/>
      <c r="AO142" s="207"/>
      <c r="AP142" s="207"/>
      <c r="AQ142" s="206" t="s">
        <v>560</v>
      </c>
      <c r="AR142" s="207"/>
      <c r="AS142" s="207"/>
      <c r="AT142" s="207"/>
      <c r="AU142" s="206" t="s">
        <v>632</v>
      </c>
      <c r="AV142" s="207"/>
      <c r="AW142" s="207"/>
      <c r="AX142" s="208"/>
    </row>
    <row r="143" spans="1:50" ht="57.7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370</v>
      </c>
      <c r="AC143" s="213"/>
      <c r="AD143" s="213"/>
      <c r="AE143" s="206" t="s">
        <v>560</v>
      </c>
      <c r="AF143" s="207"/>
      <c r="AG143" s="207"/>
      <c r="AH143" s="207"/>
      <c r="AI143" s="206" t="s">
        <v>560</v>
      </c>
      <c r="AJ143" s="207"/>
      <c r="AK143" s="207"/>
      <c r="AL143" s="207"/>
      <c r="AM143" s="206">
        <v>75.099999999999994</v>
      </c>
      <c r="AN143" s="207"/>
      <c r="AO143" s="207"/>
      <c r="AP143" s="207"/>
      <c r="AQ143" s="206">
        <v>77.900000000000006</v>
      </c>
      <c r="AR143" s="207"/>
      <c r="AS143" s="207"/>
      <c r="AT143" s="207"/>
      <c r="AU143" s="206" t="s">
        <v>632</v>
      </c>
      <c r="AV143" s="207"/>
      <c r="AW143" s="207"/>
      <c r="AX143" s="208"/>
    </row>
    <row r="144" spans="1:50" ht="18.75"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391</v>
      </c>
      <c r="AF144" s="154"/>
      <c r="AG144" s="154"/>
      <c r="AH144" s="154"/>
      <c r="AI144" s="154" t="s">
        <v>389</v>
      </c>
      <c r="AJ144" s="154"/>
      <c r="AK144" s="154"/>
      <c r="AL144" s="154"/>
      <c r="AM144" s="154" t="s">
        <v>418</v>
      </c>
      <c r="AN144" s="154"/>
      <c r="AO144" s="154"/>
      <c r="AP144" s="150"/>
      <c r="AQ144" s="150" t="s">
        <v>235</v>
      </c>
      <c r="AR144" s="151"/>
      <c r="AS144" s="151"/>
      <c r="AT144" s="152"/>
      <c r="AU144" s="196" t="s">
        <v>251</v>
      </c>
      <c r="AV144" s="196"/>
      <c r="AW144" s="196"/>
      <c r="AX144" s="197"/>
    </row>
    <row r="145" spans="1:50" ht="18.75"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v>3</v>
      </c>
      <c r="AR145" s="199"/>
      <c r="AS145" s="132" t="s">
        <v>236</v>
      </c>
      <c r="AT145" s="133"/>
      <c r="AU145" s="200" t="s">
        <v>632</v>
      </c>
      <c r="AV145" s="200"/>
      <c r="AW145" s="132" t="s">
        <v>181</v>
      </c>
      <c r="AX145" s="195"/>
    </row>
    <row r="146" spans="1:50" ht="49.5" customHeight="1" x14ac:dyDescent="0.15">
      <c r="A146" s="189"/>
      <c r="B146" s="186"/>
      <c r="C146" s="180"/>
      <c r="D146" s="186"/>
      <c r="E146" s="180"/>
      <c r="F146" s="181"/>
      <c r="G146" s="103" t="s">
        <v>581</v>
      </c>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t="s">
        <v>370</v>
      </c>
      <c r="AC146" s="205"/>
      <c r="AD146" s="205"/>
      <c r="AE146" s="206">
        <v>69.599999999999994</v>
      </c>
      <c r="AF146" s="207"/>
      <c r="AG146" s="207"/>
      <c r="AH146" s="207"/>
      <c r="AI146" s="206">
        <v>71.3</v>
      </c>
      <c r="AJ146" s="207"/>
      <c r="AK146" s="207"/>
      <c r="AL146" s="207"/>
      <c r="AM146" s="206">
        <v>74.099999999999994</v>
      </c>
      <c r="AN146" s="207"/>
      <c r="AO146" s="207"/>
      <c r="AP146" s="207"/>
      <c r="AQ146" s="206" t="s">
        <v>560</v>
      </c>
      <c r="AR146" s="207"/>
      <c r="AS146" s="207"/>
      <c r="AT146" s="207"/>
      <c r="AU146" s="206" t="s">
        <v>632</v>
      </c>
      <c r="AV146" s="207"/>
      <c r="AW146" s="207"/>
      <c r="AX146" s="208"/>
    </row>
    <row r="147" spans="1:50" ht="49.5"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t="s">
        <v>370</v>
      </c>
      <c r="AC147" s="213"/>
      <c r="AD147" s="213"/>
      <c r="AE147" s="206" t="s">
        <v>560</v>
      </c>
      <c r="AF147" s="207"/>
      <c r="AG147" s="207"/>
      <c r="AH147" s="207"/>
      <c r="AI147" s="206" t="s">
        <v>560</v>
      </c>
      <c r="AJ147" s="207"/>
      <c r="AK147" s="207"/>
      <c r="AL147" s="207"/>
      <c r="AM147" s="206">
        <v>71.400000000000006</v>
      </c>
      <c r="AN147" s="207"/>
      <c r="AO147" s="207"/>
      <c r="AP147" s="207"/>
      <c r="AQ147" s="206">
        <v>74.2</v>
      </c>
      <c r="AR147" s="207"/>
      <c r="AS147" s="207"/>
      <c r="AT147" s="207"/>
      <c r="AU147" s="206" t="s">
        <v>634</v>
      </c>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391</v>
      </c>
      <c r="AF148" s="154"/>
      <c r="AG148" s="154"/>
      <c r="AH148" s="154"/>
      <c r="AI148" s="154" t="s">
        <v>389</v>
      </c>
      <c r="AJ148" s="154"/>
      <c r="AK148" s="154"/>
      <c r="AL148" s="154"/>
      <c r="AM148" s="154" t="s">
        <v>418</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337</v>
      </c>
      <c r="R152" s="129"/>
      <c r="S152" s="129"/>
      <c r="T152" s="129"/>
      <c r="U152" s="129"/>
      <c r="V152" s="129"/>
      <c r="W152" s="129"/>
      <c r="X152" s="129"/>
      <c r="Y152" s="129"/>
      <c r="Z152" s="129"/>
      <c r="AA152" s="129"/>
      <c r="AB152" s="128" t="s">
        <v>338</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391</v>
      </c>
      <c r="AF192" s="154"/>
      <c r="AG192" s="154"/>
      <c r="AH192" s="154"/>
      <c r="AI192" s="154" t="s">
        <v>389</v>
      </c>
      <c r="AJ192" s="154"/>
      <c r="AK192" s="154"/>
      <c r="AL192" s="154"/>
      <c r="AM192" s="154" t="s">
        <v>418</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558</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558</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391</v>
      </c>
      <c r="AF196" s="154"/>
      <c r="AG196" s="154"/>
      <c r="AH196" s="154"/>
      <c r="AI196" s="154" t="s">
        <v>389</v>
      </c>
      <c r="AJ196" s="154"/>
      <c r="AK196" s="154"/>
      <c r="AL196" s="154"/>
      <c r="AM196" s="154" t="s">
        <v>418</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558</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558</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391</v>
      </c>
      <c r="AF200" s="154"/>
      <c r="AG200" s="154"/>
      <c r="AH200" s="154"/>
      <c r="AI200" s="154" t="s">
        <v>389</v>
      </c>
      <c r="AJ200" s="154"/>
      <c r="AK200" s="154"/>
      <c r="AL200" s="154"/>
      <c r="AM200" s="154" t="s">
        <v>418</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391</v>
      </c>
      <c r="AF204" s="154"/>
      <c r="AG204" s="154"/>
      <c r="AH204" s="154"/>
      <c r="AI204" s="154" t="s">
        <v>389</v>
      </c>
      <c r="AJ204" s="154"/>
      <c r="AK204" s="154"/>
      <c r="AL204" s="154"/>
      <c r="AM204" s="154" t="s">
        <v>418</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391</v>
      </c>
      <c r="AF208" s="154"/>
      <c r="AG208" s="154"/>
      <c r="AH208" s="154"/>
      <c r="AI208" s="154" t="s">
        <v>389</v>
      </c>
      <c r="AJ208" s="154"/>
      <c r="AK208" s="154"/>
      <c r="AL208" s="154"/>
      <c r="AM208" s="154" t="s">
        <v>418</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337</v>
      </c>
      <c r="R212" s="129"/>
      <c r="S212" s="129"/>
      <c r="T212" s="129"/>
      <c r="U212" s="129"/>
      <c r="V212" s="129"/>
      <c r="W212" s="129"/>
      <c r="X212" s="129"/>
      <c r="Y212" s="129"/>
      <c r="Z212" s="129"/>
      <c r="AA212" s="129"/>
      <c r="AB212" s="128" t="s">
        <v>338</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391</v>
      </c>
      <c r="AF252" s="154"/>
      <c r="AG252" s="154"/>
      <c r="AH252" s="154"/>
      <c r="AI252" s="154" t="s">
        <v>389</v>
      </c>
      <c r="AJ252" s="154"/>
      <c r="AK252" s="154"/>
      <c r="AL252" s="154"/>
      <c r="AM252" s="154" t="s">
        <v>418</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391</v>
      </c>
      <c r="AF256" s="154"/>
      <c r="AG256" s="154"/>
      <c r="AH256" s="154"/>
      <c r="AI256" s="154" t="s">
        <v>389</v>
      </c>
      <c r="AJ256" s="154"/>
      <c r="AK256" s="154"/>
      <c r="AL256" s="154"/>
      <c r="AM256" s="154" t="s">
        <v>418</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391</v>
      </c>
      <c r="AF260" s="154"/>
      <c r="AG260" s="154"/>
      <c r="AH260" s="154"/>
      <c r="AI260" s="154" t="s">
        <v>389</v>
      </c>
      <c r="AJ260" s="154"/>
      <c r="AK260" s="154"/>
      <c r="AL260" s="154"/>
      <c r="AM260" s="154" t="s">
        <v>418</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391</v>
      </c>
      <c r="AF264" s="154"/>
      <c r="AG264" s="154"/>
      <c r="AH264" s="154"/>
      <c r="AI264" s="154" t="s">
        <v>389</v>
      </c>
      <c r="AJ264" s="154"/>
      <c r="AK264" s="154"/>
      <c r="AL264" s="154"/>
      <c r="AM264" s="154" t="s">
        <v>418</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391</v>
      </c>
      <c r="AF268" s="154"/>
      <c r="AG268" s="154"/>
      <c r="AH268" s="154"/>
      <c r="AI268" s="154" t="s">
        <v>389</v>
      </c>
      <c r="AJ268" s="154"/>
      <c r="AK268" s="154"/>
      <c r="AL268" s="154"/>
      <c r="AM268" s="154" t="s">
        <v>418</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337</v>
      </c>
      <c r="R272" s="129"/>
      <c r="S272" s="129"/>
      <c r="T272" s="129"/>
      <c r="U272" s="129"/>
      <c r="V272" s="129"/>
      <c r="W272" s="129"/>
      <c r="X272" s="129"/>
      <c r="Y272" s="129"/>
      <c r="Z272" s="129"/>
      <c r="AA272" s="129"/>
      <c r="AB272" s="128" t="s">
        <v>338</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391</v>
      </c>
      <c r="AF312" s="154"/>
      <c r="AG312" s="154"/>
      <c r="AH312" s="154"/>
      <c r="AI312" s="154" t="s">
        <v>389</v>
      </c>
      <c r="AJ312" s="154"/>
      <c r="AK312" s="154"/>
      <c r="AL312" s="154"/>
      <c r="AM312" s="154" t="s">
        <v>418</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391</v>
      </c>
      <c r="AF316" s="154"/>
      <c r="AG316" s="154"/>
      <c r="AH316" s="154"/>
      <c r="AI316" s="154" t="s">
        <v>389</v>
      </c>
      <c r="AJ316" s="154"/>
      <c r="AK316" s="154"/>
      <c r="AL316" s="154"/>
      <c r="AM316" s="154" t="s">
        <v>418</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391</v>
      </c>
      <c r="AF320" s="154"/>
      <c r="AG320" s="154"/>
      <c r="AH320" s="154"/>
      <c r="AI320" s="154" t="s">
        <v>389</v>
      </c>
      <c r="AJ320" s="154"/>
      <c r="AK320" s="154"/>
      <c r="AL320" s="154"/>
      <c r="AM320" s="154" t="s">
        <v>418</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391</v>
      </c>
      <c r="AF324" s="154"/>
      <c r="AG324" s="154"/>
      <c r="AH324" s="154"/>
      <c r="AI324" s="154" t="s">
        <v>389</v>
      </c>
      <c r="AJ324" s="154"/>
      <c r="AK324" s="154"/>
      <c r="AL324" s="154"/>
      <c r="AM324" s="154" t="s">
        <v>418</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391</v>
      </c>
      <c r="AF328" s="154"/>
      <c r="AG328" s="154"/>
      <c r="AH328" s="154"/>
      <c r="AI328" s="154" t="s">
        <v>389</v>
      </c>
      <c r="AJ328" s="154"/>
      <c r="AK328" s="154"/>
      <c r="AL328" s="154"/>
      <c r="AM328" s="154" t="s">
        <v>418</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337</v>
      </c>
      <c r="R332" s="129"/>
      <c r="S332" s="129"/>
      <c r="T332" s="129"/>
      <c r="U332" s="129"/>
      <c r="V332" s="129"/>
      <c r="W332" s="129"/>
      <c r="X332" s="129"/>
      <c r="Y332" s="129"/>
      <c r="Z332" s="129"/>
      <c r="AA332" s="129"/>
      <c r="AB332" s="128" t="s">
        <v>338</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391</v>
      </c>
      <c r="AF372" s="154"/>
      <c r="AG372" s="154"/>
      <c r="AH372" s="154"/>
      <c r="AI372" s="154" t="s">
        <v>389</v>
      </c>
      <c r="AJ372" s="154"/>
      <c r="AK372" s="154"/>
      <c r="AL372" s="154"/>
      <c r="AM372" s="154" t="s">
        <v>418</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391</v>
      </c>
      <c r="AF376" s="154"/>
      <c r="AG376" s="154"/>
      <c r="AH376" s="154"/>
      <c r="AI376" s="154" t="s">
        <v>389</v>
      </c>
      <c r="AJ376" s="154"/>
      <c r="AK376" s="154"/>
      <c r="AL376" s="154"/>
      <c r="AM376" s="154" t="s">
        <v>418</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391</v>
      </c>
      <c r="AF380" s="154"/>
      <c r="AG380" s="154"/>
      <c r="AH380" s="154"/>
      <c r="AI380" s="154" t="s">
        <v>389</v>
      </c>
      <c r="AJ380" s="154"/>
      <c r="AK380" s="154"/>
      <c r="AL380" s="154"/>
      <c r="AM380" s="154" t="s">
        <v>418</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391</v>
      </c>
      <c r="AF384" s="154"/>
      <c r="AG384" s="154"/>
      <c r="AH384" s="154"/>
      <c r="AI384" s="154" t="s">
        <v>389</v>
      </c>
      <c r="AJ384" s="154"/>
      <c r="AK384" s="154"/>
      <c r="AL384" s="154"/>
      <c r="AM384" s="154" t="s">
        <v>418</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391</v>
      </c>
      <c r="AF388" s="154"/>
      <c r="AG388" s="154"/>
      <c r="AH388" s="154"/>
      <c r="AI388" s="154" t="s">
        <v>389</v>
      </c>
      <c r="AJ388" s="154"/>
      <c r="AK388" s="154"/>
      <c r="AL388" s="154"/>
      <c r="AM388" s="154" t="s">
        <v>418</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337</v>
      </c>
      <c r="R392" s="129"/>
      <c r="S392" s="129"/>
      <c r="T392" s="129"/>
      <c r="U392" s="129"/>
      <c r="V392" s="129"/>
      <c r="W392" s="129"/>
      <c r="X392" s="129"/>
      <c r="Y392" s="129"/>
      <c r="Z392" s="129"/>
      <c r="AA392" s="129"/>
      <c r="AB392" s="128" t="s">
        <v>338</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421</v>
      </c>
      <c r="D430" s="955"/>
      <c r="E430" s="174" t="s">
        <v>399</v>
      </c>
      <c r="F430" s="920"/>
      <c r="G430" s="921" t="s">
        <v>255</v>
      </c>
      <c r="H430" s="122"/>
      <c r="I430" s="122"/>
      <c r="J430" s="922" t="s">
        <v>558</v>
      </c>
      <c r="K430" s="923"/>
      <c r="L430" s="923"/>
      <c r="M430" s="923"/>
      <c r="N430" s="923"/>
      <c r="O430" s="923"/>
      <c r="P430" s="923"/>
      <c r="Q430" s="923"/>
      <c r="R430" s="923"/>
      <c r="S430" s="923"/>
      <c r="T430" s="924"/>
      <c r="U430" s="925" t="s">
        <v>558</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412</v>
      </c>
      <c r="AJ431" s="349"/>
      <c r="AK431" s="349"/>
      <c r="AL431" s="159"/>
      <c r="AM431" s="349" t="s">
        <v>425</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558</v>
      </c>
      <c r="AF432" s="200"/>
      <c r="AG432" s="132" t="s">
        <v>236</v>
      </c>
      <c r="AH432" s="133"/>
      <c r="AI432" s="155"/>
      <c r="AJ432" s="155"/>
      <c r="AK432" s="155"/>
      <c r="AL432" s="153"/>
      <c r="AM432" s="155"/>
      <c r="AN432" s="155"/>
      <c r="AO432" s="155"/>
      <c r="AP432" s="153"/>
      <c r="AQ432" s="607" t="s">
        <v>569</v>
      </c>
      <c r="AR432" s="200"/>
      <c r="AS432" s="132" t="s">
        <v>236</v>
      </c>
      <c r="AT432" s="133"/>
      <c r="AU432" s="607" t="s">
        <v>558</v>
      </c>
      <c r="AV432" s="200"/>
      <c r="AW432" s="132" t="s">
        <v>181</v>
      </c>
      <c r="AX432" s="195"/>
    </row>
    <row r="433" spans="1:50" ht="23.25" customHeight="1" x14ac:dyDescent="0.15">
      <c r="A433" s="189"/>
      <c r="B433" s="186"/>
      <c r="C433" s="180"/>
      <c r="D433" s="186"/>
      <c r="E433" s="354"/>
      <c r="F433" s="355"/>
      <c r="G433" s="295" t="s">
        <v>558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2" t="s">
        <v>558</v>
      </c>
      <c r="AC433" s="213"/>
      <c r="AD433" s="213"/>
      <c r="AE433" s="416" t="s">
        <v>558</v>
      </c>
      <c r="AF433" s="207"/>
      <c r="AG433" s="207"/>
      <c r="AH433" s="207"/>
      <c r="AI433" s="416" t="s">
        <v>558</v>
      </c>
      <c r="AJ433" s="207"/>
      <c r="AK433" s="207"/>
      <c r="AL433" s="207"/>
      <c r="AM433" s="416" t="s">
        <v>558</v>
      </c>
      <c r="AN433" s="207"/>
      <c r="AO433" s="207"/>
      <c r="AP433" s="207"/>
      <c r="AQ433" s="416" t="s">
        <v>569</v>
      </c>
      <c r="AR433" s="207"/>
      <c r="AS433" s="207"/>
      <c r="AT433" s="353"/>
      <c r="AU433" s="417" t="s">
        <v>558</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2" t="s">
        <v>558</v>
      </c>
      <c r="AC434" s="213"/>
      <c r="AD434" s="213"/>
      <c r="AE434" s="416" t="s">
        <v>558</v>
      </c>
      <c r="AF434" s="207"/>
      <c r="AG434" s="207"/>
      <c r="AH434" s="207"/>
      <c r="AI434" s="416" t="s">
        <v>558</v>
      </c>
      <c r="AJ434" s="207"/>
      <c r="AK434" s="207"/>
      <c r="AL434" s="207"/>
      <c r="AM434" s="416" t="s">
        <v>558</v>
      </c>
      <c r="AN434" s="207"/>
      <c r="AO434" s="207"/>
      <c r="AP434" s="207"/>
      <c r="AQ434" s="416" t="s">
        <v>558</v>
      </c>
      <c r="AR434" s="207"/>
      <c r="AS434" s="207"/>
      <c r="AT434" s="353"/>
      <c r="AU434" s="417" t="s">
        <v>569</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6" t="s">
        <v>182</v>
      </c>
      <c r="AC435" s="596"/>
      <c r="AD435" s="596"/>
      <c r="AE435" s="416" t="s">
        <v>558</v>
      </c>
      <c r="AF435" s="207"/>
      <c r="AG435" s="207"/>
      <c r="AH435" s="207"/>
      <c r="AI435" s="416" t="s">
        <v>558</v>
      </c>
      <c r="AJ435" s="207"/>
      <c r="AK435" s="207"/>
      <c r="AL435" s="207"/>
      <c r="AM435" s="416" t="s">
        <v>558</v>
      </c>
      <c r="AN435" s="207"/>
      <c r="AO435" s="207"/>
      <c r="AP435" s="207"/>
      <c r="AQ435" s="416" t="s">
        <v>558</v>
      </c>
      <c r="AR435" s="207"/>
      <c r="AS435" s="207"/>
      <c r="AT435" s="353"/>
      <c r="AU435" s="417" t="s">
        <v>558</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412</v>
      </c>
      <c r="AJ436" s="349"/>
      <c r="AK436" s="349"/>
      <c r="AL436" s="159"/>
      <c r="AM436" s="349" t="s">
        <v>425</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2"/>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6" t="s">
        <v>182</v>
      </c>
      <c r="AC440" s="596"/>
      <c r="AD440" s="596"/>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412</v>
      </c>
      <c r="AJ441" s="349"/>
      <c r="AK441" s="349"/>
      <c r="AL441" s="159"/>
      <c r="AM441" s="349" t="s">
        <v>425</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2"/>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6" t="s">
        <v>182</v>
      </c>
      <c r="AC445" s="596"/>
      <c r="AD445" s="596"/>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412</v>
      </c>
      <c r="AJ446" s="349"/>
      <c r="AK446" s="349"/>
      <c r="AL446" s="159"/>
      <c r="AM446" s="349" t="s">
        <v>425</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2"/>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6" t="s">
        <v>182</v>
      </c>
      <c r="AC450" s="596"/>
      <c r="AD450" s="596"/>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412</v>
      </c>
      <c r="AJ451" s="349"/>
      <c r="AK451" s="349"/>
      <c r="AL451" s="159"/>
      <c r="AM451" s="349" t="s">
        <v>425</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2"/>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6" t="s">
        <v>182</v>
      </c>
      <c r="AC455" s="596"/>
      <c r="AD455" s="596"/>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412</v>
      </c>
      <c r="AJ456" s="349"/>
      <c r="AK456" s="349"/>
      <c r="AL456" s="159"/>
      <c r="AM456" s="349" t="s">
        <v>425</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558</v>
      </c>
      <c r="AF457" s="200"/>
      <c r="AG457" s="132" t="s">
        <v>236</v>
      </c>
      <c r="AH457" s="133"/>
      <c r="AI457" s="155"/>
      <c r="AJ457" s="155"/>
      <c r="AK457" s="155"/>
      <c r="AL457" s="153"/>
      <c r="AM457" s="155"/>
      <c r="AN457" s="155"/>
      <c r="AO457" s="155"/>
      <c r="AP457" s="153"/>
      <c r="AQ457" s="607" t="s">
        <v>569</v>
      </c>
      <c r="AR457" s="200"/>
      <c r="AS457" s="132" t="s">
        <v>236</v>
      </c>
      <c r="AT457" s="133"/>
      <c r="AU457" s="345" t="s">
        <v>558</v>
      </c>
      <c r="AV457" s="200"/>
      <c r="AW457" s="132" t="s">
        <v>181</v>
      </c>
      <c r="AX457" s="195"/>
    </row>
    <row r="458" spans="1:50" ht="23.25" customHeight="1" x14ac:dyDescent="0.15">
      <c r="A458" s="189"/>
      <c r="B458" s="186"/>
      <c r="C458" s="180"/>
      <c r="D458" s="186"/>
      <c r="E458" s="354"/>
      <c r="F458" s="355"/>
      <c r="G458" s="295" t="s">
        <v>558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2" t="s">
        <v>558</v>
      </c>
      <c r="AC458" s="213"/>
      <c r="AD458" s="213"/>
      <c r="AE458" s="416" t="s">
        <v>558</v>
      </c>
      <c r="AF458" s="207"/>
      <c r="AG458" s="207"/>
      <c r="AH458" s="207"/>
      <c r="AI458" s="416" t="s">
        <v>558</v>
      </c>
      <c r="AJ458" s="207"/>
      <c r="AK458" s="207"/>
      <c r="AL458" s="207"/>
      <c r="AM458" s="416" t="s">
        <v>558</v>
      </c>
      <c r="AN458" s="207"/>
      <c r="AO458" s="207"/>
      <c r="AP458" s="207"/>
      <c r="AQ458" s="416" t="s">
        <v>558</v>
      </c>
      <c r="AR458" s="207"/>
      <c r="AS458" s="207"/>
      <c r="AT458" s="353"/>
      <c r="AU458" s="417" t="s">
        <v>558</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2" t="s">
        <v>558</v>
      </c>
      <c r="AC459" s="213"/>
      <c r="AD459" s="213"/>
      <c r="AE459" s="416" t="s">
        <v>558</v>
      </c>
      <c r="AF459" s="207"/>
      <c r="AG459" s="207"/>
      <c r="AH459" s="207"/>
      <c r="AI459" s="416" t="s">
        <v>558</v>
      </c>
      <c r="AJ459" s="207"/>
      <c r="AK459" s="207"/>
      <c r="AL459" s="207"/>
      <c r="AM459" s="416" t="s">
        <v>558</v>
      </c>
      <c r="AN459" s="207"/>
      <c r="AO459" s="207"/>
      <c r="AP459" s="207"/>
      <c r="AQ459" s="416" t="s">
        <v>558</v>
      </c>
      <c r="AR459" s="207"/>
      <c r="AS459" s="207"/>
      <c r="AT459" s="353"/>
      <c r="AU459" s="417" t="s">
        <v>558</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6" t="s">
        <v>14</v>
      </c>
      <c r="AC460" s="596"/>
      <c r="AD460" s="596"/>
      <c r="AE460" s="416" t="s">
        <v>569</v>
      </c>
      <c r="AF460" s="207"/>
      <c r="AG460" s="207"/>
      <c r="AH460" s="207"/>
      <c r="AI460" s="416" t="s">
        <v>558</v>
      </c>
      <c r="AJ460" s="207"/>
      <c r="AK460" s="207"/>
      <c r="AL460" s="207"/>
      <c r="AM460" s="416" t="s">
        <v>558</v>
      </c>
      <c r="AN460" s="207"/>
      <c r="AO460" s="207"/>
      <c r="AP460" s="207"/>
      <c r="AQ460" s="416" t="s">
        <v>558</v>
      </c>
      <c r="AR460" s="207"/>
      <c r="AS460" s="207"/>
      <c r="AT460" s="353"/>
      <c r="AU460" s="417" t="s">
        <v>558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412</v>
      </c>
      <c r="AJ461" s="349"/>
      <c r="AK461" s="349"/>
      <c r="AL461" s="159"/>
      <c r="AM461" s="349" t="s">
        <v>425</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2"/>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6" t="s">
        <v>14</v>
      </c>
      <c r="AC465" s="596"/>
      <c r="AD465" s="596"/>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412</v>
      </c>
      <c r="AJ466" s="349"/>
      <c r="AK466" s="349"/>
      <c r="AL466" s="159"/>
      <c r="AM466" s="349" t="s">
        <v>425</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2"/>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6" t="s">
        <v>14</v>
      </c>
      <c r="AC470" s="596"/>
      <c r="AD470" s="596"/>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412</v>
      </c>
      <c r="AJ471" s="349"/>
      <c r="AK471" s="349"/>
      <c r="AL471" s="159"/>
      <c r="AM471" s="349" t="s">
        <v>425</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2"/>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6" t="s">
        <v>14</v>
      </c>
      <c r="AC475" s="596"/>
      <c r="AD475" s="596"/>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412</v>
      </c>
      <c r="AJ476" s="349"/>
      <c r="AK476" s="349"/>
      <c r="AL476" s="159"/>
      <c r="AM476" s="349" t="s">
        <v>425</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2"/>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6" t="s">
        <v>14</v>
      </c>
      <c r="AC480" s="596"/>
      <c r="AD480" s="596"/>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403</v>
      </c>
      <c r="F484" s="175"/>
      <c r="G484" s="921" t="s">
        <v>255</v>
      </c>
      <c r="H484" s="122"/>
      <c r="I484" s="122"/>
      <c r="J484" s="957"/>
      <c r="K484" s="923"/>
      <c r="L484" s="923"/>
      <c r="M484" s="923"/>
      <c r="N484" s="923"/>
      <c r="O484" s="923"/>
      <c r="P484" s="923"/>
      <c r="Q484" s="923"/>
      <c r="R484" s="923"/>
      <c r="S484" s="923"/>
      <c r="T484" s="924"/>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412</v>
      </c>
      <c r="AJ485" s="349"/>
      <c r="AK485" s="349"/>
      <c r="AL485" s="159"/>
      <c r="AM485" s="349" t="s">
        <v>425</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2"/>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6" t="s">
        <v>182</v>
      </c>
      <c r="AC489" s="596"/>
      <c r="AD489" s="596"/>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412</v>
      </c>
      <c r="AJ490" s="349"/>
      <c r="AK490" s="349"/>
      <c r="AL490" s="159"/>
      <c r="AM490" s="349" t="s">
        <v>425</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2"/>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6" t="s">
        <v>182</v>
      </c>
      <c r="AC494" s="596"/>
      <c r="AD494" s="596"/>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412</v>
      </c>
      <c r="AJ495" s="349"/>
      <c r="AK495" s="349"/>
      <c r="AL495" s="159"/>
      <c r="AM495" s="349" t="s">
        <v>425</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2"/>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6" t="s">
        <v>182</v>
      </c>
      <c r="AC499" s="596"/>
      <c r="AD499" s="596"/>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412</v>
      </c>
      <c r="AJ500" s="349"/>
      <c r="AK500" s="349"/>
      <c r="AL500" s="159"/>
      <c r="AM500" s="349" t="s">
        <v>425</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2"/>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6" t="s">
        <v>182</v>
      </c>
      <c r="AC504" s="596"/>
      <c r="AD504" s="596"/>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412</v>
      </c>
      <c r="AJ505" s="349"/>
      <c r="AK505" s="349"/>
      <c r="AL505" s="159"/>
      <c r="AM505" s="349" t="s">
        <v>425</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2"/>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6" t="s">
        <v>182</v>
      </c>
      <c r="AC509" s="596"/>
      <c r="AD509" s="596"/>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412</v>
      </c>
      <c r="AJ510" s="349"/>
      <c r="AK510" s="349"/>
      <c r="AL510" s="159"/>
      <c r="AM510" s="349" t="s">
        <v>425</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2"/>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6" t="s">
        <v>14</v>
      </c>
      <c r="AC514" s="596"/>
      <c r="AD514" s="596"/>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412</v>
      </c>
      <c r="AJ515" s="349"/>
      <c r="AK515" s="349"/>
      <c r="AL515" s="159"/>
      <c r="AM515" s="349" t="s">
        <v>425</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2"/>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6" t="s">
        <v>14</v>
      </c>
      <c r="AC519" s="596"/>
      <c r="AD519" s="596"/>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412</v>
      </c>
      <c r="AJ520" s="349"/>
      <c r="AK520" s="349"/>
      <c r="AL520" s="159"/>
      <c r="AM520" s="349" t="s">
        <v>425</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2"/>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6" t="s">
        <v>14</v>
      </c>
      <c r="AC524" s="596"/>
      <c r="AD524" s="596"/>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412</v>
      </c>
      <c r="AJ525" s="349"/>
      <c r="AK525" s="349"/>
      <c r="AL525" s="159"/>
      <c r="AM525" s="349" t="s">
        <v>425</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2"/>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6" t="s">
        <v>14</v>
      </c>
      <c r="AC529" s="596"/>
      <c r="AD529" s="596"/>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412</v>
      </c>
      <c r="AJ530" s="349"/>
      <c r="AK530" s="349"/>
      <c r="AL530" s="159"/>
      <c r="AM530" s="349" t="s">
        <v>425</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2"/>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6" t="s">
        <v>14</v>
      </c>
      <c r="AC534" s="596"/>
      <c r="AD534" s="596"/>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404</v>
      </c>
      <c r="F538" s="175"/>
      <c r="G538" s="921" t="s">
        <v>255</v>
      </c>
      <c r="H538" s="122"/>
      <c r="I538" s="122"/>
      <c r="J538" s="957"/>
      <c r="K538" s="923"/>
      <c r="L538" s="923"/>
      <c r="M538" s="923"/>
      <c r="N538" s="923"/>
      <c r="O538" s="923"/>
      <c r="P538" s="923"/>
      <c r="Q538" s="923"/>
      <c r="R538" s="923"/>
      <c r="S538" s="923"/>
      <c r="T538" s="924"/>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412</v>
      </c>
      <c r="AJ539" s="349"/>
      <c r="AK539" s="349"/>
      <c r="AL539" s="159"/>
      <c r="AM539" s="349" t="s">
        <v>425</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2"/>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6" t="s">
        <v>182</v>
      </c>
      <c r="AC543" s="596"/>
      <c r="AD543" s="596"/>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412</v>
      </c>
      <c r="AJ544" s="349"/>
      <c r="AK544" s="349"/>
      <c r="AL544" s="159"/>
      <c r="AM544" s="349" t="s">
        <v>425</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2"/>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6" t="s">
        <v>182</v>
      </c>
      <c r="AC548" s="596"/>
      <c r="AD548" s="596"/>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412</v>
      </c>
      <c r="AJ549" s="349"/>
      <c r="AK549" s="349"/>
      <c r="AL549" s="159"/>
      <c r="AM549" s="349" t="s">
        <v>425</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2"/>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6" t="s">
        <v>182</v>
      </c>
      <c r="AC553" s="596"/>
      <c r="AD553" s="596"/>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412</v>
      </c>
      <c r="AJ554" s="349"/>
      <c r="AK554" s="349"/>
      <c r="AL554" s="159"/>
      <c r="AM554" s="349" t="s">
        <v>425</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2"/>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6" t="s">
        <v>182</v>
      </c>
      <c r="AC558" s="596"/>
      <c r="AD558" s="596"/>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412</v>
      </c>
      <c r="AJ559" s="349"/>
      <c r="AK559" s="349"/>
      <c r="AL559" s="159"/>
      <c r="AM559" s="349" t="s">
        <v>425</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2"/>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6" t="s">
        <v>182</v>
      </c>
      <c r="AC563" s="596"/>
      <c r="AD563" s="596"/>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412</v>
      </c>
      <c r="AJ564" s="349"/>
      <c r="AK564" s="349"/>
      <c r="AL564" s="159"/>
      <c r="AM564" s="349" t="s">
        <v>425</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2"/>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6" t="s">
        <v>14</v>
      </c>
      <c r="AC568" s="596"/>
      <c r="AD568" s="596"/>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412</v>
      </c>
      <c r="AJ569" s="349"/>
      <c r="AK569" s="349"/>
      <c r="AL569" s="159"/>
      <c r="AM569" s="349" t="s">
        <v>425</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2"/>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6" t="s">
        <v>14</v>
      </c>
      <c r="AC573" s="596"/>
      <c r="AD573" s="596"/>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412</v>
      </c>
      <c r="AJ574" s="349"/>
      <c r="AK574" s="349"/>
      <c r="AL574" s="159"/>
      <c r="AM574" s="349" t="s">
        <v>425</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2"/>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6" t="s">
        <v>14</v>
      </c>
      <c r="AC578" s="596"/>
      <c r="AD578" s="596"/>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412</v>
      </c>
      <c r="AJ579" s="349"/>
      <c r="AK579" s="349"/>
      <c r="AL579" s="159"/>
      <c r="AM579" s="349" t="s">
        <v>425</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2"/>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6" t="s">
        <v>14</v>
      </c>
      <c r="AC583" s="596"/>
      <c r="AD583" s="596"/>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412</v>
      </c>
      <c r="AJ584" s="349"/>
      <c r="AK584" s="349"/>
      <c r="AL584" s="159"/>
      <c r="AM584" s="349" t="s">
        <v>425</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2"/>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6" t="s">
        <v>14</v>
      </c>
      <c r="AC588" s="596"/>
      <c r="AD588" s="596"/>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403</v>
      </c>
      <c r="F592" s="175"/>
      <c r="G592" s="921" t="s">
        <v>255</v>
      </c>
      <c r="H592" s="122"/>
      <c r="I592" s="122"/>
      <c r="J592" s="957"/>
      <c r="K592" s="923"/>
      <c r="L592" s="923"/>
      <c r="M592" s="923"/>
      <c r="N592" s="923"/>
      <c r="O592" s="923"/>
      <c r="P592" s="923"/>
      <c r="Q592" s="923"/>
      <c r="R592" s="923"/>
      <c r="S592" s="923"/>
      <c r="T592" s="924"/>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412</v>
      </c>
      <c r="AJ593" s="349"/>
      <c r="AK593" s="349"/>
      <c r="AL593" s="159"/>
      <c r="AM593" s="349" t="s">
        <v>425</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2"/>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6" t="s">
        <v>182</v>
      </c>
      <c r="AC597" s="596"/>
      <c r="AD597" s="596"/>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412</v>
      </c>
      <c r="AJ598" s="349"/>
      <c r="AK598" s="349"/>
      <c r="AL598" s="159"/>
      <c r="AM598" s="349" t="s">
        <v>425</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2"/>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6" t="s">
        <v>182</v>
      </c>
      <c r="AC602" s="596"/>
      <c r="AD602" s="596"/>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412</v>
      </c>
      <c r="AJ603" s="349"/>
      <c r="AK603" s="349"/>
      <c r="AL603" s="159"/>
      <c r="AM603" s="349" t="s">
        <v>425</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2"/>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6" t="s">
        <v>182</v>
      </c>
      <c r="AC607" s="596"/>
      <c r="AD607" s="596"/>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412</v>
      </c>
      <c r="AJ608" s="349"/>
      <c r="AK608" s="349"/>
      <c r="AL608" s="159"/>
      <c r="AM608" s="349" t="s">
        <v>425</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2"/>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6" t="s">
        <v>182</v>
      </c>
      <c r="AC612" s="596"/>
      <c r="AD612" s="596"/>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412</v>
      </c>
      <c r="AJ613" s="349"/>
      <c r="AK613" s="349"/>
      <c r="AL613" s="159"/>
      <c r="AM613" s="349" t="s">
        <v>425</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2"/>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6" t="s">
        <v>182</v>
      </c>
      <c r="AC617" s="596"/>
      <c r="AD617" s="596"/>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412</v>
      </c>
      <c r="AJ618" s="349"/>
      <c r="AK618" s="349"/>
      <c r="AL618" s="159"/>
      <c r="AM618" s="349" t="s">
        <v>425</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2"/>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6" t="s">
        <v>14</v>
      </c>
      <c r="AC622" s="596"/>
      <c r="AD622" s="596"/>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412</v>
      </c>
      <c r="AJ623" s="349"/>
      <c r="AK623" s="349"/>
      <c r="AL623" s="159"/>
      <c r="AM623" s="349" t="s">
        <v>425</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2"/>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6" t="s">
        <v>14</v>
      </c>
      <c r="AC627" s="596"/>
      <c r="AD627" s="596"/>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412</v>
      </c>
      <c r="AJ628" s="349"/>
      <c r="AK628" s="349"/>
      <c r="AL628" s="159"/>
      <c r="AM628" s="349" t="s">
        <v>425</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2"/>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6" t="s">
        <v>14</v>
      </c>
      <c r="AC632" s="596"/>
      <c r="AD632" s="596"/>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412</v>
      </c>
      <c r="AJ633" s="349"/>
      <c r="AK633" s="349"/>
      <c r="AL633" s="159"/>
      <c r="AM633" s="349" t="s">
        <v>425</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2"/>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6" t="s">
        <v>14</v>
      </c>
      <c r="AC637" s="596"/>
      <c r="AD637" s="596"/>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412</v>
      </c>
      <c r="AJ638" s="349"/>
      <c r="AK638" s="349"/>
      <c r="AL638" s="159"/>
      <c r="AM638" s="349" t="s">
        <v>425</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2"/>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6" t="s">
        <v>14</v>
      </c>
      <c r="AC642" s="596"/>
      <c r="AD642" s="596"/>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404</v>
      </c>
      <c r="F646" s="175"/>
      <c r="G646" s="921" t="s">
        <v>255</v>
      </c>
      <c r="H646" s="122"/>
      <c r="I646" s="122"/>
      <c r="J646" s="957"/>
      <c r="K646" s="923"/>
      <c r="L646" s="923"/>
      <c r="M646" s="923"/>
      <c r="N646" s="923"/>
      <c r="O646" s="923"/>
      <c r="P646" s="923"/>
      <c r="Q646" s="923"/>
      <c r="R646" s="923"/>
      <c r="S646" s="923"/>
      <c r="T646" s="924"/>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412</v>
      </c>
      <c r="AJ647" s="349"/>
      <c r="AK647" s="349"/>
      <c r="AL647" s="159"/>
      <c r="AM647" s="349" t="s">
        <v>425</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2"/>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6" t="s">
        <v>182</v>
      </c>
      <c r="AC651" s="596"/>
      <c r="AD651" s="596"/>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412</v>
      </c>
      <c r="AJ652" s="349"/>
      <c r="AK652" s="349"/>
      <c r="AL652" s="159"/>
      <c r="AM652" s="349" t="s">
        <v>425</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2"/>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6" t="s">
        <v>182</v>
      </c>
      <c r="AC656" s="596"/>
      <c r="AD656" s="596"/>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412</v>
      </c>
      <c r="AJ657" s="349"/>
      <c r="AK657" s="349"/>
      <c r="AL657" s="159"/>
      <c r="AM657" s="349" t="s">
        <v>425</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2"/>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6" t="s">
        <v>182</v>
      </c>
      <c r="AC661" s="596"/>
      <c r="AD661" s="596"/>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412</v>
      </c>
      <c r="AJ662" s="349"/>
      <c r="AK662" s="349"/>
      <c r="AL662" s="159"/>
      <c r="AM662" s="349" t="s">
        <v>425</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2"/>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6" t="s">
        <v>182</v>
      </c>
      <c r="AC666" s="596"/>
      <c r="AD666" s="596"/>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412</v>
      </c>
      <c r="AJ667" s="349"/>
      <c r="AK667" s="349"/>
      <c r="AL667" s="159"/>
      <c r="AM667" s="349" t="s">
        <v>425</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2"/>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6" t="s">
        <v>182</v>
      </c>
      <c r="AC671" s="596"/>
      <c r="AD671" s="596"/>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412</v>
      </c>
      <c r="AJ672" s="349"/>
      <c r="AK672" s="349"/>
      <c r="AL672" s="159"/>
      <c r="AM672" s="349" t="s">
        <v>425</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2"/>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6" t="s">
        <v>14</v>
      </c>
      <c r="AC676" s="596"/>
      <c r="AD676" s="596"/>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412</v>
      </c>
      <c r="AJ677" s="349"/>
      <c r="AK677" s="349"/>
      <c r="AL677" s="159"/>
      <c r="AM677" s="349" t="s">
        <v>425</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2"/>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6" t="s">
        <v>14</v>
      </c>
      <c r="AC681" s="596"/>
      <c r="AD681" s="596"/>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412</v>
      </c>
      <c r="AJ682" s="349"/>
      <c r="AK682" s="349"/>
      <c r="AL682" s="159"/>
      <c r="AM682" s="349" t="s">
        <v>425</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2"/>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6" t="s">
        <v>14</v>
      </c>
      <c r="AC686" s="596"/>
      <c r="AD686" s="596"/>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412</v>
      </c>
      <c r="AJ687" s="349"/>
      <c r="AK687" s="349"/>
      <c r="AL687" s="159"/>
      <c r="AM687" s="349" t="s">
        <v>425</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2"/>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6" t="s">
        <v>14</v>
      </c>
      <c r="AC691" s="596"/>
      <c r="AD691" s="596"/>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412</v>
      </c>
      <c r="AJ692" s="349"/>
      <c r="AK692" s="349"/>
      <c r="AL692" s="159"/>
      <c r="AM692" s="349" t="s">
        <v>425</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2"/>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6" t="s">
        <v>14</v>
      </c>
      <c r="AC696" s="596"/>
      <c r="AD696" s="596"/>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3" t="s">
        <v>31</v>
      </c>
      <c r="AH701" s="400"/>
      <c r="AI701" s="400"/>
      <c r="AJ701" s="400"/>
      <c r="AK701" s="400"/>
      <c r="AL701" s="400"/>
      <c r="AM701" s="400"/>
      <c r="AN701" s="400"/>
      <c r="AO701" s="400"/>
      <c r="AP701" s="400"/>
      <c r="AQ701" s="400"/>
      <c r="AR701" s="400"/>
      <c r="AS701" s="400"/>
      <c r="AT701" s="400"/>
      <c r="AU701" s="400"/>
      <c r="AV701" s="400"/>
      <c r="AW701" s="400"/>
      <c r="AX701" s="844"/>
    </row>
    <row r="702" spans="1:50" ht="57.75" customHeight="1" x14ac:dyDescent="0.15">
      <c r="A702" s="889" t="s">
        <v>140</v>
      </c>
      <c r="B702" s="890"/>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609</v>
      </c>
      <c r="AE702" s="358"/>
      <c r="AF702" s="358"/>
      <c r="AG702" s="403" t="s">
        <v>588</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0"/>
      <c r="AD703" s="331" t="s">
        <v>609</v>
      </c>
      <c r="AE703" s="332"/>
      <c r="AF703" s="332"/>
      <c r="AG703" s="100" t="s">
        <v>589</v>
      </c>
      <c r="AH703" s="101"/>
      <c r="AI703" s="101"/>
      <c r="AJ703" s="101"/>
      <c r="AK703" s="101"/>
      <c r="AL703" s="101"/>
      <c r="AM703" s="101"/>
      <c r="AN703" s="101"/>
      <c r="AO703" s="101"/>
      <c r="AP703" s="101"/>
      <c r="AQ703" s="101"/>
      <c r="AR703" s="101"/>
      <c r="AS703" s="101"/>
      <c r="AT703" s="101"/>
      <c r="AU703" s="101"/>
      <c r="AV703" s="101"/>
      <c r="AW703" s="101"/>
      <c r="AX703" s="102"/>
    </row>
    <row r="704" spans="1:50" ht="66" customHeight="1" x14ac:dyDescent="0.15">
      <c r="A704" s="893"/>
      <c r="B704" s="894"/>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0" t="s">
        <v>609</v>
      </c>
      <c r="AE704" s="801"/>
      <c r="AF704" s="801"/>
      <c r="AG704" s="167" t="s">
        <v>590</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0" t="s">
        <v>39</v>
      </c>
      <c r="B705" s="661"/>
      <c r="C705" s="840" t="s">
        <v>41</v>
      </c>
      <c r="D705" s="841"/>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2"/>
      <c r="AD705" s="734" t="s">
        <v>609</v>
      </c>
      <c r="AE705" s="735"/>
      <c r="AF705" s="735"/>
      <c r="AG705" s="124" t="s">
        <v>642</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3"/>
      <c r="D706" s="814"/>
      <c r="E706" s="750" t="s">
        <v>380</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610</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2"/>
      <c r="B707" s="663"/>
      <c r="C707" s="815"/>
      <c r="D707" s="816"/>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4" t="s">
        <v>638</v>
      </c>
      <c r="AE707" s="855"/>
      <c r="AF707" s="855"/>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1" t="s">
        <v>609</v>
      </c>
      <c r="AE708" s="622"/>
      <c r="AF708" s="622"/>
      <c r="AG708" s="759" t="s">
        <v>591</v>
      </c>
      <c r="AH708" s="760"/>
      <c r="AI708" s="760"/>
      <c r="AJ708" s="760"/>
      <c r="AK708" s="760"/>
      <c r="AL708" s="760"/>
      <c r="AM708" s="760"/>
      <c r="AN708" s="760"/>
      <c r="AO708" s="760"/>
      <c r="AP708" s="760"/>
      <c r="AQ708" s="760"/>
      <c r="AR708" s="760"/>
      <c r="AS708" s="760"/>
      <c r="AT708" s="760"/>
      <c r="AU708" s="760"/>
      <c r="AV708" s="760"/>
      <c r="AW708" s="760"/>
      <c r="AX708" s="761"/>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609</v>
      </c>
      <c r="AE709" s="332"/>
      <c r="AF709" s="332"/>
      <c r="AG709" s="100" t="s">
        <v>592</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611</v>
      </c>
      <c r="AE710" s="332"/>
      <c r="AF710" s="332"/>
      <c r="AG710" s="100" t="s">
        <v>558</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609</v>
      </c>
      <c r="AE711" s="332"/>
      <c r="AF711" s="332"/>
      <c r="AG711" s="100" t="s">
        <v>626</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348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0" t="s">
        <v>609</v>
      </c>
      <c r="AE712" s="801"/>
      <c r="AF712" s="801"/>
      <c r="AG712" s="829" t="s">
        <v>625</v>
      </c>
      <c r="AH712" s="830"/>
      <c r="AI712" s="830"/>
      <c r="AJ712" s="830"/>
      <c r="AK712" s="830"/>
      <c r="AL712" s="830"/>
      <c r="AM712" s="830"/>
      <c r="AN712" s="830"/>
      <c r="AO712" s="830"/>
      <c r="AP712" s="830"/>
      <c r="AQ712" s="830"/>
      <c r="AR712" s="830"/>
      <c r="AS712" s="830"/>
      <c r="AT712" s="830"/>
      <c r="AU712" s="830"/>
      <c r="AV712" s="830"/>
      <c r="AW712" s="830"/>
      <c r="AX712" s="831"/>
    </row>
    <row r="713" spans="1:50" ht="57.75" customHeight="1" x14ac:dyDescent="0.15">
      <c r="A713" s="662"/>
      <c r="B713" s="664"/>
      <c r="C713" s="1006" t="s">
        <v>349</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611</v>
      </c>
      <c r="AE713" s="332"/>
      <c r="AF713" s="683"/>
      <c r="AG713" s="100" t="s">
        <v>558</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326</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6" t="s">
        <v>609</v>
      </c>
      <c r="AE714" s="827"/>
      <c r="AF714" s="828"/>
      <c r="AG714" s="100" t="s">
        <v>626</v>
      </c>
      <c r="AH714" s="101"/>
      <c r="AI714" s="101"/>
      <c r="AJ714" s="101"/>
      <c r="AK714" s="101"/>
      <c r="AL714" s="101"/>
      <c r="AM714" s="101"/>
      <c r="AN714" s="101"/>
      <c r="AO714" s="101"/>
      <c r="AP714" s="101"/>
      <c r="AQ714" s="101"/>
      <c r="AR714" s="101"/>
      <c r="AS714" s="101"/>
      <c r="AT714" s="101"/>
      <c r="AU714" s="101"/>
      <c r="AV714" s="101"/>
      <c r="AW714" s="101"/>
      <c r="AX714" s="102"/>
    </row>
    <row r="715" spans="1:50" ht="71.25" customHeight="1" x14ac:dyDescent="0.15">
      <c r="A715" s="660" t="s">
        <v>40</v>
      </c>
      <c r="B715" s="803"/>
      <c r="C715" s="804" t="s">
        <v>327</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1" t="s">
        <v>609</v>
      </c>
      <c r="AE715" s="622"/>
      <c r="AF715" s="676"/>
      <c r="AG715" s="759" t="s">
        <v>612</v>
      </c>
      <c r="AH715" s="760"/>
      <c r="AI715" s="760"/>
      <c r="AJ715" s="760"/>
      <c r="AK715" s="760"/>
      <c r="AL715" s="760"/>
      <c r="AM715" s="760"/>
      <c r="AN715" s="760"/>
      <c r="AO715" s="760"/>
      <c r="AP715" s="760"/>
      <c r="AQ715" s="760"/>
      <c r="AR715" s="760"/>
      <c r="AS715" s="760"/>
      <c r="AT715" s="760"/>
      <c r="AU715" s="760"/>
      <c r="AV715" s="760"/>
      <c r="AW715" s="760"/>
      <c r="AX715" s="761"/>
    </row>
    <row r="716" spans="1:50" ht="68.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609</v>
      </c>
      <c r="AE716" s="647"/>
      <c r="AF716" s="647"/>
      <c r="AG716" s="100" t="s">
        <v>613</v>
      </c>
      <c r="AH716" s="101"/>
      <c r="AI716" s="101"/>
      <c r="AJ716" s="101"/>
      <c r="AK716" s="101"/>
      <c r="AL716" s="101"/>
      <c r="AM716" s="101"/>
      <c r="AN716" s="101"/>
      <c r="AO716" s="101"/>
      <c r="AP716" s="101"/>
      <c r="AQ716" s="101"/>
      <c r="AR716" s="101"/>
      <c r="AS716" s="101"/>
      <c r="AT716" s="101"/>
      <c r="AU716" s="101"/>
      <c r="AV716" s="101"/>
      <c r="AW716" s="101"/>
      <c r="AX716" s="102"/>
    </row>
    <row r="717" spans="1:50" ht="71.2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609</v>
      </c>
      <c r="AE717" s="332"/>
      <c r="AF717" s="332"/>
      <c r="AG717" s="100" t="s">
        <v>614</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609</v>
      </c>
      <c r="AE718" s="332"/>
      <c r="AF718" s="332"/>
      <c r="AG718" s="626" t="s">
        <v>637</v>
      </c>
      <c r="AH718" s="627"/>
      <c r="AI718" s="627"/>
      <c r="AJ718" s="627"/>
      <c r="AK718" s="627"/>
      <c r="AL718" s="627"/>
      <c r="AM718" s="627"/>
      <c r="AN718" s="627"/>
      <c r="AO718" s="627"/>
      <c r="AP718" s="627"/>
      <c r="AQ718" s="627"/>
      <c r="AR718" s="627"/>
      <c r="AS718" s="627"/>
      <c r="AT718" s="627"/>
      <c r="AU718" s="627"/>
      <c r="AV718" s="627"/>
      <c r="AW718" s="627"/>
      <c r="AX718" s="628"/>
    </row>
    <row r="719" spans="1:50" ht="41.25" customHeight="1" x14ac:dyDescent="0.15">
      <c r="A719" s="794" t="s">
        <v>58</v>
      </c>
      <c r="B719" s="795"/>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1" t="s">
        <v>611</v>
      </c>
      <c r="AE719" s="622"/>
      <c r="AF719" s="622"/>
      <c r="AG719" s="124" t="s">
        <v>558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6"/>
      <c r="B720" s="797"/>
      <c r="C720" s="302" t="s">
        <v>341</v>
      </c>
      <c r="D720" s="300"/>
      <c r="E720" s="300"/>
      <c r="F720" s="303"/>
      <c r="G720" s="299" t="s">
        <v>342</v>
      </c>
      <c r="H720" s="300"/>
      <c r="I720" s="300"/>
      <c r="J720" s="300"/>
      <c r="K720" s="300"/>
      <c r="L720" s="300"/>
      <c r="M720" s="300"/>
      <c r="N720" s="299" t="s">
        <v>345</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6"/>
      <c r="B721" s="797"/>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6"/>
      <c r="B722" s="797"/>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6"/>
      <c r="B723" s="797"/>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6"/>
      <c r="B724" s="797"/>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798"/>
      <c r="B725" s="799"/>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1"/>
      <c r="C726" s="834" t="s">
        <v>53</v>
      </c>
      <c r="D726" s="856"/>
      <c r="E726" s="856"/>
      <c r="F726" s="857"/>
      <c r="G726" s="594" t="s">
        <v>635</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2"/>
      <c r="B727" s="823"/>
      <c r="C727" s="766" t="s">
        <v>57</v>
      </c>
      <c r="D727" s="767"/>
      <c r="E727" s="767"/>
      <c r="F727" s="768"/>
      <c r="G727" s="592" t="s">
        <v>636</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4" t="s">
        <v>661</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107.25" customHeight="1" thickBot="1" x14ac:dyDescent="0.2">
      <c r="A731" s="818" t="s">
        <v>662</v>
      </c>
      <c r="B731" s="819"/>
      <c r="C731" s="819"/>
      <c r="D731" s="819"/>
      <c r="E731" s="820"/>
      <c r="F731" s="749" t="s">
        <v>663</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107.25" customHeight="1" thickBot="1" x14ac:dyDescent="0.2">
      <c r="A733" s="693" t="s">
        <v>664</v>
      </c>
      <c r="B733" s="694"/>
      <c r="C733" s="694"/>
      <c r="D733" s="694"/>
      <c r="E733" s="695"/>
      <c r="F733" s="657" t="s">
        <v>665</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89.2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3.25" customHeight="1" x14ac:dyDescent="0.15">
      <c r="A736" s="670" t="s">
        <v>354</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402</v>
      </c>
      <c r="B737" s="210"/>
      <c r="C737" s="210"/>
      <c r="D737" s="211"/>
      <c r="E737" s="1014" t="s">
        <v>558</v>
      </c>
      <c r="F737" s="1014"/>
      <c r="G737" s="1014"/>
      <c r="H737" s="1014"/>
      <c r="I737" s="1014"/>
      <c r="J737" s="1014"/>
      <c r="K737" s="1014"/>
      <c r="L737" s="1014"/>
      <c r="M737" s="1014"/>
      <c r="N737" s="378" t="s">
        <v>397</v>
      </c>
      <c r="O737" s="378"/>
      <c r="P737" s="378"/>
      <c r="Q737" s="378"/>
      <c r="R737" s="1014" t="s">
        <v>558</v>
      </c>
      <c r="S737" s="1014"/>
      <c r="T737" s="1014"/>
      <c r="U737" s="1014"/>
      <c r="V737" s="1014"/>
      <c r="W737" s="1014"/>
      <c r="X737" s="1014"/>
      <c r="Y737" s="1014"/>
      <c r="Z737" s="1014"/>
      <c r="AA737" s="378" t="s">
        <v>396</v>
      </c>
      <c r="AB737" s="378"/>
      <c r="AC737" s="378"/>
      <c r="AD737" s="378"/>
      <c r="AE737" s="1014" t="s">
        <v>558</v>
      </c>
      <c r="AF737" s="1014"/>
      <c r="AG737" s="1014"/>
      <c r="AH737" s="1014"/>
      <c r="AI737" s="1014"/>
      <c r="AJ737" s="1014"/>
      <c r="AK737" s="1014"/>
      <c r="AL737" s="1014"/>
      <c r="AM737" s="1014"/>
      <c r="AN737" s="378" t="s">
        <v>395</v>
      </c>
      <c r="AO737" s="378"/>
      <c r="AP737" s="378"/>
      <c r="AQ737" s="378"/>
      <c r="AR737" s="1020" t="s">
        <v>558</v>
      </c>
      <c r="AS737" s="1021"/>
      <c r="AT737" s="1021"/>
      <c r="AU737" s="1021"/>
      <c r="AV737" s="1021"/>
      <c r="AW737" s="1021"/>
      <c r="AX737" s="1022"/>
      <c r="AY737" s="88"/>
      <c r="AZ737" s="88"/>
    </row>
    <row r="738" spans="1:52" ht="24.75" customHeight="1" x14ac:dyDescent="0.15">
      <c r="A738" s="1013" t="s">
        <v>394</v>
      </c>
      <c r="B738" s="210"/>
      <c r="C738" s="210"/>
      <c r="D738" s="211"/>
      <c r="E738" s="1014" t="s">
        <v>558</v>
      </c>
      <c r="F738" s="1014"/>
      <c r="G738" s="1014"/>
      <c r="H738" s="1014"/>
      <c r="I738" s="1014"/>
      <c r="J738" s="1014"/>
      <c r="K738" s="1014"/>
      <c r="L738" s="1014"/>
      <c r="M738" s="1014"/>
      <c r="N738" s="378" t="s">
        <v>393</v>
      </c>
      <c r="O738" s="378"/>
      <c r="P738" s="378"/>
      <c r="Q738" s="378"/>
      <c r="R738" s="1014" t="s">
        <v>558</v>
      </c>
      <c r="S738" s="1014"/>
      <c r="T738" s="1014"/>
      <c r="U738" s="1014"/>
      <c r="V738" s="1014"/>
      <c r="W738" s="1014"/>
      <c r="X738" s="1014"/>
      <c r="Y738" s="1014"/>
      <c r="Z738" s="1014"/>
      <c r="AA738" s="378" t="s">
        <v>392</v>
      </c>
      <c r="AB738" s="378"/>
      <c r="AC738" s="378"/>
      <c r="AD738" s="378"/>
      <c r="AE738" s="1014" t="s">
        <v>558</v>
      </c>
      <c r="AF738" s="1014"/>
      <c r="AG738" s="1014"/>
      <c r="AH738" s="1014"/>
      <c r="AI738" s="1014"/>
      <c r="AJ738" s="1014"/>
      <c r="AK738" s="1014"/>
      <c r="AL738" s="1014"/>
      <c r="AM738" s="1014"/>
      <c r="AN738" s="378" t="s">
        <v>391</v>
      </c>
      <c r="AO738" s="378"/>
      <c r="AP738" s="378"/>
      <c r="AQ738" s="378"/>
      <c r="AR738" s="1020" t="s">
        <v>558</v>
      </c>
      <c r="AS738" s="1021"/>
      <c r="AT738" s="1021"/>
      <c r="AU738" s="1021"/>
      <c r="AV738" s="1021"/>
      <c r="AW738" s="1021"/>
      <c r="AX738" s="1022"/>
    </row>
    <row r="739" spans="1:52" ht="24.75" customHeight="1" x14ac:dyDescent="0.15">
      <c r="A739" s="1013" t="s">
        <v>390</v>
      </c>
      <c r="B739" s="210"/>
      <c r="C739" s="210"/>
      <c r="D739" s="211"/>
      <c r="E739" s="1014" t="s">
        <v>595</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414</v>
      </c>
      <c r="B740" s="996"/>
      <c r="C740" s="996"/>
      <c r="D740" s="997"/>
      <c r="E740" s="998" t="s">
        <v>563</v>
      </c>
      <c r="F740" s="999"/>
      <c r="G740" s="999"/>
      <c r="H740" s="92" t="str">
        <f>IF(E740="", "", "(")</f>
        <v>(</v>
      </c>
      <c r="I740" s="999" t="s">
        <v>593</v>
      </c>
      <c r="J740" s="999"/>
      <c r="K740" s="92" t="str">
        <f>IF(OR(I740="　", I740=""), "", "-")</f>
        <v>-</v>
      </c>
      <c r="L740" s="1000">
        <v>8</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383</v>
      </c>
      <c r="B741" s="635"/>
      <c r="C741" s="635"/>
      <c r="D741" s="635"/>
      <c r="E741" s="635"/>
      <c r="F741" s="636"/>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70.5" customHeight="1" thickBot="1" x14ac:dyDescent="0.2">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385</v>
      </c>
      <c r="B780" s="649"/>
      <c r="C780" s="649"/>
      <c r="D780" s="649"/>
      <c r="E780" s="649"/>
      <c r="F780" s="650"/>
      <c r="G780" s="612" t="s">
        <v>615</v>
      </c>
      <c r="H780" s="613"/>
      <c r="I780" s="613"/>
      <c r="J780" s="613"/>
      <c r="K780" s="613"/>
      <c r="L780" s="613"/>
      <c r="M780" s="613"/>
      <c r="N780" s="613"/>
      <c r="O780" s="613"/>
      <c r="P780" s="613"/>
      <c r="Q780" s="613"/>
      <c r="R780" s="613"/>
      <c r="S780" s="613"/>
      <c r="T780" s="613"/>
      <c r="U780" s="613"/>
      <c r="V780" s="613"/>
      <c r="W780" s="613"/>
      <c r="X780" s="613"/>
      <c r="Y780" s="613"/>
      <c r="Z780" s="613"/>
      <c r="AA780" s="613"/>
      <c r="AB780" s="614"/>
      <c r="AC780" s="612" t="s">
        <v>676</v>
      </c>
      <c r="AD780" s="613"/>
      <c r="AE780" s="613"/>
      <c r="AF780" s="613"/>
      <c r="AG780" s="613"/>
      <c r="AH780" s="613"/>
      <c r="AI780" s="613"/>
      <c r="AJ780" s="613"/>
      <c r="AK780" s="613"/>
      <c r="AL780" s="613"/>
      <c r="AM780" s="613"/>
      <c r="AN780" s="613"/>
      <c r="AO780" s="613"/>
      <c r="AP780" s="613"/>
      <c r="AQ780" s="613"/>
      <c r="AR780" s="613"/>
      <c r="AS780" s="613"/>
      <c r="AT780" s="613"/>
      <c r="AU780" s="613"/>
      <c r="AV780" s="613"/>
      <c r="AW780" s="613"/>
      <c r="AX780" s="812"/>
    </row>
    <row r="781" spans="1:50" ht="24.75" customHeight="1" x14ac:dyDescent="0.15">
      <c r="A781" s="651"/>
      <c r="B781" s="652"/>
      <c r="C781" s="652"/>
      <c r="D781" s="652"/>
      <c r="E781" s="652"/>
      <c r="F781" s="653"/>
      <c r="G781" s="834"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17"/>
      <c r="AC781" s="834"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631</v>
      </c>
      <c r="H782" s="691"/>
      <c r="I782" s="691"/>
      <c r="J782" s="691"/>
      <c r="K782" s="692"/>
      <c r="L782" s="684" t="s">
        <v>616</v>
      </c>
      <c r="M782" s="685"/>
      <c r="N782" s="685"/>
      <c r="O782" s="685"/>
      <c r="P782" s="685"/>
      <c r="Q782" s="685"/>
      <c r="R782" s="685"/>
      <c r="S782" s="685"/>
      <c r="T782" s="685"/>
      <c r="U782" s="685"/>
      <c r="V782" s="685"/>
      <c r="W782" s="685"/>
      <c r="X782" s="686"/>
      <c r="Y782" s="406">
        <v>1.8</v>
      </c>
      <c r="Z782" s="407"/>
      <c r="AA782" s="407"/>
      <c r="AB782" s="824"/>
      <c r="AC782" s="690" t="s">
        <v>677</v>
      </c>
      <c r="AD782" s="691"/>
      <c r="AE782" s="691"/>
      <c r="AF782" s="691"/>
      <c r="AG782" s="692"/>
      <c r="AH782" s="684" t="s">
        <v>678</v>
      </c>
      <c r="AI782" s="685"/>
      <c r="AJ782" s="685"/>
      <c r="AK782" s="685"/>
      <c r="AL782" s="685"/>
      <c r="AM782" s="685"/>
      <c r="AN782" s="685"/>
      <c r="AO782" s="685"/>
      <c r="AP782" s="685"/>
      <c r="AQ782" s="685"/>
      <c r="AR782" s="685"/>
      <c r="AS782" s="685"/>
      <c r="AT782" s="686"/>
      <c r="AU782" s="406">
        <v>0.9</v>
      </c>
      <c r="AV782" s="407"/>
      <c r="AW782" s="407"/>
      <c r="AX782" s="408"/>
    </row>
    <row r="783" spans="1:50" ht="24.75" customHeight="1" x14ac:dyDescent="0.15">
      <c r="A783" s="651"/>
      <c r="B783" s="652"/>
      <c r="C783" s="652"/>
      <c r="D783" s="652"/>
      <c r="E783" s="652"/>
      <c r="F783" s="653"/>
      <c r="G783" s="623" t="s">
        <v>631</v>
      </c>
      <c r="H783" s="624"/>
      <c r="I783" s="624"/>
      <c r="J783" s="624"/>
      <c r="K783" s="625"/>
      <c r="L783" s="615" t="s">
        <v>630</v>
      </c>
      <c r="M783" s="616"/>
      <c r="N783" s="616"/>
      <c r="O783" s="616"/>
      <c r="P783" s="616"/>
      <c r="Q783" s="616"/>
      <c r="R783" s="616"/>
      <c r="S783" s="616"/>
      <c r="T783" s="616"/>
      <c r="U783" s="616"/>
      <c r="V783" s="616"/>
      <c r="W783" s="616"/>
      <c r="X783" s="617"/>
      <c r="Y783" s="618">
        <v>0.36</v>
      </c>
      <c r="Z783" s="619"/>
      <c r="AA783" s="619"/>
      <c r="AB783" s="632"/>
      <c r="AC783" s="623" t="s">
        <v>679</v>
      </c>
      <c r="AD783" s="624"/>
      <c r="AE783" s="624"/>
      <c r="AF783" s="624"/>
      <c r="AG783" s="625"/>
      <c r="AH783" s="615" t="s">
        <v>680</v>
      </c>
      <c r="AI783" s="616"/>
      <c r="AJ783" s="616"/>
      <c r="AK783" s="616"/>
      <c r="AL783" s="616"/>
      <c r="AM783" s="616"/>
      <c r="AN783" s="616"/>
      <c r="AO783" s="616"/>
      <c r="AP783" s="616"/>
      <c r="AQ783" s="616"/>
      <c r="AR783" s="616"/>
      <c r="AS783" s="616"/>
      <c r="AT783" s="617"/>
      <c r="AU783" s="618">
        <v>0.27</v>
      </c>
      <c r="AV783" s="619"/>
      <c r="AW783" s="619"/>
      <c r="AX783" s="620"/>
    </row>
    <row r="784" spans="1:50" ht="24.75" customHeight="1" x14ac:dyDescent="0.15">
      <c r="A784" s="651"/>
      <c r="B784" s="652"/>
      <c r="C784" s="652"/>
      <c r="D784" s="652"/>
      <c r="E784" s="652"/>
      <c r="F784" s="653"/>
      <c r="G784" s="623" t="s">
        <v>631</v>
      </c>
      <c r="H784" s="624"/>
      <c r="I784" s="624"/>
      <c r="J784" s="624"/>
      <c r="K784" s="625"/>
      <c r="L784" s="615" t="s">
        <v>605</v>
      </c>
      <c r="M784" s="616"/>
      <c r="N784" s="616"/>
      <c r="O784" s="616"/>
      <c r="P784" s="616"/>
      <c r="Q784" s="616"/>
      <c r="R784" s="616"/>
      <c r="S784" s="616"/>
      <c r="T784" s="616"/>
      <c r="U784" s="616"/>
      <c r="V784" s="616"/>
      <c r="W784" s="616"/>
      <c r="X784" s="617"/>
      <c r="Y784" s="618">
        <v>0.3</v>
      </c>
      <c r="Z784" s="619"/>
      <c r="AA784" s="619"/>
      <c r="AB784" s="632"/>
      <c r="AC784" s="623" t="s">
        <v>681</v>
      </c>
      <c r="AD784" s="624"/>
      <c r="AE784" s="624"/>
      <c r="AF784" s="624"/>
      <c r="AG784" s="625"/>
      <c r="AH784" s="615" t="s">
        <v>682</v>
      </c>
      <c r="AI784" s="616"/>
      <c r="AJ784" s="616"/>
      <c r="AK784" s="616"/>
      <c r="AL784" s="616"/>
      <c r="AM784" s="616"/>
      <c r="AN784" s="616"/>
      <c r="AO784" s="616"/>
      <c r="AP784" s="616"/>
      <c r="AQ784" s="616"/>
      <c r="AR784" s="616"/>
      <c r="AS784" s="616"/>
      <c r="AT784" s="617"/>
      <c r="AU784" s="618">
        <v>0.16</v>
      </c>
      <c r="AV784" s="619"/>
      <c r="AW784" s="619"/>
      <c r="AX784" s="620"/>
    </row>
    <row r="785" spans="1:50" ht="24.75" customHeight="1" x14ac:dyDescent="0.15">
      <c r="A785" s="651"/>
      <c r="B785" s="652"/>
      <c r="C785" s="652"/>
      <c r="D785" s="652"/>
      <c r="E785" s="652"/>
      <c r="F785" s="653"/>
      <c r="G785" s="623" t="s">
        <v>629</v>
      </c>
      <c r="H785" s="624"/>
      <c r="I785" s="624"/>
      <c r="J785" s="624"/>
      <c r="K785" s="625"/>
      <c r="L785" s="615" t="s">
        <v>604</v>
      </c>
      <c r="M785" s="616"/>
      <c r="N785" s="616"/>
      <c r="O785" s="616"/>
      <c r="P785" s="616"/>
      <c r="Q785" s="616"/>
      <c r="R785" s="616"/>
      <c r="S785" s="616"/>
      <c r="T785" s="616"/>
      <c r="U785" s="616"/>
      <c r="V785" s="616"/>
      <c r="W785" s="616"/>
      <c r="X785" s="617"/>
      <c r="Y785" s="618">
        <v>0.3</v>
      </c>
      <c r="Z785" s="619"/>
      <c r="AA785" s="619"/>
      <c r="AB785" s="632"/>
      <c r="AC785" s="623" t="s">
        <v>679</v>
      </c>
      <c r="AD785" s="624"/>
      <c r="AE785" s="624"/>
      <c r="AF785" s="624"/>
      <c r="AG785" s="625"/>
      <c r="AH785" s="615" t="s">
        <v>683</v>
      </c>
      <c r="AI785" s="616"/>
      <c r="AJ785" s="616"/>
      <c r="AK785" s="616"/>
      <c r="AL785" s="616"/>
      <c r="AM785" s="616"/>
      <c r="AN785" s="616"/>
      <c r="AO785" s="616"/>
      <c r="AP785" s="616"/>
      <c r="AQ785" s="616"/>
      <c r="AR785" s="616"/>
      <c r="AS785" s="616"/>
      <c r="AT785" s="617"/>
      <c r="AU785" s="618">
        <v>0.11</v>
      </c>
      <c r="AV785" s="619"/>
      <c r="AW785" s="619"/>
      <c r="AX785" s="620"/>
    </row>
    <row r="786" spans="1:50" ht="24.75" customHeight="1" x14ac:dyDescent="0.15">
      <c r="A786" s="651"/>
      <c r="B786" s="652"/>
      <c r="C786" s="652"/>
      <c r="D786" s="652"/>
      <c r="E786" s="652"/>
      <c r="F786" s="653"/>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32"/>
      <c r="AC786" s="623" t="s">
        <v>679</v>
      </c>
      <c r="AD786" s="624"/>
      <c r="AE786" s="624"/>
      <c r="AF786" s="624"/>
      <c r="AG786" s="625"/>
      <c r="AH786" s="615" t="s">
        <v>684</v>
      </c>
      <c r="AI786" s="616"/>
      <c r="AJ786" s="616"/>
      <c r="AK786" s="616"/>
      <c r="AL786" s="616"/>
      <c r="AM786" s="616"/>
      <c r="AN786" s="616"/>
      <c r="AO786" s="616"/>
      <c r="AP786" s="616"/>
      <c r="AQ786" s="616"/>
      <c r="AR786" s="616"/>
      <c r="AS786" s="616"/>
      <c r="AT786" s="617"/>
      <c r="AU786" s="618">
        <v>0.11</v>
      </c>
      <c r="AV786" s="619"/>
      <c r="AW786" s="619"/>
      <c r="AX786" s="620"/>
    </row>
    <row r="787" spans="1:50" ht="24.75" hidden="1" customHeight="1" x14ac:dyDescent="0.15">
      <c r="A787" s="651"/>
      <c r="B787" s="652"/>
      <c r="C787" s="652"/>
      <c r="D787" s="652"/>
      <c r="E787" s="652"/>
      <c r="F787" s="653"/>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32"/>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51"/>
      <c r="B788" s="652"/>
      <c r="C788" s="652"/>
      <c r="D788" s="652"/>
      <c r="E788" s="652"/>
      <c r="F788" s="653"/>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32"/>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51"/>
      <c r="B789" s="652"/>
      <c r="C789" s="652"/>
      <c r="D789" s="652"/>
      <c r="E789" s="652"/>
      <c r="F789" s="653"/>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32"/>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51"/>
      <c r="B790" s="652"/>
      <c r="C790" s="652"/>
      <c r="D790" s="652"/>
      <c r="E790" s="652"/>
      <c r="F790" s="653"/>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32"/>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hidden="1" customHeight="1" x14ac:dyDescent="0.15">
      <c r="A791" s="651"/>
      <c r="B791" s="652"/>
      <c r="C791" s="652"/>
      <c r="D791" s="652"/>
      <c r="E791" s="652"/>
      <c r="F791" s="653"/>
      <c r="G791" s="623"/>
      <c r="H791" s="624"/>
      <c r="I791" s="624"/>
      <c r="J791" s="624"/>
      <c r="K791" s="625"/>
      <c r="L791" s="615"/>
      <c r="M791" s="616"/>
      <c r="N791" s="616"/>
      <c r="O791" s="616"/>
      <c r="P791" s="616"/>
      <c r="Q791" s="616"/>
      <c r="R791" s="616"/>
      <c r="S791" s="616"/>
      <c r="T791" s="616"/>
      <c r="U791" s="616"/>
      <c r="V791" s="616"/>
      <c r="W791" s="616"/>
      <c r="X791" s="617"/>
      <c r="Y791" s="618"/>
      <c r="Z791" s="619"/>
      <c r="AA791" s="619"/>
      <c r="AB791" s="632"/>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0" ht="24.75" customHeight="1" x14ac:dyDescent="0.15">
      <c r="A792" s="651"/>
      <c r="B792" s="652"/>
      <c r="C792" s="652"/>
      <c r="D792" s="652"/>
      <c r="E792" s="652"/>
      <c r="F792" s="653"/>
      <c r="G792" s="845" t="s">
        <v>20</v>
      </c>
      <c r="H792" s="846"/>
      <c r="I792" s="846"/>
      <c r="J792" s="846"/>
      <c r="K792" s="846"/>
      <c r="L792" s="847"/>
      <c r="M792" s="848"/>
      <c r="N792" s="848"/>
      <c r="O792" s="848"/>
      <c r="P792" s="848"/>
      <c r="Q792" s="848"/>
      <c r="R792" s="848"/>
      <c r="S792" s="848"/>
      <c r="T792" s="848"/>
      <c r="U792" s="848"/>
      <c r="V792" s="848"/>
      <c r="W792" s="848"/>
      <c r="X792" s="849"/>
      <c r="Y792" s="850">
        <f>SUM(Y782:AB791)</f>
        <v>2.76</v>
      </c>
      <c r="Z792" s="851"/>
      <c r="AA792" s="851"/>
      <c r="AB792" s="852"/>
      <c r="AC792" s="845" t="s">
        <v>20</v>
      </c>
      <c r="AD792" s="846"/>
      <c r="AE792" s="846"/>
      <c r="AF792" s="846"/>
      <c r="AG792" s="846"/>
      <c r="AH792" s="847"/>
      <c r="AI792" s="848"/>
      <c r="AJ792" s="848"/>
      <c r="AK792" s="848"/>
      <c r="AL792" s="848"/>
      <c r="AM792" s="848"/>
      <c r="AN792" s="848"/>
      <c r="AO792" s="848"/>
      <c r="AP792" s="848"/>
      <c r="AQ792" s="848"/>
      <c r="AR792" s="848"/>
      <c r="AS792" s="848"/>
      <c r="AT792" s="849"/>
      <c r="AU792" s="850">
        <f>SUM(AU782:AX791)</f>
        <v>1.55</v>
      </c>
      <c r="AV792" s="851"/>
      <c r="AW792" s="851"/>
      <c r="AX792" s="853"/>
    </row>
    <row r="793" spans="1:50" ht="24.75" hidden="1" customHeight="1" x14ac:dyDescent="0.15">
      <c r="A793" s="651"/>
      <c r="B793" s="652"/>
      <c r="C793" s="652"/>
      <c r="D793" s="652"/>
      <c r="E793" s="652"/>
      <c r="F793" s="653"/>
      <c r="G793" s="612"/>
      <c r="H793" s="613"/>
      <c r="I793" s="613"/>
      <c r="J793" s="613"/>
      <c r="K793" s="613"/>
      <c r="L793" s="613"/>
      <c r="M793" s="613"/>
      <c r="N793" s="613"/>
      <c r="O793" s="613"/>
      <c r="P793" s="613"/>
      <c r="Q793" s="613"/>
      <c r="R793" s="613"/>
      <c r="S793" s="613"/>
      <c r="T793" s="613"/>
      <c r="U793" s="613"/>
      <c r="V793" s="613"/>
      <c r="W793" s="613"/>
      <c r="X793" s="613"/>
      <c r="Y793" s="613"/>
      <c r="Z793" s="613"/>
      <c r="AA793" s="613"/>
      <c r="AB793" s="614"/>
      <c r="AC793" s="612"/>
      <c r="AD793" s="613"/>
      <c r="AE793" s="613"/>
      <c r="AF793" s="613"/>
      <c r="AG793" s="613"/>
      <c r="AH793" s="613"/>
      <c r="AI793" s="613"/>
      <c r="AJ793" s="613"/>
      <c r="AK793" s="613"/>
      <c r="AL793" s="613"/>
      <c r="AM793" s="613"/>
      <c r="AN793" s="613"/>
      <c r="AO793" s="613"/>
      <c r="AP793" s="613"/>
      <c r="AQ793" s="613"/>
      <c r="AR793" s="613"/>
      <c r="AS793" s="613"/>
      <c r="AT793" s="613"/>
      <c r="AU793" s="613"/>
      <c r="AV793" s="613"/>
      <c r="AW793" s="613"/>
      <c r="AX793" s="812"/>
    </row>
    <row r="794" spans="1:50" ht="24.75" hidden="1" customHeight="1" x14ac:dyDescent="0.15">
      <c r="A794" s="651"/>
      <c r="B794" s="652"/>
      <c r="C794" s="652"/>
      <c r="D794" s="652"/>
      <c r="E794" s="652"/>
      <c r="F794" s="653"/>
      <c r="G794" s="834"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17"/>
      <c r="AC794" s="834"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4"/>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32"/>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51"/>
      <c r="B797" s="652"/>
      <c r="C797" s="652"/>
      <c r="D797" s="652"/>
      <c r="E797" s="652"/>
      <c r="F797" s="653"/>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32"/>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51"/>
      <c r="B798" s="652"/>
      <c r="C798" s="652"/>
      <c r="D798" s="652"/>
      <c r="E798" s="652"/>
      <c r="F798" s="653"/>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32"/>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51"/>
      <c r="B799" s="652"/>
      <c r="C799" s="652"/>
      <c r="D799" s="652"/>
      <c r="E799" s="652"/>
      <c r="F799" s="653"/>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32"/>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51"/>
      <c r="B800" s="652"/>
      <c r="C800" s="652"/>
      <c r="D800" s="652"/>
      <c r="E800" s="652"/>
      <c r="F800" s="653"/>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32"/>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51"/>
      <c r="B801" s="652"/>
      <c r="C801" s="652"/>
      <c r="D801" s="652"/>
      <c r="E801" s="652"/>
      <c r="F801" s="653"/>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32"/>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51"/>
      <c r="B802" s="652"/>
      <c r="C802" s="652"/>
      <c r="D802" s="652"/>
      <c r="E802" s="652"/>
      <c r="F802" s="653"/>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32"/>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51"/>
      <c r="B803" s="652"/>
      <c r="C803" s="652"/>
      <c r="D803" s="652"/>
      <c r="E803" s="652"/>
      <c r="F803" s="653"/>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32"/>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15">
      <c r="A804" s="651"/>
      <c r="B804" s="652"/>
      <c r="C804" s="652"/>
      <c r="D804" s="652"/>
      <c r="E804" s="652"/>
      <c r="F804" s="653"/>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32"/>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row>
    <row r="805" spans="1:50" ht="24.75" hidden="1" customHeight="1" thickBot="1" x14ac:dyDescent="0.2">
      <c r="A805" s="651"/>
      <c r="B805" s="652"/>
      <c r="C805" s="652"/>
      <c r="D805" s="652"/>
      <c r="E805" s="652"/>
      <c r="F805" s="653"/>
      <c r="G805" s="845" t="s">
        <v>20</v>
      </c>
      <c r="H805" s="846"/>
      <c r="I805" s="846"/>
      <c r="J805" s="846"/>
      <c r="K805" s="846"/>
      <c r="L805" s="847"/>
      <c r="M805" s="848"/>
      <c r="N805" s="848"/>
      <c r="O805" s="848"/>
      <c r="P805" s="848"/>
      <c r="Q805" s="848"/>
      <c r="R805" s="848"/>
      <c r="S805" s="848"/>
      <c r="T805" s="848"/>
      <c r="U805" s="848"/>
      <c r="V805" s="848"/>
      <c r="W805" s="848"/>
      <c r="X805" s="849"/>
      <c r="Y805" s="850">
        <f>SUM(Y795:AB804)</f>
        <v>0</v>
      </c>
      <c r="Z805" s="851"/>
      <c r="AA805" s="851"/>
      <c r="AB805" s="852"/>
      <c r="AC805" s="845" t="s">
        <v>20</v>
      </c>
      <c r="AD805" s="846"/>
      <c r="AE805" s="846"/>
      <c r="AF805" s="846"/>
      <c r="AG805" s="846"/>
      <c r="AH805" s="847"/>
      <c r="AI805" s="848"/>
      <c r="AJ805" s="848"/>
      <c r="AK805" s="848"/>
      <c r="AL805" s="848"/>
      <c r="AM805" s="848"/>
      <c r="AN805" s="848"/>
      <c r="AO805" s="848"/>
      <c r="AP805" s="848"/>
      <c r="AQ805" s="848"/>
      <c r="AR805" s="848"/>
      <c r="AS805" s="848"/>
      <c r="AT805" s="849"/>
      <c r="AU805" s="850">
        <f>SUM(AU795:AX804)</f>
        <v>0</v>
      </c>
      <c r="AV805" s="851"/>
      <c r="AW805" s="851"/>
      <c r="AX805" s="853"/>
    </row>
    <row r="806" spans="1:50" ht="24.75" hidden="1" customHeight="1" x14ac:dyDescent="0.15">
      <c r="A806" s="651"/>
      <c r="B806" s="652"/>
      <c r="C806" s="652"/>
      <c r="D806" s="652"/>
      <c r="E806" s="652"/>
      <c r="F806" s="653"/>
      <c r="G806" s="612" t="s">
        <v>321</v>
      </c>
      <c r="H806" s="613"/>
      <c r="I806" s="613"/>
      <c r="J806" s="613"/>
      <c r="K806" s="613"/>
      <c r="L806" s="613"/>
      <c r="M806" s="613"/>
      <c r="N806" s="613"/>
      <c r="O806" s="613"/>
      <c r="P806" s="613"/>
      <c r="Q806" s="613"/>
      <c r="R806" s="613"/>
      <c r="S806" s="613"/>
      <c r="T806" s="613"/>
      <c r="U806" s="613"/>
      <c r="V806" s="613"/>
      <c r="W806" s="613"/>
      <c r="X806" s="613"/>
      <c r="Y806" s="613"/>
      <c r="Z806" s="613"/>
      <c r="AA806" s="613"/>
      <c r="AB806" s="614"/>
      <c r="AC806" s="612" t="s">
        <v>322</v>
      </c>
      <c r="AD806" s="613"/>
      <c r="AE806" s="613"/>
      <c r="AF806" s="613"/>
      <c r="AG806" s="613"/>
      <c r="AH806" s="613"/>
      <c r="AI806" s="613"/>
      <c r="AJ806" s="613"/>
      <c r="AK806" s="613"/>
      <c r="AL806" s="613"/>
      <c r="AM806" s="613"/>
      <c r="AN806" s="613"/>
      <c r="AO806" s="613"/>
      <c r="AP806" s="613"/>
      <c r="AQ806" s="613"/>
      <c r="AR806" s="613"/>
      <c r="AS806" s="613"/>
      <c r="AT806" s="613"/>
      <c r="AU806" s="613"/>
      <c r="AV806" s="613"/>
      <c r="AW806" s="613"/>
      <c r="AX806" s="812"/>
    </row>
    <row r="807" spans="1:50" ht="24.75" hidden="1" customHeight="1" x14ac:dyDescent="0.15">
      <c r="A807" s="651"/>
      <c r="B807" s="652"/>
      <c r="C807" s="652"/>
      <c r="D807" s="652"/>
      <c r="E807" s="652"/>
      <c r="F807" s="653"/>
      <c r="G807" s="834"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17"/>
      <c r="AC807" s="834"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4"/>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32"/>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51"/>
      <c r="B810" s="652"/>
      <c r="C810" s="652"/>
      <c r="D810" s="652"/>
      <c r="E810" s="652"/>
      <c r="F810" s="653"/>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32"/>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51"/>
      <c r="B811" s="652"/>
      <c r="C811" s="652"/>
      <c r="D811" s="652"/>
      <c r="E811" s="652"/>
      <c r="F811" s="653"/>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32"/>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51"/>
      <c r="B812" s="652"/>
      <c r="C812" s="652"/>
      <c r="D812" s="652"/>
      <c r="E812" s="652"/>
      <c r="F812" s="653"/>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32"/>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51"/>
      <c r="B813" s="652"/>
      <c r="C813" s="652"/>
      <c r="D813" s="652"/>
      <c r="E813" s="652"/>
      <c r="F813" s="653"/>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32"/>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51"/>
      <c r="B814" s="652"/>
      <c r="C814" s="652"/>
      <c r="D814" s="652"/>
      <c r="E814" s="652"/>
      <c r="F814" s="653"/>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32"/>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51"/>
      <c r="B815" s="652"/>
      <c r="C815" s="652"/>
      <c r="D815" s="652"/>
      <c r="E815" s="652"/>
      <c r="F815" s="653"/>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32"/>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51"/>
      <c r="B816" s="652"/>
      <c r="C816" s="652"/>
      <c r="D816" s="652"/>
      <c r="E816" s="652"/>
      <c r="F816" s="653"/>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32"/>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x14ac:dyDescent="0.15">
      <c r="A817" s="651"/>
      <c r="B817" s="652"/>
      <c r="C817" s="652"/>
      <c r="D817" s="652"/>
      <c r="E817" s="652"/>
      <c r="F817" s="653"/>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32"/>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row>
    <row r="818" spans="1:50" ht="24.75" hidden="1" customHeight="1" thickBot="1" x14ac:dyDescent="0.2">
      <c r="A818" s="651"/>
      <c r="B818" s="652"/>
      <c r="C818" s="652"/>
      <c r="D818" s="652"/>
      <c r="E818" s="652"/>
      <c r="F818" s="653"/>
      <c r="G818" s="845" t="s">
        <v>20</v>
      </c>
      <c r="H818" s="846"/>
      <c r="I818" s="846"/>
      <c r="J818" s="846"/>
      <c r="K818" s="846"/>
      <c r="L818" s="847"/>
      <c r="M818" s="848"/>
      <c r="N818" s="848"/>
      <c r="O818" s="848"/>
      <c r="P818" s="848"/>
      <c r="Q818" s="848"/>
      <c r="R818" s="848"/>
      <c r="S818" s="848"/>
      <c r="T818" s="848"/>
      <c r="U818" s="848"/>
      <c r="V818" s="848"/>
      <c r="W818" s="848"/>
      <c r="X818" s="849"/>
      <c r="Y818" s="850">
        <f>SUM(Y808:AB817)</f>
        <v>0</v>
      </c>
      <c r="Z818" s="851"/>
      <c r="AA818" s="851"/>
      <c r="AB818" s="852"/>
      <c r="AC818" s="845" t="s">
        <v>20</v>
      </c>
      <c r="AD818" s="846"/>
      <c r="AE818" s="846"/>
      <c r="AF818" s="846"/>
      <c r="AG818" s="846"/>
      <c r="AH818" s="847"/>
      <c r="AI818" s="848"/>
      <c r="AJ818" s="848"/>
      <c r="AK818" s="848"/>
      <c r="AL818" s="848"/>
      <c r="AM818" s="848"/>
      <c r="AN818" s="848"/>
      <c r="AO818" s="848"/>
      <c r="AP818" s="848"/>
      <c r="AQ818" s="848"/>
      <c r="AR818" s="848"/>
      <c r="AS818" s="848"/>
      <c r="AT818" s="849"/>
      <c r="AU818" s="850">
        <f>SUM(AU808:AX817)</f>
        <v>0</v>
      </c>
      <c r="AV818" s="851"/>
      <c r="AW818" s="851"/>
      <c r="AX818" s="853"/>
    </row>
    <row r="819" spans="1:50" ht="24.75" hidden="1" customHeight="1" x14ac:dyDescent="0.15">
      <c r="A819" s="651"/>
      <c r="B819" s="652"/>
      <c r="C819" s="652"/>
      <c r="D819" s="652"/>
      <c r="E819" s="652"/>
      <c r="F819" s="653"/>
      <c r="G819" s="612" t="s">
        <v>269</v>
      </c>
      <c r="H819" s="613"/>
      <c r="I819" s="613"/>
      <c r="J819" s="613"/>
      <c r="K819" s="613"/>
      <c r="L819" s="613"/>
      <c r="M819" s="613"/>
      <c r="N819" s="613"/>
      <c r="O819" s="613"/>
      <c r="P819" s="613"/>
      <c r="Q819" s="613"/>
      <c r="R819" s="613"/>
      <c r="S819" s="613"/>
      <c r="T819" s="613"/>
      <c r="U819" s="613"/>
      <c r="V819" s="613"/>
      <c r="W819" s="613"/>
      <c r="X819" s="613"/>
      <c r="Y819" s="613"/>
      <c r="Z819" s="613"/>
      <c r="AA819" s="613"/>
      <c r="AB819" s="614"/>
      <c r="AC819" s="612" t="s">
        <v>183</v>
      </c>
      <c r="AD819" s="613"/>
      <c r="AE819" s="613"/>
      <c r="AF819" s="613"/>
      <c r="AG819" s="613"/>
      <c r="AH819" s="613"/>
      <c r="AI819" s="613"/>
      <c r="AJ819" s="613"/>
      <c r="AK819" s="613"/>
      <c r="AL819" s="613"/>
      <c r="AM819" s="613"/>
      <c r="AN819" s="613"/>
      <c r="AO819" s="613"/>
      <c r="AP819" s="613"/>
      <c r="AQ819" s="613"/>
      <c r="AR819" s="613"/>
      <c r="AS819" s="613"/>
      <c r="AT819" s="613"/>
      <c r="AU819" s="613"/>
      <c r="AV819" s="613"/>
      <c r="AW819" s="613"/>
      <c r="AX819" s="812"/>
    </row>
    <row r="820" spans="1:50" ht="24.75" hidden="1" customHeight="1" x14ac:dyDescent="0.15">
      <c r="A820" s="651"/>
      <c r="B820" s="652"/>
      <c r="C820" s="652"/>
      <c r="D820" s="652"/>
      <c r="E820" s="652"/>
      <c r="F820" s="653"/>
      <c r="G820" s="834"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17"/>
      <c r="AC820" s="834"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4"/>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32"/>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51"/>
      <c r="B823" s="652"/>
      <c r="C823" s="652"/>
      <c r="D823" s="652"/>
      <c r="E823" s="652"/>
      <c r="F823" s="653"/>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32"/>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51"/>
      <c r="B824" s="652"/>
      <c r="C824" s="652"/>
      <c r="D824" s="652"/>
      <c r="E824" s="652"/>
      <c r="F824" s="653"/>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32"/>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51"/>
      <c r="B825" s="652"/>
      <c r="C825" s="652"/>
      <c r="D825" s="652"/>
      <c r="E825" s="652"/>
      <c r="F825" s="653"/>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32"/>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51"/>
      <c r="B826" s="652"/>
      <c r="C826" s="652"/>
      <c r="D826" s="652"/>
      <c r="E826" s="652"/>
      <c r="F826" s="653"/>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32"/>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51"/>
      <c r="B827" s="652"/>
      <c r="C827" s="652"/>
      <c r="D827" s="652"/>
      <c r="E827" s="652"/>
      <c r="F827" s="653"/>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32"/>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51"/>
      <c r="B828" s="652"/>
      <c r="C828" s="652"/>
      <c r="D828" s="652"/>
      <c r="E828" s="652"/>
      <c r="F828" s="653"/>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32"/>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51"/>
      <c r="B829" s="652"/>
      <c r="C829" s="652"/>
      <c r="D829" s="652"/>
      <c r="E829" s="652"/>
      <c r="F829" s="653"/>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32"/>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51"/>
      <c r="B830" s="652"/>
      <c r="C830" s="652"/>
      <c r="D830" s="652"/>
      <c r="E830" s="652"/>
      <c r="F830" s="653"/>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32"/>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row>
    <row r="831" spans="1:50" ht="24.75" hidden="1" customHeight="1" x14ac:dyDescent="0.15">
      <c r="A831" s="651"/>
      <c r="B831" s="652"/>
      <c r="C831" s="652"/>
      <c r="D831" s="652"/>
      <c r="E831" s="652"/>
      <c r="F831" s="653"/>
      <c r="G831" s="845" t="s">
        <v>20</v>
      </c>
      <c r="H831" s="846"/>
      <c r="I831" s="846"/>
      <c r="J831" s="846"/>
      <c r="K831" s="846"/>
      <c r="L831" s="847"/>
      <c r="M831" s="848"/>
      <c r="N831" s="848"/>
      <c r="O831" s="848"/>
      <c r="P831" s="848"/>
      <c r="Q831" s="848"/>
      <c r="R831" s="848"/>
      <c r="S831" s="848"/>
      <c r="T831" s="848"/>
      <c r="U831" s="848"/>
      <c r="V831" s="848"/>
      <c r="W831" s="848"/>
      <c r="X831" s="849"/>
      <c r="Y831" s="850">
        <f>SUM(Y821:AB830)</f>
        <v>0</v>
      </c>
      <c r="Z831" s="851"/>
      <c r="AA831" s="851"/>
      <c r="AB831" s="852"/>
      <c r="AC831" s="845" t="s">
        <v>20</v>
      </c>
      <c r="AD831" s="846"/>
      <c r="AE831" s="846"/>
      <c r="AF831" s="846"/>
      <c r="AG831" s="846"/>
      <c r="AH831" s="847"/>
      <c r="AI831" s="848"/>
      <c r="AJ831" s="848"/>
      <c r="AK831" s="848"/>
      <c r="AL831" s="848"/>
      <c r="AM831" s="848"/>
      <c r="AN831" s="848"/>
      <c r="AO831" s="848"/>
      <c r="AP831" s="848"/>
      <c r="AQ831" s="848"/>
      <c r="AR831" s="848"/>
      <c r="AS831" s="848"/>
      <c r="AT831" s="849"/>
      <c r="AU831" s="850">
        <f>SUM(AU821:AX830)</f>
        <v>0</v>
      </c>
      <c r="AV831" s="851"/>
      <c r="AW831" s="851"/>
      <c r="AX831" s="853"/>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346</v>
      </c>
      <c r="AM832" s="280"/>
      <c r="AN832" s="28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340</v>
      </c>
      <c r="AD837" s="148"/>
      <c r="AE837" s="148"/>
      <c r="AF837" s="148"/>
      <c r="AG837" s="148"/>
      <c r="AH837" s="380" t="s">
        <v>366</v>
      </c>
      <c r="AI837" s="377"/>
      <c r="AJ837" s="377"/>
      <c r="AK837" s="377"/>
      <c r="AL837" s="377" t="s">
        <v>21</v>
      </c>
      <c r="AM837" s="377"/>
      <c r="AN837" s="377"/>
      <c r="AO837" s="382"/>
      <c r="AP837" s="383" t="s">
        <v>301</v>
      </c>
      <c r="AQ837" s="383"/>
      <c r="AR837" s="383"/>
      <c r="AS837" s="383"/>
      <c r="AT837" s="383"/>
      <c r="AU837" s="383"/>
      <c r="AV837" s="383"/>
      <c r="AW837" s="383"/>
      <c r="AX837" s="383"/>
    </row>
    <row r="838" spans="1:50" ht="40.5" customHeight="1" x14ac:dyDescent="0.15">
      <c r="A838" s="389">
        <v>1</v>
      </c>
      <c r="B838" s="389">
        <v>1</v>
      </c>
      <c r="C838" s="374" t="s">
        <v>603</v>
      </c>
      <c r="D838" s="360"/>
      <c r="E838" s="360"/>
      <c r="F838" s="360"/>
      <c r="G838" s="360"/>
      <c r="H838" s="360"/>
      <c r="I838" s="360"/>
      <c r="J838" s="361">
        <v>7000020242144</v>
      </c>
      <c r="K838" s="362"/>
      <c r="L838" s="362"/>
      <c r="M838" s="362"/>
      <c r="N838" s="362"/>
      <c r="O838" s="362"/>
      <c r="P838" s="375" t="s">
        <v>624</v>
      </c>
      <c r="Q838" s="363"/>
      <c r="R838" s="363"/>
      <c r="S838" s="363"/>
      <c r="T838" s="363"/>
      <c r="U838" s="363"/>
      <c r="V838" s="363"/>
      <c r="W838" s="363"/>
      <c r="X838" s="363"/>
      <c r="Y838" s="364">
        <v>2.8</v>
      </c>
      <c r="Z838" s="365"/>
      <c r="AA838" s="365"/>
      <c r="AB838" s="366"/>
      <c r="AC838" s="376" t="s">
        <v>375</v>
      </c>
      <c r="AD838" s="384"/>
      <c r="AE838" s="384"/>
      <c r="AF838" s="384"/>
      <c r="AG838" s="384"/>
      <c r="AH838" s="385">
        <v>15</v>
      </c>
      <c r="AI838" s="386"/>
      <c r="AJ838" s="386"/>
      <c r="AK838" s="386"/>
      <c r="AL838" s="370">
        <v>100</v>
      </c>
      <c r="AM838" s="371"/>
      <c r="AN838" s="371"/>
      <c r="AO838" s="372"/>
      <c r="AP838" s="373"/>
      <c r="AQ838" s="373"/>
      <c r="AR838" s="373"/>
      <c r="AS838" s="373"/>
      <c r="AT838" s="373"/>
      <c r="AU838" s="373"/>
      <c r="AV838" s="373"/>
      <c r="AW838" s="373"/>
      <c r="AX838" s="373"/>
    </row>
    <row r="839" spans="1:50" ht="40.5" customHeight="1" x14ac:dyDescent="0.15">
      <c r="A839" s="389">
        <v>2</v>
      </c>
      <c r="B839" s="389">
        <v>1</v>
      </c>
      <c r="C839" s="374" t="s">
        <v>606</v>
      </c>
      <c r="D839" s="360"/>
      <c r="E839" s="360"/>
      <c r="F839" s="360"/>
      <c r="G839" s="360"/>
      <c r="H839" s="360"/>
      <c r="I839" s="360"/>
      <c r="J839" s="361">
        <v>4000020212091</v>
      </c>
      <c r="K839" s="362"/>
      <c r="L839" s="362"/>
      <c r="M839" s="362"/>
      <c r="N839" s="362"/>
      <c r="O839" s="362"/>
      <c r="P839" s="375" t="s">
        <v>624</v>
      </c>
      <c r="Q839" s="363"/>
      <c r="R839" s="363"/>
      <c r="S839" s="363"/>
      <c r="T839" s="363"/>
      <c r="U839" s="363"/>
      <c r="V839" s="363"/>
      <c r="W839" s="363"/>
      <c r="X839" s="363"/>
      <c r="Y839" s="364">
        <v>1.6</v>
      </c>
      <c r="Z839" s="365"/>
      <c r="AA839" s="365"/>
      <c r="AB839" s="366"/>
      <c r="AC839" s="376" t="s">
        <v>375</v>
      </c>
      <c r="AD839" s="384"/>
      <c r="AE839" s="384"/>
      <c r="AF839" s="384"/>
      <c r="AG839" s="384"/>
      <c r="AH839" s="385">
        <v>15</v>
      </c>
      <c r="AI839" s="386"/>
      <c r="AJ839" s="386"/>
      <c r="AK839" s="386"/>
      <c r="AL839" s="370">
        <v>100</v>
      </c>
      <c r="AM839" s="371"/>
      <c r="AN839" s="371"/>
      <c r="AO839" s="372"/>
      <c r="AP839" s="373"/>
      <c r="AQ839" s="373"/>
      <c r="AR839" s="373"/>
      <c r="AS839" s="373"/>
      <c r="AT839" s="373"/>
      <c r="AU839" s="373"/>
      <c r="AV839" s="373"/>
      <c r="AW839" s="373"/>
      <c r="AX839" s="373"/>
    </row>
    <row r="840" spans="1:50" ht="40.5" customHeight="1" x14ac:dyDescent="0.15">
      <c r="A840" s="389">
        <v>3</v>
      </c>
      <c r="B840" s="389">
        <v>1</v>
      </c>
      <c r="C840" s="374" t="s">
        <v>607</v>
      </c>
      <c r="D840" s="360"/>
      <c r="E840" s="360"/>
      <c r="F840" s="360"/>
      <c r="G840" s="360"/>
      <c r="H840" s="360"/>
      <c r="I840" s="360"/>
      <c r="J840" s="361">
        <v>3000020141003</v>
      </c>
      <c r="K840" s="362"/>
      <c r="L840" s="362"/>
      <c r="M840" s="362"/>
      <c r="N840" s="362"/>
      <c r="O840" s="362"/>
      <c r="P840" s="375" t="s">
        <v>624</v>
      </c>
      <c r="Q840" s="363"/>
      <c r="R840" s="363"/>
      <c r="S840" s="363"/>
      <c r="T840" s="363"/>
      <c r="U840" s="363"/>
      <c r="V840" s="363"/>
      <c r="W840" s="363"/>
      <c r="X840" s="363"/>
      <c r="Y840" s="364">
        <v>1.3</v>
      </c>
      <c r="Z840" s="365"/>
      <c r="AA840" s="365"/>
      <c r="AB840" s="366"/>
      <c r="AC840" s="376" t="s">
        <v>375</v>
      </c>
      <c r="AD840" s="384"/>
      <c r="AE840" s="384"/>
      <c r="AF840" s="384"/>
      <c r="AG840" s="384"/>
      <c r="AH840" s="368">
        <v>15</v>
      </c>
      <c r="AI840" s="369"/>
      <c r="AJ840" s="369"/>
      <c r="AK840" s="369"/>
      <c r="AL840" s="370">
        <v>100</v>
      </c>
      <c r="AM840" s="371"/>
      <c r="AN840" s="371"/>
      <c r="AO840" s="372"/>
      <c r="AP840" s="373"/>
      <c r="AQ840" s="373"/>
      <c r="AR840" s="373"/>
      <c r="AS840" s="373"/>
      <c r="AT840" s="373"/>
      <c r="AU840" s="373"/>
      <c r="AV840" s="373"/>
      <c r="AW840" s="373"/>
      <c r="AX840" s="373"/>
    </row>
    <row r="841" spans="1:50" ht="40.5" customHeight="1" x14ac:dyDescent="0.15">
      <c r="A841" s="389">
        <v>4</v>
      </c>
      <c r="B841" s="389">
        <v>1</v>
      </c>
      <c r="C841" s="374" t="s">
        <v>608</v>
      </c>
      <c r="D841" s="360"/>
      <c r="E841" s="360"/>
      <c r="F841" s="360"/>
      <c r="G841" s="360"/>
      <c r="H841" s="360"/>
      <c r="I841" s="360"/>
      <c r="J841" s="361">
        <v>5040005002413</v>
      </c>
      <c r="K841" s="362"/>
      <c r="L841" s="362"/>
      <c r="M841" s="362"/>
      <c r="N841" s="362"/>
      <c r="O841" s="362"/>
      <c r="P841" s="375" t="s">
        <v>624</v>
      </c>
      <c r="Q841" s="363"/>
      <c r="R841" s="363"/>
      <c r="S841" s="363"/>
      <c r="T841" s="363"/>
      <c r="U841" s="363"/>
      <c r="V841" s="363"/>
      <c r="W841" s="363"/>
      <c r="X841" s="363"/>
      <c r="Y841" s="364">
        <v>1.1000000000000001</v>
      </c>
      <c r="Z841" s="365"/>
      <c r="AA841" s="365"/>
      <c r="AB841" s="366"/>
      <c r="AC841" s="376" t="s">
        <v>375</v>
      </c>
      <c r="AD841" s="384"/>
      <c r="AE841" s="384"/>
      <c r="AF841" s="384"/>
      <c r="AG841" s="384"/>
      <c r="AH841" s="368">
        <v>15</v>
      </c>
      <c r="AI841" s="369"/>
      <c r="AJ841" s="369"/>
      <c r="AK841" s="369"/>
      <c r="AL841" s="370">
        <v>100</v>
      </c>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340</v>
      </c>
      <c r="AD870" s="148"/>
      <c r="AE870" s="148"/>
      <c r="AF870" s="148"/>
      <c r="AG870" s="148"/>
      <c r="AH870" s="380" t="s">
        <v>366</v>
      </c>
      <c r="AI870" s="377"/>
      <c r="AJ870" s="377"/>
      <c r="AK870" s="377"/>
      <c r="AL870" s="377" t="s">
        <v>21</v>
      </c>
      <c r="AM870" s="377"/>
      <c r="AN870" s="377"/>
      <c r="AO870" s="382"/>
      <c r="AP870" s="383" t="s">
        <v>301</v>
      </c>
      <c r="AQ870" s="383"/>
      <c r="AR870" s="383"/>
      <c r="AS870" s="383"/>
      <c r="AT870" s="383"/>
      <c r="AU870" s="383"/>
      <c r="AV870" s="383"/>
      <c r="AW870" s="383"/>
      <c r="AX870" s="383"/>
    </row>
    <row r="871" spans="1:50" ht="60" customHeight="1" x14ac:dyDescent="0.15">
      <c r="A871" s="389">
        <v>1</v>
      </c>
      <c r="B871" s="389">
        <v>1</v>
      </c>
      <c r="C871" s="374" t="s">
        <v>666</v>
      </c>
      <c r="D871" s="360"/>
      <c r="E871" s="360"/>
      <c r="F871" s="360"/>
      <c r="G871" s="360"/>
      <c r="H871" s="360"/>
      <c r="I871" s="360"/>
      <c r="J871" s="361">
        <v>1000020230006</v>
      </c>
      <c r="K871" s="362"/>
      <c r="L871" s="362"/>
      <c r="M871" s="362"/>
      <c r="N871" s="362"/>
      <c r="O871" s="362"/>
      <c r="P871" s="375" t="s">
        <v>675</v>
      </c>
      <c r="Q871" s="363"/>
      <c r="R871" s="363"/>
      <c r="S871" s="363"/>
      <c r="T871" s="363"/>
      <c r="U871" s="363"/>
      <c r="V871" s="363"/>
      <c r="W871" s="363"/>
      <c r="X871" s="363"/>
      <c r="Y871" s="364">
        <v>1</v>
      </c>
      <c r="Z871" s="365"/>
      <c r="AA871" s="365"/>
      <c r="AB871" s="366"/>
      <c r="AC871" s="376" t="s">
        <v>378</v>
      </c>
      <c r="AD871" s="384"/>
      <c r="AE871" s="384"/>
      <c r="AF871" s="384"/>
      <c r="AG871" s="384"/>
      <c r="AH871" s="385" t="s">
        <v>639</v>
      </c>
      <c r="AI871" s="386"/>
      <c r="AJ871" s="386"/>
      <c r="AK871" s="386"/>
      <c r="AL871" s="370" t="s">
        <v>639</v>
      </c>
      <c r="AM871" s="371"/>
      <c r="AN871" s="371"/>
      <c r="AO871" s="372"/>
      <c r="AP871" s="373" t="s">
        <v>618</v>
      </c>
      <c r="AQ871" s="373"/>
      <c r="AR871" s="373"/>
      <c r="AS871" s="373"/>
      <c r="AT871" s="373"/>
      <c r="AU871" s="373"/>
      <c r="AV871" s="373"/>
      <c r="AW871" s="373"/>
      <c r="AX871" s="373"/>
    </row>
    <row r="872" spans="1:50" ht="60" customHeight="1" x14ac:dyDescent="0.15">
      <c r="A872" s="389">
        <v>2</v>
      </c>
      <c r="B872" s="389">
        <v>1</v>
      </c>
      <c r="C872" s="374" t="s">
        <v>666</v>
      </c>
      <c r="D872" s="360"/>
      <c r="E872" s="360"/>
      <c r="F872" s="360"/>
      <c r="G872" s="360"/>
      <c r="H872" s="360"/>
      <c r="I872" s="360"/>
      <c r="J872" s="361">
        <v>1000020230006</v>
      </c>
      <c r="K872" s="362"/>
      <c r="L872" s="362"/>
      <c r="M872" s="362"/>
      <c r="N872" s="362"/>
      <c r="O872" s="362"/>
      <c r="P872" s="375" t="s">
        <v>674</v>
      </c>
      <c r="Q872" s="363"/>
      <c r="R872" s="363"/>
      <c r="S872" s="363"/>
      <c r="T872" s="363"/>
      <c r="U872" s="363"/>
      <c r="V872" s="363"/>
      <c r="W872" s="363"/>
      <c r="X872" s="363"/>
      <c r="Y872" s="364">
        <v>0.6</v>
      </c>
      <c r="Z872" s="365"/>
      <c r="AA872" s="365"/>
      <c r="AB872" s="366"/>
      <c r="AC872" s="376" t="s">
        <v>378</v>
      </c>
      <c r="AD872" s="376"/>
      <c r="AE872" s="376"/>
      <c r="AF872" s="376"/>
      <c r="AG872" s="376"/>
      <c r="AH872" s="385" t="s">
        <v>639</v>
      </c>
      <c r="AI872" s="386"/>
      <c r="AJ872" s="386"/>
      <c r="AK872" s="386"/>
      <c r="AL872" s="370" t="s">
        <v>639</v>
      </c>
      <c r="AM872" s="371"/>
      <c r="AN872" s="371"/>
      <c r="AO872" s="372"/>
      <c r="AP872" s="373" t="s">
        <v>619</v>
      </c>
      <c r="AQ872" s="373"/>
      <c r="AR872" s="373"/>
      <c r="AS872" s="373"/>
      <c r="AT872" s="373"/>
      <c r="AU872" s="373"/>
      <c r="AV872" s="373"/>
      <c r="AW872" s="373"/>
      <c r="AX872" s="373"/>
    </row>
    <row r="873" spans="1:50" ht="60" customHeight="1" x14ac:dyDescent="0.15">
      <c r="A873" s="389">
        <v>3</v>
      </c>
      <c r="B873" s="389">
        <v>1</v>
      </c>
      <c r="C873" s="374" t="s">
        <v>667</v>
      </c>
      <c r="D873" s="360"/>
      <c r="E873" s="360"/>
      <c r="F873" s="360"/>
      <c r="G873" s="360"/>
      <c r="H873" s="360"/>
      <c r="I873" s="360"/>
      <c r="J873" s="361">
        <v>5000020240001</v>
      </c>
      <c r="K873" s="362"/>
      <c r="L873" s="362"/>
      <c r="M873" s="362"/>
      <c r="N873" s="362"/>
      <c r="O873" s="362"/>
      <c r="P873" s="375" t="s">
        <v>674</v>
      </c>
      <c r="Q873" s="363"/>
      <c r="R873" s="363"/>
      <c r="S873" s="363"/>
      <c r="T873" s="363"/>
      <c r="U873" s="363"/>
      <c r="V873" s="363"/>
      <c r="W873" s="363"/>
      <c r="X873" s="363"/>
      <c r="Y873" s="364">
        <v>0.6</v>
      </c>
      <c r="Z873" s="365"/>
      <c r="AA873" s="365"/>
      <c r="AB873" s="366"/>
      <c r="AC873" s="376" t="s">
        <v>378</v>
      </c>
      <c r="AD873" s="376"/>
      <c r="AE873" s="376"/>
      <c r="AF873" s="376"/>
      <c r="AG873" s="376"/>
      <c r="AH873" s="385" t="s">
        <v>639</v>
      </c>
      <c r="AI873" s="386"/>
      <c r="AJ873" s="386"/>
      <c r="AK873" s="386"/>
      <c r="AL873" s="370" t="s">
        <v>639</v>
      </c>
      <c r="AM873" s="371"/>
      <c r="AN873" s="371"/>
      <c r="AO873" s="372"/>
      <c r="AP873" s="373" t="s">
        <v>620</v>
      </c>
      <c r="AQ873" s="373"/>
      <c r="AR873" s="373"/>
      <c r="AS873" s="373"/>
      <c r="AT873" s="373"/>
      <c r="AU873" s="373"/>
      <c r="AV873" s="373"/>
      <c r="AW873" s="373"/>
      <c r="AX873" s="373"/>
    </row>
    <row r="874" spans="1:50" ht="60" customHeight="1" x14ac:dyDescent="0.15">
      <c r="A874" s="389">
        <v>4</v>
      </c>
      <c r="B874" s="389">
        <v>1</v>
      </c>
      <c r="C874" s="374" t="s">
        <v>667</v>
      </c>
      <c r="D874" s="360"/>
      <c r="E874" s="360"/>
      <c r="F874" s="360"/>
      <c r="G874" s="360"/>
      <c r="H874" s="360"/>
      <c r="I874" s="360"/>
      <c r="J874" s="361">
        <v>5000020240001</v>
      </c>
      <c r="K874" s="362"/>
      <c r="L874" s="362"/>
      <c r="M874" s="362"/>
      <c r="N874" s="362"/>
      <c r="O874" s="362"/>
      <c r="P874" s="375" t="s">
        <v>675</v>
      </c>
      <c r="Q874" s="363"/>
      <c r="R874" s="363"/>
      <c r="S874" s="363"/>
      <c r="T874" s="363"/>
      <c r="U874" s="363"/>
      <c r="V874" s="363"/>
      <c r="W874" s="363"/>
      <c r="X874" s="363"/>
      <c r="Y874" s="364">
        <v>0.5</v>
      </c>
      <c r="Z874" s="365"/>
      <c r="AA874" s="365"/>
      <c r="AB874" s="366"/>
      <c r="AC874" s="376" t="s">
        <v>378</v>
      </c>
      <c r="AD874" s="376"/>
      <c r="AE874" s="376"/>
      <c r="AF874" s="376"/>
      <c r="AG874" s="376"/>
      <c r="AH874" s="385" t="s">
        <v>639</v>
      </c>
      <c r="AI874" s="386"/>
      <c r="AJ874" s="386"/>
      <c r="AK874" s="386"/>
      <c r="AL874" s="370" t="s">
        <v>639</v>
      </c>
      <c r="AM874" s="371"/>
      <c r="AN874" s="371"/>
      <c r="AO874" s="372"/>
      <c r="AP874" s="373" t="s">
        <v>621</v>
      </c>
      <c r="AQ874" s="373"/>
      <c r="AR874" s="373"/>
      <c r="AS874" s="373"/>
      <c r="AT874" s="373"/>
      <c r="AU874" s="373"/>
      <c r="AV874" s="373"/>
      <c r="AW874" s="373"/>
      <c r="AX874" s="373"/>
    </row>
    <row r="875" spans="1:50" ht="60" customHeight="1" x14ac:dyDescent="0.15">
      <c r="A875" s="389">
        <v>5</v>
      </c>
      <c r="B875" s="389">
        <v>1</v>
      </c>
      <c r="C875" s="374" t="s">
        <v>617</v>
      </c>
      <c r="D875" s="360"/>
      <c r="E875" s="360"/>
      <c r="F875" s="360"/>
      <c r="G875" s="360"/>
      <c r="H875" s="360"/>
      <c r="I875" s="360"/>
      <c r="J875" s="361">
        <v>2000020260002</v>
      </c>
      <c r="K875" s="362"/>
      <c r="L875" s="362"/>
      <c r="M875" s="362"/>
      <c r="N875" s="362"/>
      <c r="O875" s="362"/>
      <c r="P875" s="375" t="s">
        <v>675</v>
      </c>
      <c r="Q875" s="363"/>
      <c r="R875" s="363"/>
      <c r="S875" s="363"/>
      <c r="T875" s="363"/>
      <c r="U875" s="363"/>
      <c r="V875" s="363"/>
      <c r="W875" s="363"/>
      <c r="X875" s="363"/>
      <c r="Y875" s="364">
        <v>1.1000000000000001</v>
      </c>
      <c r="Z875" s="365"/>
      <c r="AA875" s="365"/>
      <c r="AB875" s="366"/>
      <c r="AC875" s="367" t="s">
        <v>378</v>
      </c>
      <c r="AD875" s="367"/>
      <c r="AE875" s="367"/>
      <c r="AF875" s="367"/>
      <c r="AG875" s="367"/>
      <c r="AH875" s="385" t="s">
        <v>639</v>
      </c>
      <c r="AI875" s="386"/>
      <c r="AJ875" s="386"/>
      <c r="AK875" s="386"/>
      <c r="AL875" s="370" t="s">
        <v>639</v>
      </c>
      <c r="AM875" s="371"/>
      <c r="AN875" s="371"/>
      <c r="AO875" s="372"/>
      <c r="AP875" s="373" t="s">
        <v>618</v>
      </c>
      <c r="AQ875" s="373"/>
      <c r="AR875" s="373"/>
      <c r="AS875" s="373"/>
      <c r="AT875" s="373"/>
      <c r="AU875" s="373"/>
      <c r="AV875" s="373"/>
      <c r="AW875" s="373"/>
      <c r="AX875" s="373"/>
    </row>
    <row r="876" spans="1:50" ht="60" customHeight="1" x14ac:dyDescent="0.15">
      <c r="A876" s="389">
        <v>6</v>
      </c>
      <c r="B876" s="389">
        <v>1</v>
      </c>
      <c r="C876" s="374" t="s">
        <v>673</v>
      </c>
      <c r="D876" s="360"/>
      <c r="E876" s="360"/>
      <c r="F876" s="360"/>
      <c r="G876" s="360"/>
      <c r="H876" s="360"/>
      <c r="I876" s="360"/>
      <c r="J876" s="361">
        <v>4000020300004</v>
      </c>
      <c r="K876" s="362"/>
      <c r="L876" s="362"/>
      <c r="M876" s="362"/>
      <c r="N876" s="362"/>
      <c r="O876" s="362"/>
      <c r="P876" s="375" t="s">
        <v>675</v>
      </c>
      <c r="Q876" s="363"/>
      <c r="R876" s="363"/>
      <c r="S876" s="363"/>
      <c r="T876" s="363"/>
      <c r="U876" s="363"/>
      <c r="V876" s="363"/>
      <c r="W876" s="363"/>
      <c r="X876" s="363"/>
      <c r="Y876" s="364">
        <v>1</v>
      </c>
      <c r="Z876" s="365"/>
      <c r="AA876" s="365"/>
      <c r="AB876" s="366"/>
      <c r="AC876" s="367" t="s">
        <v>378</v>
      </c>
      <c r="AD876" s="367"/>
      <c r="AE876" s="367"/>
      <c r="AF876" s="367"/>
      <c r="AG876" s="367"/>
      <c r="AH876" s="385" t="s">
        <v>639</v>
      </c>
      <c r="AI876" s="386"/>
      <c r="AJ876" s="386"/>
      <c r="AK876" s="386"/>
      <c r="AL876" s="370" t="s">
        <v>639</v>
      </c>
      <c r="AM876" s="371"/>
      <c r="AN876" s="371"/>
      <c r="AO876" s="372"/>
      <c r="AP876" s="373" t="s">
        <v>620</v>
      </c>
      <c r="AQ876" s="373"/>
      <c r="AR876" s="373"/>
      <c r="AS876" s="373"/>
      <c r="AT876" s="373"/>
      <c r="AU876" s="373"/>
      <c r="AV876" s="373"/>
      <c r="AW876" s="373"/>
      <c r="AX876" s="373"/>
    </row>
    <row r="877" spans="1:50" ht="60" customHeight="1" x14ac:dyDescent="0.15">
      <c r="A877" s="389">
        <v>7</v>
      </c>
      <c r="B877" s="389">
        <v>1</v>
      </c>
      <c r="C877" s="374" t="s">
        <v>672</v>
      </c>
      <c r="D877" s="360"/>
      <c r="E877" s="360"/>
      <c r="F877" s="360"/>
      <c r="G877" s="360"/>
      <c r="H877" s="360"/>
      <c r="I877" s="360"/>
      <c r="J877" s="361">
        <v>2000020261009</v>
      </c>
      <c r="K877" s="362"/>
      <c r="L877" s="362"/>
      <c r="M877" s="362"/>
      <c r="N877" s="362"/>
      <c r="O877" s="362"/>
      <c r="P877" s="375" t="s">
        <v>675</v>
      </c>
      <c r="Q877" s="363"/>
      <c r="R877" s="363"/>
      <c r="S877" s="363"/>
      <c r="T877" s="363"/>
      <c r="U877" s="363"/>
      <c r="V877" s="363"/>
      <c r="W877" s="363"/>
      <c r="X877" s="363"/>
      <c r="Y877" s="364">
        <v>1</v>
      </c>
      <c r="Z877" s="365"/>
      <c r="AA877" s="365"/>
      <c r="AB877" s="366"/>
      <c r="AC877" s="367" t="s">
        <v>378</v>
      </c>
      <c r="AD877" s="367"/>
      <c r="AE877" s="367"/>
      <c r="AF877" s="367"/>
      <c r="AG877" s="367"/>
      <c r="AH877" s="385" t="s">
        <v>639</v>
      </c>
      <c r="AI877" s="386"/>
      <c r="AJ877" s="386"/>
      <c r="AK877" s="386"/>
      <c r="AL877" s="370" t="s">
        <v>639</v>
      </c>
      <c r="AM877" s="371"/>
      <c r="AN877" s="371"/>
      <c r="AO877" s="372"/>
      <c r="AP877" s="373" t="s">
        <v>620</v>
      </c>
      <c r="AQ877" s="373"/>
      <c r="AR877" s="373"/>
      <c r="AS877" s="373"/>
      <c r="AT877" s="373"/>
      <c r="AU877" s="373"/>
      <c r="AV877" s="373"/>
      <c r="AW877" s="373"/>
      <c r="AX877" s="373"/>
    </row>
    <row r="878" spans="1:50" ht="60" customHeight="1" x14ac:dyDescent="0.15">
      <c r="A878" s="389">
        <v>8</v>
      </c>
      <c r="B878" s="389">
        <v>1</v>
      </c>
      <c r="C878" s="374" t="s">
        <v>671</v>
      </c>
      <c r="D878" s="360"/>
      <c r="E878" s="360"/>
      <c r="F878" s="360"/>
      <c r="G878" s="360"/>
      <c r="H878" s="360"/>
      <c r="I878" s="360"/>
      <c r="J878" s="361">
        <v>5000020090000</v>
      </c>
      <c r="K878" s="362"/>
      <c r="L878" s="362"/>
      <c r="M878" s="362"/>
      <c r="N878" s="362"/>
      <c r="O878" s="362"/>
      <c r="P878" s="375" t="s">
        <v>675</v>
      </c>
      <c r="Q878" s="363"/>
      <c r="R878" s="363"/>
      <c r="S878" s="363"/>
      <c r="T878" s="363"/>
      <c r="U878" s="363"/>
      <c r="V878" s="363"/>
      <c r="W878" s="363"/>
      <c r="X878" s="363"/>
      <c r="Y878" s="364">
        <v>1</v>
      </c>
      <c r="Z878" s="365"/>
      <c r="AA878" s="365"/>
      <c r="AB878" s="366"/>
      <c r="AC878" s="367" t="s">
        <v>378</v>
      </c>
      <c r="AD878" s="367"/>
      <c r="AE878" s="367"/>
      <c r="AF878" s="367"/>
      <c r="AG878" s="367"/>
      <c r="AH878" s="385" t="s">
        <v>639</v>
      </c>
      <c r="AI878" s="386"/>
      <c r="AJ878" s="386"/>
      <c r="AK878" s="386"/>
      <c r="AL878" s="370" t="s">
        <v>639</v>
      </c>
      <c r="AM878" s="371"/>
      <c r="AN878" s="371"/>
      <c r="AO878" s="372"/>
      <c r="AP878" s="373" t="s">
        <v>622</v>
      </c>
      <c r="AQ878" s="373"/>
      <c r="AR878" s="373"/>
      <c r="AS878" s="373"/>
      <c r="AT878" s="373"/>
      <c r="AU878" s="373"/>
      <c r="AV878" s="373"/>
      <c r="AW878" s="373"/>
      <c r="AX878" s="373"/>
    </row>
    <row r="879" spans="1:50" ht="60" customHeight="1" x14ac:dyDescent="0.15">
      <c r="A879" s="389">
        <v>9</v>
      </c>
      <c r="B879" s="389">
        <v>1</v>
      </c>
      <c r="C879" s="374" t="s">
        <v>670</v>
      </c>
      <c r="D879" s="360"/>
      <c r="E879" s="360"/>
      <c r="F879" s="360"/>
      <c r="G879" s="360"/>
      <c r="H879" s="360"/>
      <c r="I879" s="360"/>
      <c r="J879" s="361">
        <v>1000020290009</v>
      </c>
      <c r="K879" s="362"/>
      <c r="L879" s="362"/>
      <c r="M879" s="362"/>
      <c r="N879" s="362"/>
      <c r="O879" s="362"/>
      <c r="P879" s="375" t="s">
        <v>675</v>
      </c>
      <c r="Q879" s="363"/>
      <c r="R879" s="363"/>
      <c r="S879" s="363"/>
      <c r="T879" s="363"/>
      <c r="U879" s="363"/>
      <c r="V879" s="363"/>
      <c r="W879" s="363"/>
      <c r="X879" s="363"/>
      <c r="Y879" s="364">
        <v>1</v>
      </c>
      <c r="Z879" s="365"/>
      <c r="AA879" s="365"/>
      <c r="AB879" s="366"/>
      <c r="AC879" s="367" t="s">
        <v>378</v>
      </c>
      <c r="AD879" s="367"/>
      <c r="AE879" s="367"/>
      <c r="AF879" s="367"/>
      <c r="AG879" s="367"/>
      <c r="AH879" s="385" t="s">
        <v>639</v>
      </c>
      <c r="AI879" s="386"/>
      <c r="AJ879" s="386"/>
      <c r="AK879" s="386"/>
      <c r="AL879" s="370" t="s">
        <v>639</v>
      </c>
      <c r="AM879" s="371"/>
      <c r="AN879" s="371"/>
      <c r="AO879" s="372"/>
      <c r="AP879" s="373" t="s">
        <v>618</v>
      </c>
      <c r="AQ879" s="373"/>
      <c r="AR879" s="373"/>
      <c r="AS879" s="373"/>
      <c r="AT879" s="373"/>
      <c r="AU879" s="373"/>
      <c r="AV879" s="373"/>
      <c r="AW879" s="373"/>
      <c r="AX879" s="373"/>
    </row>
    <row r="880" spans="1:50" ht="60" customHeight="1" x14ac:dyDescent="0.15">
      <c r="A880" s="389">
        <v>10</v>
      </c>
      <c r="B880" s="389">
        <v>1</v>
      </c>
      <c r="C880" s="374" t="s">
        <v>669</v>
      </c>
      <c r="D880" s="360"/>
      <c r="E880" s="360"/>
      <c r="F880" s="360"/>
      <c r="G880" s="360"/>
      <c r="H880" s="360"/>
      <c r="I880" s="360"/>
      <c r="J880" s="361">
        <v>7000020010006</v>
      </c>
      <c r="K880" s="362"/>
      <c r="L880" s="362"/>
      <c r="M880" s="362"/>
      <c r="N880" s="362"/>
      <c r="O880" s="362"/>
      <c r="P880" s="375" t="s">
        <v>675</v>
      </c>
      <c r="Q880" s="363"/>
      <c r="R880" s="363"/>
      <c r="S880" s="363"/>
      <c r="T880" s="363"/>
      <c r="U880" s="363"/>
      <c r="V880" s="363"/>
      <c r="W880" s="363"/>
      <c r="X880" s="363"/>
      <c r="Y880" s="364">
        <v>0.8</v>
      </c>
      <c r="Z880" s="365"/>
      <c r="AA880" s="365"/>
      <c r="AB880" s="366"/>
      <c r="AC880" s="367" t="s">
        <v>378</v>
      </c>
      <c r="AD880" s="367"/>
      <c r="AE880" s="367"/>
      <c r="AF880" s="367"/>
      <c r="AG880" s="367"/>
      <c r="AH880" s="385" t="s">
        <v>639</v>
      </c>
      <c r="AI880" s="386"/>
      <c r="AJ880" s="386"/>
      <c r="AK880" s="386"/>
      <c r="AL880" s="370" t="s">
        <v>639</v>
      </c>
      <c r="AM880" s="371"/>
      <c r="AN880" s="371"/>
      <c r="AO880" s="372"/>
      <c r="AP880" s="373" t="s">
        <v>623</v>
      </c>
      <c r="AQ880" s="373"/>
      <c r="AR880" s="373"/>
      <c r="AS880" s="373"/>
      <c r="AT880" s="373"/>
      <c r="AU880" s="373"/>
      <c r="AV880" s="373"/>
      <c r="AW880" s="373"/>
      <c r="AX880" s="373"/>
    </row>
    <row r="881" spans="1:50" ht="60" customHeight="1" x14ac:dyDescent="0.15">
      <c r="A881" s="389">
        <v>11</v>
      </c>
      <c r="B881" s="389">
        <v>1</v>
      </c>
      <c r="C881" s="360" t="s">
        <v>668</v>
      </c>
      <c r="D881" s="360"/>
      <c r="E881" s="360"/>
      <c r="F881" s="360"/>
      <c r="G881" s="360"/>
      <c r="H881" s="360"/>
      <c r="I881" s="360"/>
      <c r="J881" s="361">
        <v>7000020220001</v>
      </c>
      <c r="K881" s="362"/>
      <c r="L881" s="362"/>
      <c r="M881" s="362"/>
      <c r="N881" s="362"/>
      <c r="O881" s="362"/>
      <c r="P881" s="363" t="s">
        <v>675</v>
      </c>
      <c r="Q881" s="363"/>
      <c r="R881" s="363"/>
      <c r="S881" s="363"/>
      <c r="T881" s="363"/>
      <c r="U881" s="363"/>
      <c r="V881" s="363"/>
      <c r="W881" s="363"/>
      <c r="X881" s="363"/>
      <c r="Y881" s="364">
        <v>0.7</v>
      </c>
      <c r="Z881" s="365"/>
      <c r="AA881" s="365"/>
      <c r="AB881" s="366"/>
      <c r="AC881" s="367" t="s">
        <v>378</v>
      </c>
      <c r="AD881" s="367"/>
      <c r="AE881" s="367"/>
      <c r="AF881" s="367"/>
      <c r="AG881" s="367"/>
      <c r="AH881" s="385" t="s">
        <v>407</v>
      </c>
      <c r="AI881" s="386"/>
      <c r="AJ881" s="386"/>
      <c r="AK881" s="386"/>
      <c r="AL881" s="370" t="s">
        <v>407</v>
      </c>
      <c r="AM881" s="371"/>
      <c r="AN881" s="371"/>
      <c r="AO881" s="372"/>
      <c r="AP881" s="373" t="s">
        <v>407</v>
      </c>
      <c r="AQ881" s="373"/>
      <c r="AR881" s="373"/>
      <c r="AS881" s="373"/>
      <c r="AT881" s="373"/>
      <c r="AU881" s="373"/>
      <c r="AV881" s="373"/>
      <c r="AW881" s="373"/>
      <c r="AX881" s="373"/>
    </row>
    <row r="882" spans="1:50" ht="60" customHeight="1" x14ac:dyDescent="0.15">
      <c r="A882" s="389">
        <v>12</v>
      </c>
      <c r="B882" s="389">
        <v>1</v>
      </c>
      <c r="C882" s="374" t="s">
        <v>686</v>
      </c>
      <c r="D882" s="360"/>
      <c r="E882" s="360"/>
      <c r="F882" s="360"/>
      <c r="G882" s="360"/>
      <c r="H882" s="360"/>
      <c r="I882" s="360"/>
      <c r="J882" s="361">
        <v>5000020150002</v>
      </c>
      <c r="K882" s="362"/>
      <c r="L882" s="362"/>
      <c r="M882" s="362"/>
      <c r="N882" s="362"/>
      <c r="O882" s="362"/>
      <c r="P882" s="375" t="s">
        <v>685</v>
      </c>
      <c r="Q882" s="363"/>
      <c r="R882" s="363"/>
      <c r="S882" s="363"/>
      <c r="T882" s="363"/>
      <c r="U882" s="363"/>
      <c r="V882" s="363"/>
      <c r="W882" s="363"/>
      <c r="X882" s="363"/>
      <c r="Y882" s="364">
        <v>0.6</v>
      </c>
      <c r="Z882" s="365"/>
      <c r="AA882" s="365"/>
      <c r="AB882" s="366"/>
      <c r="AC882" s="367" t="s">
        <v>378</v>
      </c>
      <c r="AD882" s="367"/>
      <c r="AE882" s="367"/>
      <c r="AF882" s="367"/>
      <c r="AG882" s="367"/>
      <c r="AH882" s="385" t="s">
        <v>407</v>
      </c>
      <c r="AI882" s="386"/>
      <c r="AJ882" s="386"/>
      <c r="AK882" s="386"/>
      <c r="AL882" s="370" t="s">
        <v>407</v>
      </c>
      <c r="AM882" s="371"/>
      <c r="AN882" s="371"/>
      <c r="AO882" s="372"/>
      <c r="AP882" s="373" t="s">
        <v>407</v>
      </c>
      <c r="AQ882" s="373"/>
      <c r="AR882" s="373"/>
      <c r="AS882" s="373"/>
      <c r="AT882" s="373"/>
      <c r="AU882" s="373"/>
      <c r="AV882" s="373"/>
      <c r="AW882" s="373"/>
      <c r="AX882" s="373"/>
    </row>
    <row r="883" spans="1:50" ht="60" hidden="1" customHeight="1" x14ac:dyDescent="0.15">
      <c r="A883" s="389">
        <v>13</v>
      </c>
      <c r="B883" s="389">
        <v>1</v>
      </c>
      <c r="C883" s="374"/>
      <c r="D883" s="360"/>
      <c r="E883" s="360"/>
      <c r="F883" s="360"/>
      <c r="G883" s="360"/>
      <c r="H883" s="360"/>
      <c r="I883" s="360"/>
      <c r="J883" s="361"/>
      <c r="K883" s="362"/>
      <c r="L883" s="362"/>
      <c r="M883" s="362"/>
      <c r="N883" s="362"/>
      <c r="O883" s="362"/>
      <c r="P883" s="375"/>
      <c r="Q883" s="363"/>
      <c r="R883" s="363"/>
      <c r="S883" s="363"/>
      <c r="T883" s="363"/>
      <c r="U883" s="363"/>
      <c r="V883" s="363"/>
      <c r="W883" s="363"/>
      <c r="X883" s="363"/>
      <c r="Y883" s="364"/>
      <c r="Z883" s="365"/>
      <c r="AA883" s="365"/>
      <c r="AB883" s="366"/>
      <c r="AC883" s="367"/>
      <c r="AD883" s="367"/>
      <c r="AE883" s="367"/>
      <c r="AF883" s="367"/>
      <c r="AG883" s="367"/>
      <c r="AH883" s="385"/>
      <c r="AI883" s="386"/>
      <c r="AJ883" s="386"/>
      <c r="AK883" s="386"/>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340</v>
      </c>
      <c r="AD903" s="148"/>
      <c r="AE903" s="148"/>
      <c r="AF903" s="148"/>
      <c r="AG903" s="148"/>
      <c r="AH903" s="380" t="s">
        <v>366</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340</v>
      </c>
      <c r="AD936" s="148"/>
      <c r="AE936" s="148"/>
      <c r="AF936" s="148"/>
      <c r="AG936" s="148"/>
      <c r="AH936" s="380" t="s">
        <v>366</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340</v>
      </c>
      <c r="AD969" s="148"/>
      <c r="AE969" s="148"/>
      <c r="AF969" s="148"/>
      <c r="AG969" s="148"/>
      <c r="AH969" s="380" t="s">
        <v>366</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340</v>
      </c>
      <c r="AD1002" s="148"/>
      <c r="AE1002" s="148"/>
      <c r="AF1002" s="148"/>
      <c r="AG1002" s="148"/>
      <c r="AH1002" s="380" t="s">
        <v>366</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340</v>
      </c>
      <c r="AD1035" s="148"/>
      <c r="AE1035" s="148"/>
      <c r="AF1035" s="148"/>
      <c r="AG1035" s="148"/>
      <c r="AH1035" s="380" t="s">
        <v>366</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340</v>
      </c>
      <c r="AD1068" s="148"/>
      <c r="AE1068" s="148"/>
      <c r="AF1068" s="148"/>
      <c r="AG1068" s="148"/>
      <c r="AH1068" s="380" t="s">
        <v>366</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331</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346</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332</v>
      </c>
      <c r="AQ1102" s="383"/>
      <c r="AR1102" s="383"/>
      <c r="AS1102" s="383"/>
      <c r="AT1102" s="383"/>
      <c r="AU1102" s="383"/>
      <c r="AV1102" s="383"/>
      <c r="AW1102" s="383"/>
      <c r="AX1102" s="383"/>
    </row>
    <row r="1103" spans="1:50" ht="30" customHeight="1" x14ac:dyDescent="0.15">
      <c r="A1103" s="389">
        <v>1</v>
      </c>
      <c r="B1103" s="389">
        <v>1</v>
      </c>
      <c r="C1103" s="387"/>
      <c r="D1103" s="387"/>
      <c r="E1103" s="351" t="s">
        <v>556</v>
      </c>
      <c r="F1103" s="388"/>
      <c r="G1103" s="388"/>
      <c r="H1103" s="388"/>
      <c r="I1103" s="388"/>
      <c r="J1103" s="361" t="s">
        <v>556</v>
      </c>
      <c r="K1103" s="362"/>
      <c r="L1103" s="362"/>
      <c r="M1103" s="362"/>
      <c r="N1103" s="362"/>
      <c r="O1103" s="362"/>
      <c r="P1103" s="398" t="s">
        <v>557</v>
      </c>
      <c r="Q1103" s="363"/>
      <c r="R1103" s="363"/>
      <c r="S1103" s="363"/>
      <c r="T1103" s="363"/>
      <c r="U1103" s="363"/>
      <c r="V1103" s="363"/>
      <c r="W1103" s="363"/>
      <c r="X1103" s="363"/>
      <c r="Y1103" s="399" t="s">
        <v>556</v>
      </c>
      <c r="Z1103" s="365"/>
      <c r="AA1103" s="365"/>
      <c r="AB1103" s="366"/>
      <c r="AC1103" s="367"/>
      <c r="AD1103" s="367"/>
      <c r="AE1103" s="367"/>
      <c r="AF1103" s="367"/>
      <c r="AG1103" s="367"/>
      <c r="AH1103" s="390" t="s">
        <v>556</v>
      </c>
      <c r="AI1103" s="369"/>
      <c r="AJ1103" s="369"/>
      <c r="AK1103" s="369"/>
      <c r="AL1103" s="391" t="s">
        <v>556</v>
      </c>
      <c r="AM1103" s="371"/>
      <c r="AN1103" s="371"/>
      <c r="AO1103" s="372"/>
      <c r="AP1103" s="392" t="s">
        <v>557</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59">
      <formula>IF(RIGHT(TEXT(P14,"0.#"),1)=".",FALSE,TRUE)</formula>
    </cfRule>
    <cfRule type="expression" dxfId="2760" priority="14060">
      <formula>IF(RIGHT(TEXT(P14,"0.#"),1)=".",TRUE,FALSE)</formula>
    </cfRule>
  </conditionalFormatting>
  <conditionalFormatting sqref="AE32">
    <cfRule type="expression" dxfId="2759" priority="14049">
      <formula>IF(RIGHT(TEXT(AE32,"0.#"),1)=".",FALSE,TRUE)</formula>
    </cfRule>
    <cfRule type="expression" dxfId="2758" priority="14050">
      <formula>IF(RIGHT(TEXT(AE32,"0.#"),1)=".",TRUE,FALSE)</formula>
    </cfRule>
  </conditionalFormatting>
  <conditionalFormatting sqref="P18:AX18">
    <cfRule type="expression" dxfId="2757" priority="13935">
      <formula>IF(RIGHT(TEXT(P18,"0.#"),1)=".",FALSE,TRUE)</formula>
    </cfRule>
    <cfRule type="expression" dxfId="2756" priority="13936">
      <formula>IF(RIGHT(TEXT(P18,"0.#"),1)=".",TRUE,FALSE)</formula>
    </cfRule>
  </conditionalFormatting>
  <conditionalFormatting sqref="Y783:Y784">
    <cfRule type="expression" dxfId="2755" priority="13931">
      <formula>IF(RIGHT(TEXT(Y783,"0.#"),1)=".",FALSE,TRUE)</formula>
    </cfRule>
    <cfRule type="expression" dxfId="2754" priority="13932">
      <formula>IF(RIGHT(TEXT(Y783,"0.#"),1)=".",TRUE,FALSE)</formula>
    </cfRule>
  </conditionalFormatting>
  <conditionalFormatting sqref="Y792">
    <cfRule type="expression" dxfId="2753" priority="13927">
      <formula>IF(RIGHT(TEXT(Y792,"0.#"),1)=".",FALSE,TRUE)</formula>
    </cfRule>
    <cfRule type="expression" dxfId="2752" priority="13928">
      <formula>IF(RIGHT(TEXT(Y792,"0.#"),1)=".",TRUE,FALSE)</formula>
    </cfRule>
  </conditionalFormatting>
  <conditionalFormatting sqref="Y823:Y830 Y821 Y810:Y817 Y808 Y797:Y804 Y795">
    <cfRule type="expression" dxfId="2751" priority="13709">
      <formula>IF(RIGHT(TEXT(Y795,"0.#"),1)=".",FALSE,TRUE)</formula>
    </cfRule>
    <cfRule type="expression" dxfId="2750" priority="13710">
      <formula>IF(RIGHT(TEXT(Y795,"0.#"),1)=".",TRUE,FALSE)</formula>
    </cfRule>
  </conditionalFormatting>
  <conditionalFormatting sqref="P16:AQ17 P15:AX15 P13:AX13">
    <cfRule type="expression" dxfId="2749" priority="13757">
      <formula>IF(RIGHT(TEXT(P13,"0.#"),1)=".",FALSE,TRUE)</formula>
    </cfRule>
    <cfRule type="expression" dxfId="2748" priority="13758">
      <formula>IF(RIGHT(TEXT(P13,"0.#"),1)=".",TRUE,FALSE)</formula>
    </cfRule>
  </conditionalFormatting>
  <conditionalFormatting sqref="P19:AJ19">
    <cfRule type="expression" dxfId="2747" priority="13755">
      <formula>IF(RIGHT(TEXT(P19,"0.#"),1)=".",FALSE,TRUE)</formula>
    </cfRule>
    <cfRule type="expression" dxfId="2746" priority="13756">
      <formula>IF(RIGHT(TEXT(P19,"0.#"),1)=".",TRUE,FALSE)</formula>
    </cfRule>
  </conditionalFormatting>
  <conditionalFormatting sqref="AE101 AQ101">
    <cfRule type="expression" dxfId="2745" priority="13747">
      <formula>IF(RIGHT(TEXT(AE101,"0.#"),1)=".",FALSE,TRUE)</formula>
    </cfRule>
    <cfRule type="expression" dxfId="2744" priority="13748">
      <formula>IF(RIGHT(TEXT(AE101,"0.#"),1)=".",TRUE,FALSE)</formula>
    </cfRule>
  </conditionalFormatting>
  <conditionalFormatting sqref="Y785:Y791 Y782">
    <cfRule type="expression" dxfId="2743" priority="13733">
      <formula>IF(RIGHT(TEXT(Y782,"0.#"),1)=".",FALSE,TRUE)</formula>
    </cfRule>
    <cfRule type="expression" dxfId="2742" priority="13734">
      <formula>IF(RIGHT(TEXT(Y782,"0.#"),1)=".",TRUE,FALSE)</formula>
    </cfRule>
  </conditionalFormatting>
  <conditionalFormatting sqref="AU783">
    <cfRule type="expression" dxfId="2741" priority="13731">
      <formula>IF(RIGHT(TEXT(AU783,"0.#"),1)=".",FALSE,TRUE)</formula>
    </cfRule>
    <cfRule type="expression" dxfId="2740" priority="13732">
      <formula>IF(RIGHT(TEXT(AU783,"0.#"),1)=".",TRUE,FALSE)</formula>
    </cfRule>
  </conditionalFormatting>
  <conditionalFormatting sqref="AU792">
    <cfRule type="expression" dxfId="2739" priority="13729">
      <formula>IF(RIGHT(TEXT(AU792,"0.#"),1)=".",FALSE,TRUE)</formula>
    </cfRule>
    <cfRule type="expression" dxfId="2738" priority="13730">
      <formula>IF(RIGHT(TEXT(AU792,"0.#"),1)=".",TRUE,FALSE)</formula>
    </cfRule>
  </conditionalFormatting>
  <conditionalFormatting sqref="AU785:AU791 AU782">
    <cfRule type="expression" dxfId="2737" priority="13727">
      <formula>IF(RIGHT(TEXT(AU782,"0.#"),1)=".",FALSE,TRUE)</formula>
    </cfRule>
    <cfRule type="expression" dxfId="2736" priority="13728">
      <formula>IF(RIGHT(TEXT(AU782,"0.#"),1)=".",TRUE,FALSE)</formula>
    </cfRule>
  </conditionalFormatting>
  <conditionalFormatting sqref="Y822 Y809 Y796">
    <cfRule type="expression" dxfId="2735" priority="13713">
      <formula>IF(RIGHT(TEXT(Y796,"0.#"),1)=".",FALSE,TRUE)</formula>
    </cfRule>
    <cfRule type="expression" dxfId="2734" priority="13714">
      <formula>IF(RIGHT(TEXT(Y796,"0.#"),1)=".",TRUE,FALSE)</formula>
    </cfRule>
  </conditionalFormatting>
  <conditionalFormatting sqref="Y831 Y818 Y805">
    <cfRule type="expression" dxfId="2733" priority="13711">
      <formula>IF(RIGHT(TEXT(Y805,"0.#"),1)=".",FALSE,TRUE)</formula>
    </cfRule>
    <cfRule type="expression" dxfId="2732" priority="13712">
      <formula>IF(RIGHT(TEXT(Y805,"0.#"),1)=".",TRUE,FALSE)</formula>
    </cfRule>
  </conditionalFormatting>
  <conditionalFormatting sqref="AU822 AU809 AU796">
    <cfRule type="expression" dxfId="2731" priority="13707">
      <formula>IF(RIGHT(TEXT(AU796,"0.#"),1)=".",FALSE,TRUE)</formula>
    </cfRule>
    <cfRule type="expression" dxfId="2730" priority="13708">
      <formula>IF(RIGHT(TEXT(AU796,"0.#"),1)=".",TRUE,FALSE)</formula>
    </cfRule>
  </conditionalFormatting>
  <conditionalFormatting sqref="AU831 AU818 AU805">
    <cfRule type="expression" dxfId="2729" priority="13705">
      <formula>IF(RIGHT(TEXT(AU805,"0.#"),1)=".",FALSE,TRUE)</formula>
    </cfRule>
    <cfRule type="expression" dxfId="2728" priority="13706">
      <formula>IF(RIGHT(TEXT(AU805,"0.#"),1)=".",TRUE,FALSE)</formula>
    </cfRule>
  </conditionalFormatting>
  <conditionalFormatting sqref="AU823:AU830 AU821 AU810:AU817 AU808 AU797:AU804 AU795">
    <cfRule type="expression" dxfId="2727" priority="13703">
      <formula>IF(RIGHT(TEXT(AU795,"0.#"),1)=".",FALSE,TRUE)</formula>
    </cfRule>
    <cfRule type="expression" dxfId="2726" priority="13704">
      <formula>IF(RIGHT(TEXT(AU795,"0.#"),1)=".",TRUE,FALSE)</formula>
    </cfRule>
  </conditionalFormatting>
  <conditionalFormatting sqref="AM87">
    <cfRule type="expression" dxfId="2725" priority="13357">
      <formula>IF(RIGHT(TEXT(AM87,"0.#"),1)=".",FALSE,TRUE)</formula>
    </cfRule>
    <cfRule type="expression" dxfId="2724" priority="13358">
      <formula>IF(RIGHT(TEXT(AM87,"0.#"),1)=".",TRUE,FALSE)</formula>
    </cfRule>
  </conditionalFormatting>
  <conditionalFormatting sqref="AE55">
    <cfRule type="expression" dxfId="2723" priority="13425">
      <formula>IF(RIGHT(TEXT(AE55,"0.#"),1)=".",FALSE,TRUE)</formula>
    </cfRule>
    <cfRule type="expression" dxfId="2722" priority="13426">
      <formula>IF(RIGHT(TEXT(AE55,"0.#"),1)=".",TRUE,FALSE)</formula>
    </cfRule>
  </conditionalFormatting>
  <conditionalFormatting sqref="AI55">
    <cfRule type="expression" dxfId="2721" priority="13423">
      <formula>IF(RIGHT(TEXT(AI55,"0.#"),1)=".",FALSE,TRUE)</formula>
    </cfRule>
    <cfRule type="expression" dxfId="2720" priority="13424">
      <formula>IF(RIGHT(TEXT(AI55,"0.#"),1)=".",TRUE,FALSE)</formula>
    </cfRule>
  </conditionalFormatting>
  <conditionalFormatting sqref="AM34">
    <cfRule type="expression" dxfId="2719" priority="13503">
      <formula>IF(RIGHT(TEXT(AM34,"0.#"),1)=".",FALSE,TRUE)</formula>
    </cfRule>
    <cfRule type="expression" dxfId="2718" priority="13504">
      <formula>IF(RIGHT(TEXT(AM34,"0.#"),1)=".",TRUE,FALSE)</formula>
    </cfRule>
  </conditionalFormatting>
  <conditionalFormatting sqref="AE33">
    <cfRule type="expression" dxfId="2717" priority="13517">
      <formula>IF(RIGHT(TEXT(AE33,"0.#"),1)=".",FALSE,TRUE)</formula>
    </cfRule>
    <cfRule type="expression" dxfId="2716" priority="13518">
      <formula>IF(RIGHT(TEXT(AE33,"0.#"),1)=".",TRUE,FALSE)</formula>
    </cfRule>
  </conditionalFormatting>
  <conditionalFormatting sqref="AE34">
    <cfRule type="expression" dxfId="2715" priority="13515">
      <formula>IF(RIGHT(TEXT(AE34,"0.#"),1)=".",FALSE,TRUE)</formula>
    </cfRule>
    <cfRule type="expression" dxfId="2714" priority="13516">
      <formula>IF(RIGHT(TEXT(AE34,"0.#"),1)=".",TRUE,FALSE)</formula>
    </cfRule>
  </conditionalFormatting>
  <conditionalFormatting sqref="AI34">
    <cfRule type="expression" dxfId="2713" priority="13513">
      <formula>IF(RIGHT(TEXT(AI34,"0.#"),1)=".",FALSE,TRUE)</formula>
    </cfRule>
    <cfRule type="expression" dxfId="2712" priority="13514">
      <formula>IF(RIGHT(TEXT(AI34,"0.#"),1)=".",TRUE,FALSE)</formula>
    </cfRule>
  </conditionalFormatting>
  <conditionalFormatting sqref="AI33">
    <cfRule type="expression" dxfId="2711" priority="13511">
      <formula>IF(RIGHT(TEXT(AI33,"0.#"),1)=".",FALSE,TRUE)</formula>
    </cfRule>
    <cfRule type="expression" dxfId="2710" priority="13512">
      <formula>IF(RIGHT(TEXT(AI33,"0.#"),1)=".",TRUE,FALSE)</formula>
    </cfRule>
  </conditionalFormatting>
  <conditionalFormatting sqref="AI32">
    <cfRule type="expression" dxfId="2709" priority="13509">
      <formula>IF(RIGHT(TEXT(AI32,"0.#"),1)=".",FALSE,TRUE)</formula>
    </cfRule>
    <cfRule type="expression" dxfId="2708" priority="13510">
      <formula>IF(RIGHT(TEXT(AI32,"0.#"),1)=".",TRUE,FALSE)</formula>
    </cfRule>
  </conditionalFormatting>
  <conditionalFormatting sqref="AM32">
    <cfRule type="expression" dxfId="2707" priority="13507">
      <formula>IF(RIGHT(TEXT(AM32,"0.#"),1)=".",FALSE,TRUE)</formula>
    </cfRule>
    <cfRule type="expression" dxfId="2706" priority="13508">
      <formula>IF(RIGHT(TEXT(AM32,"0.#"),1)=".",TRUE,FALSE)</formula>
    </cfRule>
  </conditionalFormatting>
  <conditionalFormatting sqref="AQ32:AQ34">
    <cfRule type="expression" dxfId="2705" priority="13497">
      <formula>IF(RIGHT(TEXT(AQ32,"0.#"),1)=".",FALSE,TRUE)</formula>
    </cfRule>
    <cfRule type="expression" dxfId="2704" priority="13498">
      <formula>IF(RIGHT(TEXT(AQ32,"0.#"),1)=".",TRUE,FALSE)</formula>
    </cfRule>
  </conditionalFormatting>
  <conditionalFormatting sqref="AU32:AU34">
    <cfRule type="expression" dxfId="2703" priority="13495">
      <formula>IF(RIGHT(TEXT(AU32,"0.#"),1)=".",FALSE,TRUE)</formula>
    </cfRule>
    <cfRule type="expression" dxfId="2702" priority="13496">
      <formula>IF(RIGHT(TEXT(AU32,"0.#"),1)=".",TRUE,FALSE)</formula>
    </cfRule>
  </conditionalFormatting>
  <conditionalFormatting sqref="AE53">
    <cfRule type="expression" dxfId="2701" priority="13429">
      <formula>IF(RIGHT(TEXT(AE53,"0.#"),1)=".",FALSE,TRUE)</formula>
    </cfRule>
    <cfRule type="expression" dxfId="2700" priority="13430">
      <formula>IF(RIGHT(TEXT(AE53,"0.#"),1)=".",TRUE,FALSE)</formula>
    </cfRule>
  </conditionalFormatting>
  <conditionalFormatting sqref="AE54">
    <cfRule type="expression" dxfId="2699" priority="13427">
      <formula>IF(RIGHT(TEXT(AE54,"0.#"),1)=".",FALSE,TRUE)</formula>
    </cfRule>
    <cfRule type="expression" dxfId="2698" priority="13428">
      <formula>IF(RIGHT(TEXT(AE54,"0.#"),1)=".",TRUE,FALSE)</formula>
    </cfRule>
  </conditionalFormatting>
  <conditionalFormatting sqref="AI54">
    <cfRule type="expression" dxfId="2697" priority="13421">
      <formula>IF(RIGHT(TEXT(AI54,"0.#"),1)=".",FALSE,TRUE)</formula>
    </cfRule>
    <cfRule type="expression" dxfId="2696" priority="13422">
      <formula>IF(RIGHT(TEXT(AI54,"0.#"),1)=".",TRUE,FALSE)</formula>
    </cfRule>
  </conditionalFormatting>
  <conditionalFormatting sqref="AI53">
    <cfRule type="expression" dxfId="2695" priority="13419">
      <formula>IF(RIGHT(TEXT(AI53,"0.#"),1)=".",FALSE,TRUE)</formula>
    </cfRule>
    <cfRule type="expression" dxfId="2694" priority="13420">
      <formula>IF(RIGHT(TEXT(AI53,"0.#"),1)=".",TRUE,FALSE)</formula>
    </cfRule>
  </conditionalFormatting>
  <conditionalFormatting sqref="AM53">
    <cfRule type="expression" dxfId="2693" priority="13417">
      <formula>IF(RIGHT(TEXT(AM53,"0.#"),1)=".",FALSE,TRUE)</formula>
    </cfRule>
    <cfRule type="expression" dxfId="2692" priority="13418">
      <formula>IF(RIGHT(TEXT(AM53,"0.#"),1)=".",TRUE,FALSE)</formula>
    </cfRule>
  </conditionalFormatting>
  <conditionalFormatting sqref="AM55">
    <cfRule type="expression" dxfId="2691" priority="13413">
      <formula>IF(RIGHT(TEXT(AM55,"0.#"),1)=".",FALSE,TRUE)</formula>
    </cfRule>
    <cfRule type="expression" dxfId="2690" priority="13414">
      <formula>IF(RIGHT(TEXT(AM55,"0.#"),1)=".",TRUE,FALSE)</formula>
    </cfRule>
  </conditionalFormatting>
  <conditionalFormatting sqref="AE60">
    <cfRule type="expression" dxfId="2689" priority="13399">
      <formula>IF(RIGHT(TEXT(AE60,"0.#"),1)=".",FALSE,TRUE)</formula>
    </cfRule>
    <cfRule type="expression" dxfId="2688" priority="13400">
      <formula>IF(RIGHT(TEXT(AE60,"0.#"),1)=".",TRUE,FALSE)</formula>
    </cfRule>
  </conditionalFormatting>
  <conditionalFormatting sqref="AE61">
    <cfRule type="expression" dxfId="2687" priority="13397">
      <formula>IF(RIGHT(TEXT(AE61,"0.#"),1)=".",FALSE,TRUE)</formula>
    </cfRule>
    <cfRule type="expression" dxfId="2686" priority="13398">
      <formula>IF(RIGHT(TEXT(AE61,"0.#"),1)=".",TRUE,FALSE)</formula>
    </cfRule>
  </conditionalFormatting>
  <conditionalFormatting sqref="AE62">
    <cfRule type="expression" dxfId="2685" priority="13395">
      <formula>IF(RIGHT(TEXT(AE62,"0.#"),1)=".",FALSE,TRUE)</formula>
    </cfRule>
    <cfRule type="expression" dxfId="2684" priority="13396">
      <formula>IF(RIGHT(TEXT(AE62,"0.#"),1)=".",TRUE,FALSE)</formula>
    </cfRule>
  </conditionalFormatting>
  <conditionalFormatting sqref="AI62">
    <cfRule type="expression" dxfId="2683" priority="13393">
      <formula>IF(RIGHT(TEXT(AI62,"0.#"),1)=".",FALSE,TRUE)</formula>
    </cfRule>
    <cfRule type="expression" dxfId="2682" priority="13394">
      <formula>IF(RIGHT(TEXT(AI62,"0.#"),1)=".",TRUE,FALSE)</formula>
    </cfRule>
  </conditionalFormatting>
  <conditionalFormatting sqref="AI61">
    <cfRule type="expression" dxfId="2681" priority="13391">
      <formula>IF(RIGHT(TEXT(AI61,"0.#"),1)=".",FALSE,TRUE)</formula>
    </cfRule>
    <cfRule type="expression" dxfId="2680" priority="13392">
      <formula>IF(RIGHT(TEXT(AI61,"0.#"),1)=".",TRUE,FALSE)</formula>
    </cfRule>
  </conditionalFormatting>
  <conditionalFormatting sqref="AI60">
    <cfRule type="expression" dxfId="2679" priority="13389">
      <formula>IF(RIGHT(TEXT(AI60,"0.#"),1)=".",FALSE,TRUE)</formula>
    </cfRule>
    <cfRule type="expression" dxfId="2678" priority="13390">
      <formula>IF(RIGHT(TEXT(AI60,"0.#"),1)=".",TRUE,FALSE)</formula>
    </cfRule>
  </conditionalFormatting>
  <conditionalFormatting sqref="AM60">
    <cfRule type="expression" dxfId="2677" priority="13387">
      <formula>IF(RIGHT(TEXT(AM60,"0.#"),1)=".",FALSE,TRUE)</formula>
    </cfRule>
    <cfRule type="expression" dxfId="2676" priority="13388">
      <formula>IF(RIGHT(TEXT(AM60,"0.#"),1)=".",TRUE,FALSE)</formula>
    </cfRule>
  </conditionalFormatting>
  <conditionalFormatting sqref="AM61">
    <cfRule type="expression" dxfId="2675" priority="13385">
      <formula>IF(RIGHT(TEXT(AM61,"0.#"),1)=".",FALSE,TRUE)</formula>
    </cfRule>
    <cfRule type="expression" dxfId="2674" priority="13386">
      <formula>IF(RIGHT(TEXT(AM61,"0.#"),1)=".",TRUE,FALSE)</formula>
    </cfRule>
  </conditionalFormatting>
  <conditionalFormatting sqref="AM62">
    <cfRule type="expression" dxfId="2673" priority="13383">
      <formula>IF(RIGHT(TEXT(AM62,"0.#"),1)=".",FALSE,TRUE)</formula>
    </cfRule>
    <cfRule type="expression" dxfId="2672" priority="13384">
      <formula>IF(RIGHT(TEXT(AM62,"0.#"),1)=".",TRUE,FALSE)</formula>
    </cfRule>
  </conditionalFormatting>
  <conditionalFormatting sqref="AE87">
    <cfRule type="expression" dxfId="2671" priority="13369">
      <formula>IF(RIGHT(TEXT(AE87,"0.#"),1)=".",FALSE,TRUE)</formula>
    </cfRule>
    <cfRule type="expression" dxfId="2670" priority="13370">
      <formula>IF(RIGHT(TEXT(AE87,"0.#"),1)=".",TRUE,FALSE)</formula>
    </cfRule>
  </conditionalFormatting>
  <conditionalFormatting sqref="AE88">
    <cfRule type="expression" dxfId="2669" priority="13367">
      <formula>IF(RIGHT(TEXT(AE88,"0.#"),1)=".",FALSE,TRUE)</formula>
    </cfRule>
    <cfRule type="expression" dxfId="2668" priority="13368">
      <formula>IF(RIGHT(TEXT(AE88,"0.#"),1)=".",TRUE,FALSE)</formula>
    </cfRule>
  </conditionalFormatting>
  <conditionalFormatting sqref="AE89">
    <cfRule type="expression" dxfId="2667" priority="13365">
      <formula>IF(RIGHT(TEXT(AE89,"0.#"),1)=".",FALSE,TRUE)</formula>
    </cfRule>
    <cfRule type="expression" dxfId="2666" priority="13366">
      <formula>IF(RIGHT(TEXT(AE89,"0.#"),1)=".",TRUE,FALSE)</formula>
    </cfRule>
  </conditionalFormatting>
  <conditionalFormatting sqref="AI89">
    <cfRule type="expression" dxfId="2665" priority="13363">
      <formula>IF(RIGHT(TEXT(AI89,"0.#"),1)=".",FALSE,TRUE)</formula>
    </cfRule>
    <cfRule type="expression" dxfId="2664" priority="13364">
      <formula>IF(RIGHT(TEXT(AI89,"0.#"),1)=".",TRUE,FALSE)</formula>
    </cfRule>
  </conditionalFormatting>
  <conditionalFormatting sqref="AI88">
    <cfRule type="expression" dxfId="2663" priority="13361">
      <formula>IF(RIGHT(TEXT(AI88,"0.#"),1)=".",FALSE,TRUE)</formula>
    </cfRule>
    <cfRule type="expression" dxfId="2662" priority="13362">
      <formula>IF(RIGHT(TEXT(AI88,"0.#"),1)=".",TRUE,FALSE)</formula>
    </cfRule>
  </conditionalFormatting>
  <conditionalFormatting sqref="AI87">
    <cfRule type="expression" dxfId="2661" priority="13359">
      <formula>IF(RIGHT(TEXT(AI87,"0.#"),1)=".",FALSE,TRUE)</formula>
    </cfRule>
    <cfRule type="expression" dxfId="2660" priority="13360">
      <formula>IF(RIGHT(TEXT(AI87,"0.#"),1)=".",TRUE,FALSE)</formula>
    </cfRule>
  </conditionalFormatting>
  <conditionalFormatting sqref="AM88">
    <cfRule type="expression" dxfId="2659" priority="13355">
      <formula>IF(RIGHT(TEXT(AM88,"0.#"),1)=".",FALSE,TRUE)</formula>
    </cfRule>
    <cfRule type="expression" dxfId="2658" priority="13356">
      <formula>IF(RIGHT(TEXT(AM88,"0.#"),1)=".",TRUE,FALSE)</formula>
    </cfRule>
  </conditionalFormatting>
  <conditionalFormatting sqref="AM89">
    <cfRule type="expression" dxfId="2657" priority="13353">
      <formula>IF(RIGHT(TEXT(AM89,"0.#"),1)=".",FALSE,TRUE)</formula>
    </cfRule>
    <cfRule type="expression" dxfId="2656" priority="13354">
      <formula>IF(RIGHT(TEXT(AM89,"0.#"),1)=".",TRUE,FALSE)</formula>
    </cfRule>
  </conditionalFormatting>
  <conditionalFormatting sqref="AE92">
    <cfRule type="expression" dxfId="2655" priority="13339">
      <formula>IF(RIGHT(TEXT(AE92,"0.#"),1)=".",FALSE,TRUE)</formula>
    </cfRule>
    <cfRule type="expression" dxfId="2654" priority="13340">
      <formula>IF(RIGHT(TEXT(AE92,"0.#"),1)=".",TRUE,FALSE)</formula>
    </cfRule>
  </conditionalFormatting>
  <conditionalFormatting sqref="AE93">
    <cfRule type="expression" dxfId="2653" priority="13337">
      <formula>IF(RIGHT(TEXT(AE93,"0.#"),1)=".",FALSE,TRUE)</formula>
    </cfRule>
    <cfRule type="expression" dxfId="2652" priority="13338">
      <formula>IF(RIGHT(TEXT(AE93,"0.#"),1)=".",TRUE,FALSE)</formula>
    </cfRule>
  </conditionalFormatting>
  <conditionalFormatting sqref="AE94">
    <cfRule type="expression" dxfId="2651" priority="13335">
      <formula>IF(RIGHT(TEXT(AE94,"0.#"),1)=".",FALSE,TRUE)</formula>
    </cfRule>
    <cfRule type="expression" dxfId="2650" priority="13336">
      <formula>IF(RIGHT(TEXT(AE94,"0.#"),1)=".",TRUE,FALSE)</formula>
    </cfRule>
  </conditionalFormatting>
  <conditionalFormatting sqref="AI94">
    <cfRule type="expression" dxfId="2649" priority="13333">
      <formula>IF(RIGHT(TEXT(AI94,"0.#"),1)=".",FALSE,TRUE)</formula>
    </cfRule>
    <cfRule type="expression" dxfId="2648" priority="13334">
      <formula>IF(RIGHT(TEXT(AI94,"0.#"),1)=".",TRUE,FALSE)</formula>
    </cfRule>
  </conditionalFormatting>
  <conditionalFormatting sqref="AI93">
    <cfRule type="expression" dxfId="2647" priority="13331">
      <formula>IF(RIGHT(TEXT(AI93,"0.#"),1)=".",FALSE,TRUE)</formula>
    </cfRule>
    <cfRule type="expression" dxfId="2646" priority="13332">
      <formula>IF(RIGHT(TEXT(AI93,"0.#"),1)=".",TRUE,FALSE)</formula>
    </cfRule>
  </conditionalFormatting>
  <conditionalFormatting sqref="AI92">
    <cfRule type="expression" dxfId="2645" priority="13329">
      <formula>IF(RIGHT(TEXT(AI92,"0.#"),1)=".",FALSE,TRUE)</formula>
    </cfRule>
    <cfRule type="expression" dxfId="2644" priority="13330">
      <formula>IF(RIGHT(TEXT(AI92,"0.#"),1)=".",TRUE,FALSE)</formula>
    </cfRule>
  </conditionalFormatting>
  <conditionalFormatting sqref="AM92">
    <cfRule type="expression" dxfId="2643" priority="13327">
      <formula>IF(RIGHT(TEXT(AM92,"0.#"),1)=".",FALSE,TRUE)</formula>
    </cfRule>
    <cfRule type="expression" dxfId="2642" priority="13328">
      <formula>IF(RIGHT(TEXT(AM92,"0.#"),1)=".",TRUE,FALSE)</formula>
    </cfRule>
  </conditionalFormatting>
  <conditionalFormatting sqref="AM93">
    <cfRule type="expression" dxfId="2641" priority="13325">
      <formula>IF(RIGHT(TEXT(AM93,"0.#"),1)=".",FALSE,TRUE)</formula>
    </cfRule>
    <cfRule type="expression" dxfId="2640" priority="13326">
      <formula>IF(RIGHT(TEXT(AM93,"0.#"),1)=".",TRUE,FALSE)</formula>
    </cfRule>
  </conditionalFormatting>
  <conditionalFormatting sqref="AM94">
    <cfRule type="expression" dxfId="2639" priority="13323">
      <formula>IF(RIGHT(TEXT(AM94,"0.#"),1)=".",FALSE,TRUE)</formula>
    </cfRule>
    <cfRule type="expression" dxfId="2638" priority="13324">
      <formula>IF(RIGHT(TEXT(AM94,"0.#"),1)=".",TRUE,FALSE)</formula>
    </cfRule>
  </conditionalFormatting>
  <conditionalFormatting sqref="AE97">
    <cfRule type="expression" dxfId="2637" priority="13309">
      <formula>IF(RIGHT(TEXT(AE97,"0.#"),1)=".",FALSE,TRUE)</formula>
    </cfRule>
    <cfRule type="expression" dxfId="2636" priority="13310">
      <formula>IF(RIGHT(TEXT(AE97,"0.#"),1)=".",TRUE,FALSE)</formula>
    </cfRule>
  </conditionalFormatting>
  <conditionalFormatting sqref="AE98">
    <cfRule type="expression" dxfId="2635" priority="13307">
      <formula>IF(RIGHT(TEXT(AE98,"0.#"),1)=".",FALSE,TRUE)</formula>
    </cfRule>
    <cfRule type="expression" dxfId="2634" priority="13308">
      <formula>IF(RIGHT(TEXT(AE98,"0.#"),1)=".",TRUE,FALSE)</formula>
    </cfRule>
  </conditionalFormatting>
  <conditionalFormatting sqref="AE99">
    <cfRule type="expression" dxfId="2633" priority="13305">
      <formula>IF(RIGHT(TEXT(AE99,"0.#"),1)=".",FALSE,TRUE)</formula>
    </cfRule>
    <cfRule type="expression" dxfId="2632" priority="13306">
      <formula>IF(RIGHT(TEXT(AE99,"0.#"),1)=".",TRUE,FALSE)</formula>
    </cfRule>
  </conditionalFormatting>
  <conditionalFormatting sqref="AI99">
    <cfRule type="expression" dxfId="2631" priority="13303">
      <formula>IF(RIGHT(TEXT(AI99,"0.#"),1)=".",FALSE,TRUE)</formula>
    </cfRule>
    <cfRule type="expression" dxfId="2630" priority="13304">
      <formula>IF(RIGHT(TEXT(AI99,"0.#"),1)=".",TRUE,FALSE)</formula>
    </cfRule>
  </conditionalFormatting>
  <conditionalFormatting sqref="AI98">
    <cfRule type="expression" dxfId="2629" priority="13301">
      <formula>IF(RIGHT(TEXT(AI98,"0.#"),1)=".",FALSE,TRUE)</formula>
    </cfRule>
    <cfRule type="expression" dxfId="2628" priority="13302">
      <formula>IF(RIGHT(TEXT(AI98,"0.#"),1)=".",TRUE,FALSE)</formula>
    </cfRule>
  </conditionalFormatting>
  <conditionalFormatting sqref="AI97">
    <cfRule type="expression" dxfId="2627" priority="13299">
      <formula>IF(RIGHT(TEXT(AI97,"0.#"),1)=".",FALSE,TRUE)</formula>
    </cfRule>
    <cfRule type="expression" dxfId="2626" priority="13300">
      <formula>IF(RIGHT(TEXT(AI97,"0.#"),1)=".",TRUE,FALSE)</formula>
    </cfRule>
  </conditionalFormatting>
  <conditionalFormatting sqref="AM97">
    <cfRule type="expression" dxfId="2625" priority="13297">
      <formula>IF(RIGHT(TEXT(AM97,"0.#"),1)=".",FALSE,TRUE)</formula>
    </cfRule>
    <cfRule type="expression" dxfId="2624" priority="13298">
      <formula>IF(RIGHT(TEXT(AM97,"0.#"),1)=".",TRUE,FALSE)</formula>
    </cfRule>
  </conditionalFormatting>
  <conditionalFormatting sqref="AM98">
    <cfRule type="expression" dxfId="2623" priority="13295">
      <formula>IF(RIGHT(TEXT(AM98,"0.#"),1)=".",FALSE,TRUE)</formula>
    </cfRule>
    <cfRule type="expression" dxfId="2622" priority="13296">
      <formula>IF(RIGHT(TEXT(AM98,"0.#"),1)=".",TRUE,FALSE)</formula>
    </cfRule>
  </conditionalFormatting>
  <conditionalFormatting sqref="AM99">
    <cfRule type="expression" dxfId="2621" priority="13293">
      <formula>IF(RIGHT(TEXT(AM99,"0.#"),1)=".",FALSE,TRUE)</formula>
    </cfRule>
    <cfRule type="expression" dxfId="2620" priority="13294">
      <formula>IF(RIGHT(TEXT(AM99,"0.#"),1)=".",TRUE,FALSE)</formula>
    </cfRule>
  </conditionalFormatting>
  <conditionalFormatting sqref="AI101">
    <cfRule type="expression" dxfId="2619" priority="13279">
      <formula>IF(RIGHT(TEXT(AI101,"0.#"),1)=".",FALSE,TRUE)</formula>
    </cfRule>
    <cfRule type="expression" dxfId="2618" priority="13280">
      <formula>IF(RIGHT(TEXT(AI101,"0.#"),1)=".",TRUE,FALSE)</formula>
    </cfRule>
  </conditionalFormatting>
  <conditionalFormatting sqref="AM101">
    <cfRule type="expression" dxfId="2617" priority="13277">
      <formula>IF(RIGHT(TEXT(AM101,"0.#"),1)=".",FALSE,TRUE)</formula>
    </cfRule>
    <cfRule type="expression" dxfId="2616" priority="13278">
      <formula>IF(RIGHT(TEXT(AM101,"0.#"),1)=".",TRUE,FALSE)</formula>
    </cfRule>
  </conditionalFormatting>
  <conditionalFormatting sqref="AE102">
    <cfRule type="expression" dxfId="2615" priority="13275">
      <formula>IF(RIGHT(TEXT(AE102,"0.#"),1)=".",FALSE,TRUE)</formula>
    </cfRule>
    <cfRule type="expression" dxfId="2614" priority="13276">
      <formula>IF(RIGHT(TEXT(AE102,"0.#"),1)=".",TRUE,FALSE)</formula>
    </cfRule>
  </conditionalFormatting>
  <conditionalFormatting sqref="AI102">
    <cfRule type="expression" dxfId="2613" priority="13273">
      <formula>IF(RIGHT(TEXT(AI102,"0.#"),1)=".",FALSE,TRUE)</formula>
    </cfRule>
    <cfRule type="expression" dxfId="2612" priority="13274">
      <formula>IF(RIGHT(TEXT(AI102,"0.#"),1)=".",TRUE,FALSE)</formula>
    </cfRule>
  </conditionalFormatting>
  <conditionalFormatting sqref="AM102">
    <cfRule type="expression" dxfId="2611" priority="13271">
      <formula>IF(RIGHT(TEXT(AM102,"0.#"),1)=".",FALSE,TRUE)</formula>
    </cfRule>
    <cfRule type="expression" dxfId="2610" priority="13272">
      <formula>IF(RIGHT(TEXT(AM102,"0.#"),1)=".",TRUE,FALSE)</formula>
    </cfRule>
  </conditionalFormatting>
  <conditionalFormatting sqref="AQ102">
    <cfRule type="expression" dxfId="2609" priority="13269">
      <formula>IF(RIGHT(TEXT(AQ102,"0.#"),1)=".",FALSE,TRUE)</formula>
    </cfRule>
    <cfRule type="expression" dxfId="2608" priority="13270">
      <formula>IF(RIGHT(TEXT(AQ102,"0.#"),1)=".",TRUE,FALSE)</formula>
    </cfRule>
  </conditionalFormatting>
  <conditionalFormatting sqref="AE107">
    <cfRule type="expression" dxfId="2607" priority="13253">
      <formula>IF(RIGHT(TEXT(AE107,"0.#"),1)=".",FALSE,TRUE)</formula>
    </cfRule>
    <cfRule type="expression" dxfId="2606" priority="13254">
      <formula>IF(RIGHT(TEXT(AE107,"0.#"),1)=".",TRUE,FALSE)</formula>
    </cfRule>
  </conditionalFormatting>
  <conditionalFormatting sqref="AI107">
    <cfRule type="expression" dxfId="2605" priority="13251">
      <formula>IF(RIGHT(TEXT(AI107,"0.#"),1)=".",FALSE,TRUE)</formula>
    </cfRule>
    <cfRule type="expression" dxfId="2604" priority="13252">
      <formula>IF(RIGHT(TEXT(AI107,"0.#"),1)=".",TRUE,FALSE)</formula>
    </cfRule>
  </conditionalFormatting>
  <conditionalFormatting sqref="AM107">
    <cfRule type="expression" dxfId="2603" priority="13249">
      <formula>IF(RIGHT(TEXT(AM107,"0.#"),1)=".",FALSE,TRUE)</formula>
    </cfRule>
    <cfRule type="expression" dxfId="2602" priority="13250">
      <formula>IF(RIGHT(TEXT(AM107,"0.#"),1)=".",TRUE,FALSE)</formula>
    </cfRule>
  </conditionalFormatting>
  <conditionalFormatting sqref="AE108">
    <cfRule type="expression" dxfId="2601" priority="13247">
      <formula>IF(RIGHT(TEXT(AE108,"0.#"),1)=".",FALSE,TRUE)</formula>
    </cfRule>
    <cfRule type="expression" dxfId="2600" priority="13248">
      <formula>IF(RIGHT(TEXT(AE108,"0.#"),1)=".",TRUE,FALSE)</formula>
    </cfRule>
  </conditionalFormatting>
  <conditionalFormatting sqref="AI108">
    <cfRule type="expression" dxfId="2599" priority="13245">
      <formula>IF(RIGHT(TEXT(AI108,"0.#"),1)=".",FALSE,TRUE)</formula>
    </cfRule>
    <cfRule type="expression" dxfId="2598" priority="13246">
      <formula>IF(RIGHT(TEXT(AI108,"0.#"),1)=".",TRUE,FALSE)</formula>
    </cfRule>
  </conditionalFormatting>
  <conditionalFormatting sqref="AM108">
    <cfRule type="expression" dxfId="2597" priority="13243">
      <formula>IF(RIGHT(TEXT(AM108,"0.#"),1)=".",FALSE,TRUE)</formula>
    </cfRule>
    <cfRule type="expression" dxfId="2596" priority="13244">
      <formula>IF(RIGHT(TEXT(AM108,"0.#"),1)=".",TRUE,FALSE)</formula>
    </cfRule>
  </conditionalFormatting>
  <conditionalFormatting sqref="AE110">
    <cfRule type="expression" dxfId="2595" priority="13239">
      <formula>IF(RIGHT(TEXT(AE110,"0.#"),1)=".",FALSE,TRUE)</formula>
    </cfRule>
    <cfRule type="expression" dxfId="2594" priority="13240">
      <formula>IF(RIGHT(TEXT(AE110,"0.#"),1)=".",TRUE,FALSE)</formula>
    </cfRule>
  </conditionalFormatting>
  <conditionalFormatting sqref="AI110">
    <cfRule type="expression" dxfId="2593" priority="13237">
      <formula>IF(RIGHT(TEXT(AI110,"0.#"),1)=".",FALSE,TRUE)</formula>
    </cfRule>
    <cfRule type="expression" dxfId="2592" priority="13238">
      <formula>IF(RIGHT(TEXT(AI110,"0.#"),1)=".",TRUE,FALSE)</formula>
    </cfRule>
  </conditionalFormatting>
  <conditionalFormatting sqref="AM110">
    <cfRule type="expression" dxfId="2591" priority="13235">
      <formula>IF(RIGHT(TEXT(AM110,"0.#"),1)=".",FALSE,TRUE)</formula>
    </cfRule>
    <cfRule type="expression" dxfId="2590" priority="13236">
      <formula>IF(RIGHT(TEXT(AM110,"0.#"),1)=".",TRUE,FALSE)</formula>
    </cfRule>
  </conditionalFormatting>
  <conditionalFormatting sqref="AE111">
    <cfRule type="expression" dxfId="2589" priority="13233">
      <formula>IF(RIGHT(TEXT(AE111,"0.#"),1)=".",FALSE,TRUE)</formula>
    </cfRule>
    <cfRule type="expression" dxfId="2588" priority="13234">
      <formula>IF(RIGHT(TEXT(AE111,"0.#"),1)=".",TRUE,FALSE)</formula>
    </cfRule>
  </conditionalFormatting>
  <conditionalFormatting sqref="AI111">
    <cfRule type="expression" dxfId="2587" priority="13231">
      <formula>IF(RIGHT(TEXT(AI111,"0.#"),1)=".",FALSE,TRUE)</formula>
    </cfRule>
    <cfRule type="expression" dxfId="2586" priority="13232">
      <formula>IF(RIGHT(TEXT(AI111,"0.#"),1)=".",TRUE,FALSE)</formula>
    </cfRule>
  </conditionalFormatting>
  <conditionalFormatting sqref="AM111">
    <cfRule type="expression" dxfId="2585" priority="13229">
      <formula>IF(RIGHT(TEXT(AM111,"0.#"),1)=".",FALSE,TRUE)</formula>
    </cfRule>
    <cfRule type="expression" dxfId="2584" priority="13230">
      <formula>IF(RIGHT(TEXT(AM111,"0.#"),1)=".",TRUE,FALSE)</formula>
    </cfRule>
  </conditionalFormatting>
  <conditionalFormatting sqref="AE113">
    <cfRule type="expression" dxfId="2583" priority="13225">
      <formula>IF(RIGHT(TEXT(AE113,"0.#"),1)=".",FALSE,TRUE)</formula>
    </cfRule>
    <cfRule type="expression" dxfId="2582" priority="13226">
      <formula>IF(RIGHT(TEXT(AE113,"0.#"),1)=".",TRUE,FALSE)</formula>
    </cfRule>
  </conditionalFormatting>
  <conditionalFormatting sqref="AI113">
    <cfRule type="expression" dxfId="2581" priority="13223">
      <formula>IF(RIGHT(TEXT(AI113,"0.#"),1)=".",FALSE,TRUE)</formula>
    </cfRule>
    <cfRule type="expression" dxfId="2580" priority="13224">
      <formula>IF(RIGHT(TEXT(AI113,"0.#"),1)=".",TRUE,FALSE)</formula>
    </cfRule>
  </conditionalFormatting>
  <conditionalFormatting sqref="AM113">
    <cfRule type="expression" dxfId="2579" priority="13221">
      <formula>IF(RIGHT(TEXT(AM113,"0.#"),1)=".",FALSE,TRUE)</formula>
    </cfRule>
    <cfRule type="expression" dxfId="2578" priority="13222">
      <formula>IF(RIGHT(TEXT(AM113,"0.#"),1)=".",TRUE,FALSE)</formula>
    </cfRule>
  </conditionalFormatting>
  <conditionalFormatting sqref="AE114">
    <cfRule type="expression" dxfId="2577" priority="13219">
      <formula>IF(RIGHT(TEXT(AE114,"0.#"),1)=".",FALSE,TRUE)</formula>
    </cfRule>
    <cfRule type="expression" dxfId="2576" priority="13220">
      <formula>IF(RIGHT(TEXT(AE114,"0.#"),1)=".",TRUE,FALSE)</formula>
    </cfRule>
  </conditionalFormatting>
  <conditionalFormatting sqref="AI114">
    <cfRule type="expression" dxfId="2575" priority="13217">
      <formula>IF(RIGHT(TEXT(AI114,"0.#"),1)=".",FALSE,TRUE)</formula>
    </cfRule>
    <cfRule type="expression" dxfId="2574" priority="13218">
      <formula>IF(RIGHT(TEXT(AI114,"0.#"),1)=".",TRUE,FALSE)</formula>
    </cfRule>
  </conditionalFormatting>
  <conditionalFormatting sqref="AM114">
    <cfRule type="expression" dxfId="2573" priority="13215">
      <formula>IF(RIGHT(TEXT(AM114,"0.#"),1)=".",FALSE,TRUE)</formula>
    </cfRule>
    <cfRule type="expression" dxfId="2572" priority="13216">
      <formula>IF(RIGHT(TEXT(AM114,"0.#"),1)=".",TRUE,FALSE)</formula>
    </cfRule>
  </conditionalFormatting>
  <conditionalFormatting sqref="AE116 AQ116">
    <cfRule type="expression" dxfId="2571" priority="13211">
      <formula>IF(RIGHT(TEXT(AE116,"0.#"),1)=".",FALSE,TRUE)</formula>
    </cfRule>
    <cfRule type="expression" dxfId="2570" priority="13212">
      <formula>IF(RIGHT(TEXT(AE116,"0.#"),1)=".",TRUE,FALSE)</formula>
    </cfRule>
  </conditionalFormatting>
  <conditionalFormatting sqref="AI116">
    <cfRule type="expression" dxfId="2569" priority="13209">
      <formula>IF(RIGHT(TEXT(AI116,"0.#"),1)=".",FALSE,TRUE)</formula>
    </cfRule>
    <cfRule type="expression" dxfId="2568" priority="13210">
      <formula>IF(RIGHT(TEXT(AI116,"0.#"),1)=".",TRUE,FALSE)</formula>
    </cfRule>
  </conditionalFormatting>
  <conditionalFormatting sqref="AM116">
    <cfRule type="expression" dxfId="2567" priority="13207">
      <formula>IF(RIGHT(TEXT(AM116,"0.#"),1)=".",FALSE,TRUE)</formula>
    </cfRule>
    <cfRule type="expression" dxfId="2566" priority="13208">
      <formula>IF(RIGHT(TEXT(AM116,"0.#"),1)=".",TRUE,FALSE)</formula>
    </cfRule>
  </conditionalFormatting>
  <conditionalFormatting sqref="AE117 AM117">
    <cfRule type="expression" dxfId="2565" priority="13205">
      <formula>IF(RIGHT(TEXT(AE117,"0.#"),1)=".",FALSE,TRUE)</formula>
    </cfRule>
    <cfRule type="expression" dxfId="2564" priority="13206">
      <formula>IF(RIGHT(TEXT(AE117,"0.#"),1)=".",TRUE,FALSE)</formula>
    </cfRule>
  </conditionalFormatting>
  <conditionalFormatting sqref="AI117">
    <cfRule type="expression" dxfId="2563" priority="13203">
      <formula>IF(RIGHT(TEXT(AI117,"0.#"),1)=".",FALSE,TRUE)</formula>
    </cfRule>
    <cfRule type="expression" dxfId="2562" priority="13204">
      <formula>IF(RIGHT(TEXT(AI117,"0.#"),1)=".",TRUE,FALSE)</formula>
    </cfRule>
  </conditionalFormatting>
  <conditionalFormatting sqref="AQ117">
    <cfRule type="expression" dxfId="2561" priority="13199">
      <formula>IF(RIGHT(TEXT(AQ117,"0.#"),1)=".",FALSE,TRUE)</formula>
    </cfRule>
    <cfRule type="expression" dxfId="2560" priority="13200">
      <formula>IF(RIGHT(TEXT(AQ117,"0.#"),1)=".",TRUE,FALSE)</formula>
    </cfRule>
  </conditionalFormatting>
  <conditionalFormatting sqref="AQ119">
    <cfRule type="expression" dxfId="2559" priority="13197">
      <formula>IF(RIGHT(TEXT(AQ119,"0.#"),1)=".",FALSE,TRUE)</formula>
    </cfRule>
    <cfRule type="expression" dxfId="2558" priority="13198">
      <formula>IF(RIGHT(TEXT(AQ119,"0.#"),1)=".",TRUE,FALSE)</formula>
    </cfRule>
  </conditionalFormatting>
  <conditionalFormatting sqref="AQ120">
    <cfRule type="expression" dxfId="2557" priority="13185">
      <formula>IF(RIGHT(TEXT(AQ120,"0.#"),1)=".",FALSE,TRUE)</formula>
    </cfRule>
    <cfRule type="expression" dxfId="2556" priority="13186">
      <formula>IF(RIGHT(TEXT(AQ120,"0.#"),1)=".",TRUE,FALSE)</formula>
    </cfRule>
  </conditionalFormatting>
  <conditionalFormatting sqref="AE122 AQ122">
    <cfRule type="expression" dxfId="2555" priority="13183">
      <formula>IF(RIGHT(TEXT(AE122,"0.#"),1)=".",FALSE,TRUE)</formula>
    </cfRule>
    <cfRule type="expression" dxfId="2554" priority="13184">
      <formula>IF(RIGHT(TEXT(AE122,"0.#"),1)=".",TRUE,FALSE)</formula>
    </cfRule>
  </conditionalFormatting>
  <conditionalFormatting sqref="AI122">
    <cfRule type="expression" dxfId="2553" priority="13181">
      <formula>IF(RIGHT(TEXT(AI122,"0.#"),1)=".",FALSE,TRUE)</formula>
    </cfRule>
    <cfRule type="expression" dxfId="2552" priority="13182">
      <formula>IF(RIGHT(TEXT(AI122,"0.#"),1)=".",TRUE,FALSE)</formula>
    </cfRule>
  </conditionalFormatting>
  <conditionalFormatting sqref="AM122">
    <cfRule type="expression" dxfId="2551" priority="13179">
      <formula>IF(RIGHT(TEXT(AM122,"0.#"),1)=".",FALSE,TRUE)</formula>
    </cfRule>
    <cfRule type="expression" dxfId="2550" priority="13180">
      <formula>IF(RIGHT(TEXT(AM122,"0.#"),1)=".",TRUE,FALSE)</formula>
    </cfRule>
  </conditionalFormatting>
  <conditionalFormatting sqref="AQ123">
    <cfRule type="expression" dxfId="2549" priority="13171">
      <formula>IF(RIGHT(TEXT(AQ123,"0.#"),1)=".",FALSE,TRUE)</formula>
    </cfRule>
    <cfRule type="expression" dxfId="2548" priority="13172">
      <formula>IF(RIGHT(TEXT(AQ123,"0.#"),1)=".",TRUE,FALSE)</formula>
    </cfRule>
  </conditionalFormatting>
  <conditionalFormatting sqref="AE125 AQ125">
    <cfRule type="expression" dxfId="2547" priority="13169">
      <formula>IF(RIGHT(TEXT(AE125,"0.#"),1)=".",FALSE,TRUE)</formula>
    </cfRule>
    <cfRule type="expression" dxfId="2546" priority="13170">
      <formula>IF(RIGHT(TEXT(AE125,"0.#"),1)=".",TRUE,FALSE)</formula>
    </cfRule>
  </conditionalFormatting>
  <conditionalFormatting sqref="AI125">
    <cfRule type="expression" dxfId="2545" priority="13167">
      <formula>IF(RIGHT(TEXT(AI125,"0.#"),1)=".",FALSE,TRUE)</formula>
    </cfRule>
    <cfRule type="expression" dxfId="2544" priority="13168">
      <formula>IF(RIGHT(TEXT(AI125,"0.#"),1)=".",TRUE,FALSE)</formula>
    </cfRule>
  </conditionalFormatting>
  <conditionalFormatting sqref="AM125">
    <cfRule type="expression" dxfId="2543" priority="13165">
      <formula>IF(RIGHT(TEXT(AM125,"0.#"),1)=".",FALSE,TRUE)</formula>
    </cfRule>
    <cfRule type="expression" dxfId="2542" priority="13166">
      <formula>IF(RIGHT(TEXT(AM125,"0.#"),1)=".",TRUE,FALSE)</formula>
    </cfRule>
  </conditionalFormatting>
  <conditionalFormatting sqref="AQ126">
    <cfRule type="expression" dxfId="2541" priority="13157">
      <formula>IF(RIGHT(TEXT(AQ126,"0.#"),1)=".",FALSE,TRUE)</formula>
    </cfRule>
    <cfRule type="expression" dxfId="2540" priority="13158">
      <formula>IF(RIGHT(TEXT(AQ126,"0.#"),1)=".",TRUE,FALSE)</formula>
    </cfRule>
  </conditionalFormatting>
  <conditionalFormatting sqref="AE128 AQ128">
    <cfRule type="expression" dxfId="2539" priority="13155">
      <formula>IF(RIGHT(TEXT(AE128,"0.#"),1)=".",FALSE,TRUE)</formula>
    </cfRule>
    <cfRule type="expression" dxfId="2538" priority="13156">
      <formula>IF(RIGHT(TEXT(AE128,"0.#"),1)=".",TRUE,FALSE)</formula>
    </cfRule>
  </conditionalFormatting>
  <conditionalFormatting sqref="AI128">
    <cfRule type="expression" dxfId="2537" priority="13153">
      <formula>IF(RIGHT(TEXT(AI128,"0.#"),1)=".",FALSE,TRUE)</formula>
    </cfRule>
    <cfRule type="expression" dxfId="2536" priority="13154">
      <formula>IF(RIGHT(TEXT(AI128,"0.#"),1)=".",TRUE,FALSE)</formula>
    </cfRule>
  </conditionalFormatting>
  <conditionalFormatting sqref="AM128">
    <cfRule type="expression" dxfId="2535" priority="13151">
      <formula>IF(RIGHT(TEXT(AM128,"0.#"),1)=".",FALSE,TRUE)</formula>
    </cfRule>
    <cfRule type="expression" dxfId="2534" priority="13152">
      <formula>IF(RIGHT(TEXT(AM128,"0.#"),1)=".",TRUE,FALSE)</formula>
    </cfRule>
  </conditionalFormatting>
  <conditionalFormatting sqref="AQ129">
    <cfRule type="expression" dxfId="2533" priority="13143">
      <formula>IF(RIGHT(TEXT(AQ129,"0.#"),1)=".",FALSE,TRUE)</formula>
    </cfRule>
    <cfRule type="expression" dxfId="2532" priority="13144">
      <formula>IF(RIGHT(TEXT(AQ129,"0.#"),1)=".",TRUE,FALSE)</formula>
    </cfRule>
  </conditionalFormatting>
  <conditionalFormatting sqref="AE75">
    <cfRule type="expression" dxfId="2531" priority="13141">
      <formula>IF(RIGHT(TEXT(AE75,"0.#"),1)=".",FALSE,TRUE)</formula>
    </cfRule>
    <cfRule type="expression" dxfId="2530" priority="13142">
      <formula>IF(RIGHT(TEXT(AE75,"0.#"),1)=".",TRUE,FALSE)</formula>
    </cfRule>
  </conditionalFormatting>
  <conditionalFormatting sqref="AE76">
    <cfRule type="expression" dxfId="2529" priority="13139">
      <formula>IF(RIGHT(TEXT(AE76,"0.#"),1)=".",FALSE,TRUE)</formula>
    </cfRule>
    <cfRule type="expression" dxfId="2528" priority="13140">
      <formula>IF(RIGHT(TEXT(AE76,"0.#"),1)=".",TRUE,FALSE)</formula>
    </cfRule>
  </conditionalFormatting>
  <conditionalFormatting sqref="AE77">
    <cfRule type="expression" dxfId="2527" priority="13137">
      <formula>IF(RIGHT(TEXT(AE77,"0.#"),1)=".",FALSE,TRUE)</formula>
    </cfRule>
    <cfRule type="expression" dxfId="2526" priority="13138">
      <formula>IF(RIGHT(TEXT(AE77,"0.#"),1)=".",TRUE,FALSE)</formula>
    </cfRule>
  </conditionalFormatting>
  <conditionalFormatting sqref="AI77">
    <cfRule type="expression" dxfId="2525" priority="13135">
      <formula>IF(RIGHT(TEXT(AI77,"0.#"),1)=".",FALSE,TRUE)</formula>
    </cfRule>
    <cfRule type="expression" dxfId="2524" priority="13136">
      <formula>IF(RIGHT(TEXT(AI77,"0.#"),1)=".",TRUE,FALSE)</formula>
    </cfRule>
  </conditionalFormatting>
  <conditionalFormatting sqref="AI76">
    <cfRule type="expression" dxfId="2523" priority="13133">
      <formula>IF(RIGHT(TEXT(AI76,"0.#"),1)=".",FALSE,TRUE)</formula>
    </cfRule>
    <cfRule type="expression" dxfId="2522" priority="13134">
      <formula>IF(RIGHT(TEXT(AI76,"0.#"),1)=".",TRUE,FALSE)</formula>
    </cfRule>
  </conditionalFormatting>
  <conditionalFormatting sqref="AI75">
    <cfRule type="expression" dxfId="2521" priority="13131">
      <formula>IF(RIGHT(TEXT(AI75,"0.#"),1)=".",FALSE,TRUE)</formula>
    </cfRule>
    <cfRule type="expression" dxfId="2520" priority="13132">
      <formula>IF(RIGHT(TEXT(AI75,"0.#"),1)=".",TRUE,FALSE)</formula>
    </cfRule>
  </conditionalFormatting>
  <conditionalFormatting sqref="AM75">
    <cfRule type="expression" dxfId="2519" priority="13129">
      <formula>IF(RIGHT(TEXT(AM75,"0.#"),1)=".",FALSE,TRUE)</formula>
    </cfRule>
    <cfRule type="expression" dxfId="2518" priority="13130">
      <formula>IF(RIGHT(TEXT(AM75,"0.#"),1)=".",TRUE,FALSE)</formula>
    </cfRule>
  </conditionalFormatting>
  <conditionalFormatting sqref="AM76">
    <cfRule type="expression" dxfId="2517" priority="13127">
      <formula>IF(RIGHT(TEXT(AM76,"0.#"),1)=".",FALSE,TRUE)</formula>
    </cfRule>
    <cfRule type="expression" dxfId="2516" priority="13128">
      <formula>IF(RIGHT(TEXT(AM76,"0.#"),1)=".",TRUE,FALSE)</formula>
    </cfRule>
  </conditionalFormatting>
  <conditionalFormatting sqref="AM77">
    <cfRule type="expression" dxfId="2515" priority="13125">
      <formula>IF(RIGHT(TEXT(AM77,"0.#"),1)=".",FALSE,TRUE)</formula>
    </cfRule>
    <cfRule type="expression" dxfId="2514" priority="13126">
      <formula>IF(RIGHT(TEXT(AM77,"0.#"),1)=".",TRUE,FALSE)</formula>
    </cfRule>
  </conditionalFormatting>
  <conditionalFormatting sqref="AE134:AE135 AU134:AU135 AI134:AI135 AM134 AQ134:AQ135">
    <cfRule type="expression" dxfId="2513" priority="13111">
      <formula>IF(RIGHT(TEXT(AE134,"0.#"),1)=".",FALSE,TRUE)</formula>
    </cfRule>
    <cfRule type="expression" dxfId="2512" priority="13112">
      <formula>IF(RIGHT(TEXT(AE134,"0.#"),1)=".",TRUE,FALSE)</formula>
    </cfRule>
  </conditionalFormatting>
  <conditionalFormatting sqref="AE433:AE435 AI433:AI435 AM433:AM435">
    <cfRule type="expression" dxfId="2511" priority="13081">
      <formula>IF(RIGHT(TEXT(AE433,"0.#"),1)=".",FALSE,TRUE)</formula>
    </cfRule>
    <cfRule type="expression" dxfId="2510" priority="13082">
      <formula>IF(RIGHT(TEXT(AE433,"0.#"),1)=".",TRUE,FALSE)</formula>
    </cfRule>
  </conditionalFormatting>
  <conditionalFormatting sqref="AU433:AU435">
    <cfRule type="expression" dxfId="2509" priority="13057">
      <formula>IF(RIGHT(TEXT(AU433,"0.#"),1)=".",FALSE,TRUE)</formula>
    </cfRule>
    <cfRule type="expression" dxfId="2508" priority="13058">
      <formula>IF(RIGHT(TEXT(AU433,"0.#"),1)=".",TRUE,FALSE)</formula>
    </cfRule>
  </conditionalFormatting>
  <conditionalFormatting sqref="AQ433:AQ435">
    <cfRule type="expression" dxfId="2507" priority="12957">
      <formula>IF(RIGHT(TEXT(AQ433,"0.#"),1)=".",FALSE,TRUE)</formula>
    </cfRule>
    <cfRule type="expression" dxfId="2506" priority="12958">
      <formula>IF(RIGHT(TEXT(AQ433,"0.#"),1)=".",TRUE,FALSE)</formula>
    </cfRule>
  </conditionalFormatting>
  <conditionalFormatting sqref="AL840:AO867">
    <cfRule type="expression" dxfId="2505" priority="6681">
      <formula>IF(AND(AL840&gt;=0, RIGHT(TEXT(AL840,"0.#"),1)&lt;&gt;"."),TRUE,FALSE)</formula>
    </cfRule>
    <cfRule type="expression" dxfId="2504" priority="6682">
      <formula>IF(AND(AL840&gt;=0, RIGHT(TEXT(AL840,"0.#"),1)="."),TRUE,FALSE)</formula>
    </cfRule>
    <cfRule type="expression" dxfId="2503" priority="6683">
      <formula>IF(AND(AL840&lt;0, RIGHT(TEXT(AL840,"0.#"),1)&lt;&gt;"."),TRUE,FALSE)</formula>
    </cfRule>
    <cfRule type="expression" dxfId="2502" priority="6684">
      <formula>IF(AND(AL840&lt;0, RIGHT(TEXT(AL840,"0.#"),1)="."),TRUE,FALSE)</formula>
    </cfRule>
  </conditionalFormatting>
  <conditionalFormatting sqref="AQ53:AQ55">
    <cfRule type="expression" dxfId="2501" priority="4703">
      <formula>IF(RIGHT(TEXT(AQ53,"0.#"),1)=".",FALSE,TRUE)</formula>
    </cfRule>
    <cfRule type="expression" dxfId="2500" priority="4704">
      <formula>IF(RIGHT(TEXT(AQ53,"0.#"),1)=".",TRUE,FALSE)</formula>
    </cfRule>
  </conditionalFormatting>
  <conditionalFormatting sqref="AU53:AU55">
    <cfRule type="expression" dxfId="2499" priority="4701">
      <formula>IF(RIGHT(TEXT(AU53,"0.#"),1)=".",FALSE,TRUE)</formula>
    </cfRule>
    <cfRule type="expression" dxfId="2498" priority="4702">
      <formula>IF(RIGHT(TEXT(AU53,"0.#"),1)=".",TRUE,FALSE)</formula>
    </cfRule>
  </conditionalFormatting>
  <conditionalFormatting sqref="AQ60:AQ62">
    <cfRule type="expression" dxfId="2497" priority="4699">
      <formula>IF(RIGHT(TEXT(AQ60,"0.#"),1)=".",FALSE,TRUE)</formula>
    </cfRule>
    <cfRule type="expression" dxfId="2496" priority="4700">
      <formula>IF(RIGHT(TEXT(AQ60,"0.#"),1)=".",TRUE,FALSE)</formula>
    </cfRule>
  </conditionalFormatting>
  <conditionalFormatting sqref="AU60:AU62">
    <cfRule type="expression" dxfId="2495" priority="4697">
      <formula>IF(RIGHT(TEXT(AU60,"0.#"),1)=".",FALSE,TRUE)</formula>
    </cfRule>
    <cfRule type="expression" dxfId="2494" priority="4698">
      <formula>IF(RIGHT(TEXT(AU60,"0.#"),1)=".",TRUE,FALSE)</formula>
    </cfRule>
  </conditionalFormatting>
  <conditionalFormatting sqref="AQ75:AQ77">
    <cfRule type="expression" dxfId="2493" priority="4695">
      <formula>IF(RIGHT(TEXT(AQ75,"0.#"),1)=".",FALSE,TRUE)</formula>
    </cfRule>
    <cfRule type="expression" dxfId="2492" priority="4696">
      <formula>IF(RIGHT(TEXT(AQ75,"0.#"),1)=".",TRUE,FALSE)</formula>
    </cfRule>
  </conditionalFormatting>
  <conditionalFormatting sqref="AU75:AU77">
    <cfRule type="expression" dxfId="2491" priority="4693">
      <formula>IF(RIGHT(TEXT(AU75,"0.#"),1)=".",FALSE,TRUE)</formula>
    </cfRule>
    <cfRule type="expression" dxfId="2490" priority="4694">
      <formula>IF(RIGHT(TEXT(AU75,"0.#"),1)=".",TRUE,FALSE)</formula>
    </cfRule>
  </conditionalFormatting>
  <conditionalFormatting sqref="AQ87:AQ89">
    <cfRule type="expression" dxfId="2489" priority="4691">
      <formula>IF(RIGHT(TEXT(AQ87,"0.#"),1)=".",FALSE,TRUE)</formula>
    </cfRule>
    <cfRule type="expression" dxfId="2488" priority="4692">
      <formula>IF(RIGHT(TEXT(AQ87,"0.#"),1)=".",TRUE,FALSE)</formula>
    </cfRule>
  </conditionalFormatting>
  <conditionalFormatting sqref="AU87:AU89">
    <cfRule type="expression" dxfId="2487" priority="4689">
      <formula>IF(RIGHT(TEXT(AU87,"0.#"),1)=".",FALSE,TRUE)</formula>
    </cfRule>
    <cfRule type="expression" dxfId="2486" priority="4690">
      <formula>IF(RIGHT(TEXT(AU87,"0.#"),1)=".",TRUE,FALSE)</formula>
    </cfRule>
  </conditionalFormatting>
  <conditionalFormatting sqref="AQ92:AQ94">
    <cfRule type="expression" dxfId="2485" priority="4687">
      <formula>IF(RIGHT(TEXT(AQ92,"0.#"),1)=".",FALSE,TRUE)</formula>
    </cfRule>
    <cfRule type="expression" dxfId="2484" priority="4688">
      <formula>IF(RIGHT(TEXT(AQ92,"0.#"),1)=".",TRUE,FALSE)</formula>
    </cfRule>
  </conditionalFormatting>
  <conditionalFormatting sqref="AU92:AU94">
    <cfRule type="expression" dxfId="2483" priority="4685">
      <formula>IF(RIGHT(TEXT(AU92,"0.#"),1)=".",FALSE,TRUE)</formula>
    </cfRule>
    <cfRule type="expression" dxfId="2482" priority="4686">
      <formula>IF(RIGHT(TEXT(AU92,"0.#"),1)=".",TRUE,FALSE)</formula>
    </cfRule>
  </conditionalFormatting>
  <conditionalFormatting sqref="AQ97:AQ99">
    <cfRule type="expression" dxfId="2481" priority="4683">
      <formula>IF(RIGHT(TEXT(AQ97,"0.#"),1)=".",FALSE,TRUE)</formula>
    </cfRule>
    <cfRule type="expression" dxfId="2480" priority="4684">
      <formula>IF(RIGHT(TEXT(AQ97,"0.#"),1)=".",TRUE,FALSE)</formula>
    </cfRule>
  </conditionalFormatting>
  <conditionalFormatting sqref="AU97:AU99">
    <cfRule type="expression" dxfId="2479" priority="4681">
      <formula>IF(RIGHT(TEXT(AU97,"0.#"),1)=".",FALSE,TRUE)</formula>
    </cfRule>
    <cfRule type="expression" dxfId="2478" priority="4682">
      <formula>IF(RIGHT(TEXT(AU97,"0.#"),1)=".",TRUE,FALSE)</formula>
    </cfRule>
  </conditionalFormatting>
  <conditionalFormatting sqref="AI126">
    <cfRule type="expression" dxfId="2477" priority="3015">
      <formula>IF(RIGHT(TEXT(AI126,"0.#"),1)=".",FALSE,TRUE)</formula>
    </cfRule>
    <cfRule type="expression" dxfId="2476" priority="3016">
      <formula>IF(RIGHT(TEXT(AI126,"0.#"),1)=".",TRUE,FALSE)</formula>
    </cfRule>
  </conditionalFormatting>
  <conditionalFormatting sqref="AE123 AM123">
    <cfRule type="expression" dxfId="2475" priority="3021">
      <formula>IF(RIGHT(TEXT(AE123,"0.#"),1)=".",FALSE,TRUE)</formula>
    </cfRule>
    <cfRule type="expression" dxfId="2474" priority="3022">
      <formula>IF(RIGHT(TEXT(AE123,"0.#"),1)=".",TRUE,FALSE)</formula>
    </cfRule>
  </conditionalFormatting>
  <conditionalFormatting sqref="AI123">
    <cfRule type="expression" dxfId="2473" priority="3019">
      <formula>IF(RIGHT(TEXT(AI123,"0.#"),1)=".",FALSE,TRUE)</formula>
    </cfRule>
    <cfRule type="expression" dxfId="2472" priority="3020">
      <formula>IF(RIGHT(TEXT(AI123,"0.#"),1)=".",TRUE,FALSE)</formula>
    </cfRule>
  </conditionalFormatting>
  <conditionalFormatting sqref="AE126 AM126">
    <cfRule type="expression" dxfId="2471" priority="3017">
      <formula>IF(RIGHT(TEXT(AE126,"0.#"),1)=".",FALSE,TRUE)</formula>
    </cfRule>
    <cfRule type="expression" dxfId="2470" priority="3018">
      <formula>IF(RIGHT(TEXT(AE126,"0.#"),1)=".",TRUE,FALSE)</formula>
    </cfRule>
  </conditionalFormatting>
  <conditionalFormatting sqref="AE129 AM129">
    <cfRule type="expression" dxfId="2469" priority="3013">
      <formula>IF(RIGHT(TEXT(AE129,"0.#"),1)=".",FALSE,TRUE)</formula>
    </cfRule>
    <cfRule type="expression" dxfId="2468" priority="3014">
      <formula>IF(RIGHT(TEXT(AE129,"0.#"),1)=".",TRUE,FALSE)</formula>
    </cfRule>
  </conditionalFormatting>
  <conditionalFormatting sqref="AI129">
    <cfRule type="expression" dxfId="2467" priority="3011">
      <formula>IF(RIGHT(TEXT(AI129,"0.#"),1)=".",FALSE,TRUE)</formula>
    </cfRule>
    <cfRule type="expression" dxfId="2466" priority="3012">
      <formula>IF(RIGHT(TEXT(AI129,"0.#"),1)=".",TRUE,FALSE)</formula>
    </cfRule>
  </conditionalFormatting>
  <conditionalFormatting sqref="Y840:Y867">
    <cfRule type="expression" dxfId="2465" priority="3009">
      <formula>IF(RIGHT(TEXT(Y840,"0.#"),1)=".",FALSE,TRUE)</formula>
    </cfRule>
    <cfRule type="expression" dxfId="2464" priority="3010">
      <formula>IF(RIGHT(TEXT(Y840,"0.#"),1)=".",TRUE,FALSE)</formula>
    </cfRule>
  </conditionalFormatting>
  <conditionalFormatting sqref="AU518">
    <cfRule type="expression" dxfId="2463" priority="1519">
      <formula>IF(RIGHT(TEXT(AU518,"0.#"),1)=".",FALSE,TRUE)</formula>
    </cfRule>
    <cfRule type="expression" dxfId="2462" priority="1520">
      <formula>IF(RIGHT(TEXT(AU518,"0.#"),1)=".",TRUE,FALSE)</formula>
    </cfRule>
  </conditionalFormatting>
  <conditionalFormatting sqref="AQ551">
    <cfRule type="expression" dxfId="2461" priority="1295">
      <formula>IF(RIGHT(TEXT(AQ551,"0.#"),1)=".",FALSE,TRUE)</formula>
    </cfRule>
    <cfRule type="expression" dxfId="2460" priority="1296">
      <formula>IF(RIGHT(TEXT(AQ551,"0.#"),1)=".",TRUE,FALSE)</formula>
    </cfRule>
  </conditionalFormatting>
  <conditionalFormatting sqref="AE556">
    <cfRule type="expression" dxfId="2459" priority="1293">
      <formula>IF(RIGHT(TEXT(AE556,"0.#"),1)=".",FALSE,TRUE)</formula>
    </cfRule>
    <cfRule type="expression" dxfId="2458" priority="1294">
      <formula>IF(RIGHT(TEXT(AE556,"0.#"),1)=".",TRUE,FALSE)</formula>
    </cfRule>
  </conditionalFormatting>
  <conditionalFormatting sqref="AE557">
    <cfRule type="expression" dxfId="2457" priority="1291">
      <formula>IF(RIGHT(TEXT(AE557,"0.#"),1)=".",FALSE,TRUE)</formula>
    </cfRule>
    <cfRule type="expression" dxfId="2456" priority="1292">
      <formula>IF(RIGHT(TEXT(AE557,"0.#"),1)=".",TRUE,FALSE)</formula>
    </cfRule>
  </conditionalFormatting>
  <conditionalFormatting sqref="AE558">
    <cfRule type="expression" dxfId="2455" priority="1289">
      <formula>IF(RIGHT(TEXT(AE558,"0.#"),1)=".",FALSE,TRUE)</formula>
    </cfRule>
    <cfRule type="expression" dxfId="2454" priority="1290">
      <formula>IF(RIGHT(TEXT(AE558,"0.#"),1)=".",TRUE,FALSE)</formula>
    </cfRule>
  </conditionalFormatting>
  <conditionalFormatting sqref="AU556">
    <cfRule type="expression" dxfId="2453" priority="1281">
      <formula>IF(RIGHT(TEXT(AU556,"0.#"),1)=".",FALSE,TRUE)</formula>
    </cfRule>
    <cfRule type="expression" dxfId="2452" priority="1282">
      <formula>IF(RIGHT(TEXT(AU556,"0.#"),1)=".",TRUE,FALSE)</formula>
    </cfRule>
  </conditionalFormatting>
  <conditionalFormatting sqref="AU557">
    <cfRule type="expression" dxfId="2451" priority="1279">
      <formula>IF(RIGHT(TEXT(AU557,"0.#"),1)=".",FALSE,TRUE)</formula>
    </cfRule>
    <cfRule type="expression" dxfId="2450" priority="1280">
      <formula>IF(RIGHT(TEXT(AU557,"0.#"),1)=".",TRUE,FALSE)</formula>
    </cfRule>
  </conditionalFormatting>
  <conditionalFormatting sqref="AU558">
    <cfRule type="expression" dxfId="2449" priority="1277">
      <formula>IF(RIGHT(TEXT(AU558,"0.#"),1)=".",FALSE,TRUE)</formula>
    </cfRule>
    <cfRule type="expression" dxfId="2448" priority="1278">
      <formula>IF(RIGHT(TEXT(AU558,"0.#"),1)=".",TRUE,FALSE)</formula>
    </cfRule>
  </conditionalFormatting>
  <conditionalFormatting sqref="AQ557">
    <cfRule type="expression" dxfId="2447" priority="1269">
      <formula>IF(RIGHT(TEXT(AQ557,"0.#"),1)=".",FALSE,TRUE)</formula>
    </cfRule>
    <cfRule type="expression" dxfId="2446" priority="1270">
      <formula>IF(RIGHT(TEXT(AQ557,"0.#"),1)=".",TRUE,FALSE)</formula>
    </cfRule>
  </conditionalFormatting>
  <conditionalFormatting sqref="AQ558">
    <cfRule type="expression" dxfId="2445" priority="1267">
      <formula>IF(RIGHT(TEXT(AQ558,"0.#"),1)=".",FALSE,TRUE)</formula>
    </cfRule>
    <cfRule type="expression" dxfId="2444" priority="1268">
      <formula>IF(RIGHT(TEXT(AQ558,"0.#"),1)=".",TRUE,FALSE)</formula>
    </cfRule>
  </conditionalFormatting>
  <conditionalFormatting sqref="AQ556">
    <cfRule type="expression" dxfId="2443" priority="1265">
      <formula>IF(RIGHT(TEXT(AQ556,"0.#"),1)=".",FALSE,TRUE)</formula>
    </cfRule>
    <cfRule type="expression" dxfId="2442" priority="1266">
      <formula>IF(RIGHT(TEXT(AQ556,"0.#"),1)=".",TRUE,FALSE)</formula>
    </cfRule>
  </conditionalFormatting>
  <conditionalFormatting sqref="AE561">
    <cfRule type="expression" dxfId="2441" priority="1263">
      <formula>IF(RIGHT(TEXT(AE561,"0.#"),1)=".",FALSE,TRUE)</formula>
    </cfRule>
    <cfRule type="expression" dxfId="2440" priority="1264">
      <formula>IF(RIGHT(TEXT(AE561,"0.#"),1)=".",TRUE,FALSE)</formula>
    </cfRule>
  </conditionalFormatting>
  <conditionalFormatting sqref="AE562">
    <cfRule type="expression" dxfId="2439" priority="1261">
      <formula>IF(RIGHT(TEXT(AE562,"0.#"),1)=".",FALSE,TRUE)</formula>
    </cfRule>
    <cfRule type="expression" dxfId="2438" priority="1262">
      <formula>IF(RIGHT(TEXT(AE562,"0.#"),1)=".",TRUE,FALSE)</formula>
    </cfRule>
  </conditionalFormatting>
  <conditionalFormatting sqref="AE563">
    <cfRule type="expression" dxfId="2437" priority="1259">
      <formula>IF(RIGHT(TEXT(AE563,"0.#"),1)=".",FALSE,TRUE)</formula>
    </cfRule>
    <cfRule type="expression" dxfId="2436" priority="1260">
      <formula>IF(RIGHT(TEXT(AE563,"0.#"),1)=".",TRUE,FALSE)</formula>
    </cfRule>
  </conditionalFormatting>
  <conditionalFormatting sqref="AL1103:AO1132">
    <cfRule type="expression" dxfId="2435" priority="2915">
      <formula>IF(AND(AL1103&gt;=0, RIGHT(TEXT(AL1103,"0.#"),1)&lt;&gt;"."),TRUE,FALSE)</formula>
    </cfRule>
    <cfRule type="expression" dxfId="2434" priority="2916">
      <formula>IF(AND(AL1103&gt;=0, RIGHT(TEXT(AL1103,"0.#"),1)="."),TRUE,FALSE)</formula>
    </cfRule>
    <cfRule type="expression" dxfId="2433" priority="2917">
      <formula>IF(AND(AL1103&lt;0, RIGHT(TEXT(AL1103,"0.#"),1)&lt;&gt;"."),TRUE,FALSE)</formula>
    </cfRule>
    <cfRule type="expression" dxfId="2432" priority="2918">
      <formula>IF(AND(AL1103&lt;0, RIGHT(TEXT(AL1103,"0.#"),1)="."),TRUE,FALSE)</formula>
    </cfRule>
  </conditionalFormatting>
  <conditionalFormatting sqref="Y1103:Y1132">
    <cfRule type="expression" dxfId="2431" priority="2913">
      <formula>IF(RIGHT(TEXT(Y1103,"0.#"),1)=".",FALSE,TRUE)</formula>
    </cfRule>
    <cfRule type="expression" dxfId="2430" priority="2914">
      <formula>IF(RIGHT(TEXT(Y1103,"0.#"),1)=".",TRUE,FALSE)</formula>
    </cfRule>
  </conditionalFormatting>
  <conditionalFormatting sqref="AQ553">
    <cfRule type="expression" dxfId="2429" priority="1297">
      <formula>IF(RIGHT(TEXT(AQ553,"0.#"),1)=".",FALSE,TRUE)</formula>
    </cfRule>
    <cfRule type="expression" dxfId="2428" priority="1298">
      <formula>IF(RIGHT(TEXT(AQ553,"0.#"),1)=".",TRUE,FALSE)</formula>
    </cfRule>
  </conditionalFormatting>
  <conditionalFormatting sqref="AU552">
    <cfRule type="expression" dxfId="2427" priority="1309">
      <formula>IF(RIGHT(TEXT(AU552,"0.#"),1)=".",FALSE,TRUE)</formula>
    </cfRule>
    <cfRule type="expression" dxfId="2426" priority="1310">
      <formula>IF(RIGHT(TEXT(AU552,"0.#"),1)=".",TRUE,FALSE)</formula>
    </cfRule>
  </conditionalFormatting>
  <conditionalFormatting sqref="AE552">
    <cfRule type="expression" dxfId="2425" priority="1321">
      <formula>IF(RIGHT(TEXT(AE552,"0.#"),1)=".",FALSE,TRUE)</formula>
    </cfRule>
    <cfRule type="expression" dxfId="2424" priority="1322">
      <formula>IF(RIGHT(TEXT(AE552,"0.#"),1)=".",TRUE,FALSE)</formula>
    </cfRule>
  </conditionalFormatting>
  <conditionalFormatting sqref="AQ548">
    <cfRule type="expression" dxfId="2423" priority="1327">
      <formula>IF(RIGHT(TEXT(AQ548,"0.#"),1)=".",FALSE,TRUE)</formula>
    </cfRule>
    <cfRule type="expression" dxfId="2422" priority="1328">
      <formula>IF(RIGHT(TEXT(AQ548,"0.#"),1)=".",TRUE,FALSE)</formula>
    </cfRule>
  </conditionalFormatting>
  <conditionalFormatting sqref="AL838:AO839">
    <cfRule type="expression" dxfId="2421" priority="2867">
      <formula>IF(AND(AL838&gt;=0, RIGHT(TEXT(AL838,"0.#"),1)&lt;&gt;"."),TRUE,FALSE)</formula>
    </cfRule>
    <cfRule type="expression" dxfId="2420" priority="2868">
      <formula>IF(AND(AL838&gt;=0, RIGHT(TEXT(AL838,"0.#"),1)="."),TRUE,FALSE)</formula>
    </cfRule>
    <cfRule type="expression" dxfId="2419" priority="2869">
      <formula>IF(AND(AL838&lt;0, RIGHT(TEXT(AL838,"0.#"),1)&lt;&gt;"."),TRUE,FALSE)</formula>
    </cfRule>
    <cfRule type="expression" dxfId="2418" priority="2870">
      <formula>IF(AND(AL838&lt;0, RIGHT(TEXT(AL838,"0.#"),1)="."),TRUE,FALSE)</formula>
    </cfRule>
  </conditionalFormatting>
  <conditionalFormatting sqref="Y838:Y839">
    <cfRule type="expression" dxfId="2417" priority="2865">
      <formula>IF(RIGHT(TEXT(Y838,"0.#"),1)=".",FALSE,TRUE)</formula>
    </cfRule>
    <cfRule type="expression" dxfId="2416" priority="2866">
      <formula>IF(RIGHT(TEXT(Y838,"0.#"),1)=".",TRUE,FALSE)</formula>
    </cfRule>
  </conditionalFormatting>
  <conditionalFormatting sqref="AE492">
    <cfRule type="expression" dxfId="2415" priority="1653">
      <formula>IF(RIGHT(TEXT(AE492,"0.#"),1)=".",FALSE,TRUE)</formula>
    </cfRule>
    <cfRule type="expression" dxfId="2414" priority="1654">
      <formula>IF(RIGHT(TEXT(AE492,"0.#"),1)=".",TRUE,FALSE)</formula>
    </cfRule>
  </conditionalFormatting>
  <conditionalFormatting sqref="AE493">
    <cfRule type="expression" dxfId="2413" priority="1651">
      <formula>IF(RIGHT(TEXT(AE493,"0.#"),1)=".",FALSE,TRUE)</formula>
    </cfRule>
    <cfRule type="expression" dxfId="2412" priority="1652">
      <formula>IF(RIGHT(TEXT(AE493,"0.#"),1)=".",TRUE,FALSE)</formula>
    </cfRule>
  </conditionalFormatting>
  <conditionalFormatting sqref="AE494">
    <cfRule type="expression" dxfId="2411" priority="1649">
      <formula>IF(RIGHT(TEXT(AE494,"0.#"),1)=".",FALSE,TRUE)</formula>
    </cfRule>
    <cfRule type="expression" dxfId="2410" priority="1650">
      <formula>IF(RIGHT(TEXT(AE494,"0.#"),1)=".",TRUE,FALSE)</formula>
    </cfRule>
  </conditionalFormatting>
  <conditionalFormatting sqref="AQ493">
    <cfRule type="expression" dxfId="2409" priority="1629">
      <formula>IF(RIGHT(TEXT(AQ493,"0.#"),1)=".",FALSE,TRUE)</formula>
    </cfRule>
    <cfRule type="expression" dxfId="2408" priority="1630">
      <formula>IF(RIGHT(TEXT(AQ493,"0.#"),1)=".",TRUE,FALSE)</formula>
    </cfRule>
  </conditionalFormatting>
  <conditionalFormatting sqref="AQ494">
    <cfRule type="expression" dxfId="2407" priority="1627">
      <formula>IF(RIGHT(TEXT(AQ494,"0.#"),1)=".",FALSE,TRUE)</formula>
    </cfRule>
    <cfRule type="expression" dxfId="2406" priority="1628">
      <formula>IF(RIGHT(TEXT(AQ494,"0.#"),1)=".",TRUE,FALSE)</formula>
    </cfRule>
  </conditionalFormatting>
  <conditionalFormatting sqref="AQ492">
    <cfRule type="expression" dxfId="2405" priority="1625">
      <formula>IF(RIGHT(TEXT(AQ492,"0.#"),1)=".",FALSE,TRUE)</formula>
    </cfRule>
    <cfRule type="expression" dxfId="2404" priority="1626">
      <formula>IF(RIGHT(TEXT(AQ492,"0.#"),1)=".",TRUE,FALSE)</formula>
    </cfRule>
  </conditionalFormatting>
  <conditionalFormatting sqref="AU494">
    <cfRule type="expression" dxfId="2403" priority="1637">
      <formula>IF(RIGHT(TEXT(AU494,"0.#"),1)=".",FALSE,TRUE)</formula>
    </cfRule>
    <cfRule type="expression" dxfId="2402" priority="1638">
      <formula>IF(RIGHT(TEXT(AU494,"0.#"),1)=".",TRUE,FALSE)</formula>
    </cfRule>
  </conditionalFormatting>
  <conditionalFormatting sqref="AU492">
    <cfRule type="expression" dxfId="2401" priority="1641">
      <formula>IF(RIGHT(TEXT(AU492,"0.#"),1)=".",FALSE,TRUE)</formula>
    </cfRule>
    <cfRule type="expression" dxfId="2400" priority="1642">
      <formula>IF(RIGHT(TEXT(AU492,"0.#"),1)=".",TRUE,FALSE)</formula>
    </cfRule>
  </conditionalFormatting>
  <conditionalFormatting sqref="AU493">
    <cfRule type="expression" dxfId="2399" priority="1639">
      <formula>IF(RIGHT(TEXT(AU493,"0.#"),1)=".",FALSE,TRUE)</formula>
    </cfRule>
    <cfRule type="expression" dxfId="2398" priority="1640">
      <formula>IF(RIGHT(TEXT(AU493,"0.#"),1)=".",TRUE,FALSE)</formula>
    </cfRule>
  </conditionalFormatting>
  <conditionalFormatting sqref="AU583">
    <cfRule type="expression" dxfId="2397" priority="1157">
      <formula>IF(RIGHT(TEXT(AU583,"0.#"),1)=".",FALSE,TRUE)</formula>
    </cfRule>
    <cfRule type="expression" dxfId="2396" priority="1158">
      <formula>IF(RIGHT(TEXT(AU583,"0.#"),1)=".",TRUE,FALSE)</formula>
    </cfRule>
  </conditionalFormatting>
  <conditionalFormatting sqref="AU582">
    <cfRule type="expression" dxfId="2395" priority="1159">
      <formula>IF(RIGHT(TEXT(AU582,"0.#"),1)=".",FALSE,TRUE)</formula>
    </cfRule>
    <cfRule type="expression" dxfId="2394" priority="1160">
      <formula>IF(RIGHT(TEXT(AU582,"0.#"),1)=".",TRUE,FALSE)</formula>
    </cfRule>
  </conditionalFormatting>
  <conditionalFormatting sqref="AE499">
    <cfRule type="expression" dxfId="2393" priority="1619">
      <formula>IF(RIGHT(TEXT(AE499,"0.#"),1)=".",FALSE,TRUE)</formula>
    </cfRule>
    <cfRule type="expression" dxfId="2392" priority="1620">
      <formula>IF(RIGHT(TEXT(AE499,"0.#"),1)=".",TRUE,FALSE)</formula>
    </cfRule>
  </conditionalFormatting>
  <conditionalFormatting sqref="AE497">
    <cfRule type="expression" dxfId="2391" priority="1623">
      <formula>IF(RIGHT(TEXT(AE497,"0.#"),1)=".",FALSE,TRUE)</formula>
    </cfRule>
    <cfRule type="expression" dxfId="2390" priority="1624">
      <formula>IF(RIGHT(TEXT(AE497,"0.#"),1)=".",TRUE,FALSE)</formula>
    </cfRule>
  </conditionalFormatting>
  <conditionalFormatting sqref="AE498">
    <cfRule type="expression" dxfId="2389" priority="1621">
      <formula>IF(RIGHT(TEXT(AE498,"0.#"),1)=".",FALSE,TRUE)</formula>
    </cfRule>
    <cfRule type="expression" dxfId="2388" priority="1622">
      <formula>IF(RIGHT(TEXT(AE498,"0.#"),1)=".",TRUE,FALSE)</formula>
    </cfRule>
  </conditionalFormatting>
  <conditionalFormatting sqref="AU499">
    <cfRule type="expression" dxfId="2387" priority="1607">
      <formula>IF(RIGHT(TEXT(AU499,"0.#"),1)=".",FALSE,TRUE)</formula>
    </cfRule>
    <cfRule type="expression" dxfId="2386" priority="1608">
      <formula>IF(RIGHT(TEXT(AU499,"0.#"),1)=".",TRUE,FALSE)</formula>
    </cfRule>
  </conditionalFormatting>
  <conditionalFormatting sqref="AU497">
    <cfRule type="expression" dxfId="2385" priority="1611">
      <formula>IF(RIGHT(TEXT(AU497,"0.#"),1)=".",FALSE,TRUE)</formula>
    </cfRule>
    <cfRule type="expression" dxfId="2384" priority="1612">
      <formula>IF(RIGHT(TEXT(AU497,"0.#"),1)=".",TRUE,FALSE)</formula>
    </cfRule>
  </conditionalFormatting>
  <conditionalFormatting sqref="AU498">
    <cfRule type="expression" dxfId="2383" priority="1609">
      <formula>IF(RIGHT(TEXT(AU498,"0.#"),1)=".",FALSE,TRUE)</formula>
    </cfRule>
    <cfRule type="expression" dxfId="2382" priority="1610">
      <formula>IF(RIGHT(TEXT(AU498,"0.#"),1)=".",TRUE,FALSE)</formula>
    </cfRule>
  </conditionalFormatting>
  <conditionalFormatting sqref="AQ497">
    <cfRule type="expression" dxfId="2381" priority="1595">
      <formula>IF(RIGHT(TEXT(AQ497,"0.#"),1)=".",FALSE,TRUE)</formula>
    </cfRule>
    <cfRule type="expression" dxfId="2380" priority="1596">
      <formula>IF(RIGHT(TEXT(AQ497,"0.#"),1)=".",TRUE,FALSE)</formula>
    </cfRule>
  </conditionalFormatting>
  <conditionalFormatting sqref="AQ498">
    <cfRule type="expression" dxfId="2379" priority="1599">
      <formula>IF(RIGHT(TEXT(AQ498,"0.#"),1)=".",FALSE,TRUE)</formula>
    </cfRule>
    <cfRule type="expression" dxfId="2378" priority="1600">
      <formula>IF(RIGHT(TEXT(AQ498,"0.#"),1)=".",TRUE,FALSE)</formula>
    </cfRule>
  </conditionalFormatting>
  <conditionalFormatting sqref="AQ499">
    <cfRule type="expression" dxfId="2377" priority="1597">
      <formula>IF(RIGHT(TEXT(AQ499,"0.#"),1)=".",FALSE,TRUE)</formula>
    </cfRule>
    <cfRule type="expression" dxfId="2376" priority="1598">
      <formula>IF(RIGHT(TEXT(AQ499,"0.#"),1)=".",TRUE,FALSE)</formula>
    </cfRule>
  </conditionalFormatting>
  <conditionalFormatting sqref="AE504">
    <cfRule type="expression" dxfId="2375" priority="1589">
      <formula>IF(RIGHT(TEXT(AE504,"0.#"),1)=".",FALSE,TRUE)</formula>
    </cfRule>
    <cfRule type="expression" dxfId="2374" priority="1590">
      <formula>IF(RIGHT(TEXT(AE504,"0.#"),1)=".",TRUE,FALSE)</formula>
    </cfRule>
  </conditionalFormatting>
  <conditionalFormatting sqref="AE502">
    <cfRule type="expression" dxfId="2373" priority="1593">
      <formula>IF(RIGHT(TEXT(AE502,"0.#"),1)=".",FALSE,TRUE)</formula>
    </cfRule>
    <cfRule type="expression" dxfId="2372" priority="1594">
      <formula>IF(RIGHT(TEXT(AE502,"0.#"),1)=".",TRUE,FALSE)</formula>
    </cfRule>
  </conditionalFormatting>
  <conditionalFormatting sqref="AE503">
    <cfRule type="expression" dxfId="2371" priority="1591">
      <formula>IF(RIGHT(TEXT(AE503,"0.#"),1)=".",FALSE,TRUE)</formula>
    </cfRule>
    <cfRule type="expression" dxfId="2370" priority="1592">
      <formula>IF(RIGHT(TEXT(AE503,"0.#"),1)=".",TRUE,FALSE)</formula>
    </cfRule>
  </conditionalFormatting>
  <conditionalFormatting sqref="AU504">
    <cfRule type="expression" dxfId="2369" priority="1577">
      <formula>IF(RIGHT(TEXT(AU504,"0.#"),1)=".",FALSE,TRUE)</formula>
    </cfRule>
    <cfRule type="expression" dxfId="2368" priority="1578">
      <formula>IF(RIGHT(TEXT(AU504,"0.#"),1)=".",TRUE,FALSE)</formula>
    </cfRule>
  </conditionalFormatting>
  <conditionalFormatting sqref="AU502">
    <cfRule type="expression" dxfId="2367" priority="1581">
      <formula>IF(RIGHT(TEXT(AU502,"0.#"),1)=".",FALSE,TRUE)</formula>
    </cfRule>
    <cfRule type="expression" dxfId="2366" priority="1582">
      <formula>IF(RIGHT(TEXT(AU502,"0.#"),1)=".",TRUE,FALSE)</formula>
    </cfRule>
  </conditionalFormatting>
  <conditionalFormatting sqref="AU503">
    <cfRule type="expression" dxfId="2365" priority="1579">
      <formula>IF(RIGHT(TEXT(AU503,"0.#"),1)=".",FALSE,TRUE)</formula>
    </cfRule>
    <cfRule type="expression" dxfId="2364" priority="1580">
      <formula>IF(RIGHT(TEXT(AU503,"0.#"),1)=".",TRUE,FALSE)</formula>
    </cfRule>
  </conditionalFormatting>
  <conditionalFormatting sqref="AQ502">
    <cfRule type="expression" dxfId="2363" priority="1565">
      <formula>IF(RIGHT(TEXT(AQ502,"0.#"),1)=".",FALSE,TRUE)</formula>
    </cfRule>
    <cfRule type="expression" dxfId="2362" priority="1566">
      <formula>IF(RIGHT(TEXT(AQ502,"0.#"),1)=".",TRUE,FALSE)</formula>
    </cfRule>
  </conditionalFormatting>
  <conditionalFormatting sqref="AQ503">
    <cfRule type="expression" dxfId="2361" priority="1569">
      <formula>IF(RIGHT(TEXT(AQ503,"0.#"),1)=".",FALSE,TRUE)</formula>
    </cfRule>
    <cfRule type="expression" dxfId="2360" priority="1570">
      <formula>IF(RIGHT(TEXT(AQ503,"0.#"),1)=".",TRUE,FALSE)</formula>
    </cfRule>
  </conditionalFormatting>
  <conditionalFormatting sqref="AQ504">
    <cfRule type="expression" dxfId="2359" priority="1567">
      <formula>IF(RIGHT(TEXT(AQ504,"0.#"),1)=".",FALSE,TRUE)</formula>
    </cfRule>
    <cfRule type="expression" dxfId="2358" priority="1568">
      <formula>IF(RIGHT(TEXT(AQ504,"0.#"),1)=".",TRUE,FALSE)</formula>
    </cfRule>
  </conditionalFormatting>
  <conditionalFormatting sqref="AE509">
    <cfRule type="expression" dxfId="2357" priority="1559">
      <formula>IF(RIGHT(TEXT(AE509,"0.#"),1)=".",FALSE,TRUE)</formula>
    </cfRule>
    <cfRule type="expression" dxfId="2356" priority="1560">
      <formula>IF(RIGHT(TEXT(AE509,"0.#"),1)=".",TRUE,FALSE)</formula>
    </cfRule>
  </conditionalFormatting>
  <conditionalFormatting sqref="AE507">
    <cfRule type="expression" dxfId="2355" priority="1563">
      <formula>IF(RIGHT(TEXT(AE507,"0.#"),1)=".",FALSE,TRUE)</formula>
    </cfRule>
    <cfRule type="expression" dxfId="2354" priority="1564">
      <formula>IF(RIGHT(TEXT(AE507,"0.#"),1)=".",TRUE,FALSE)</formula>
    </cfRule>
  </conditionalFormatting>
  <conditionalFormatting sqref="AE508">
    <cfRule type="expression" dxfId="2353" priority="1561">
      <formula>IF(RIGHT(TEXT(AE508,"0.#"),1)=".",FALSE,TRUE)</formula>
    </cfRule>
    <cfRule type="expression" dxfId="2352" priority="1562">
      <formula>IF(RIGHT(TEXT(AE508,"0.#"),1)=".",TRUE,FALSE)</formula>
    </cfRule>
  </conditionalFormatting>
  <conditionalFormatting sqref="AU509">
    <cfRule type="expression" dxfId="2351" priority="1547">
      <formula>IF(RIGHT(TEXT(AU509,"0.#"),1)=".",FALSE,TRUE)</formula>
    </cfRule>
    <cfRule type="expression" dxfId="2350" priority="1548">
      <formula>IF(RIGHT(TEXT(AU509,"0.#"),1)=".",TRUE,FALSE)</formula>
    </cfRule>
  </conditionalFormatting>
  <conditionalFormatting sqref="AU507">
    <cfRule type="expression" dxfId="2349" priority="1551">
      <formula>IF(RIGHT(TEXT(AU507,"0.#"),1)=".",FALSE,TRUE)</formula>
    </cfRule>
    <cfRule type="expression" dxfId="2348" priority="1552">
      <formula>IF(RIGHT(TEXT(AU507,"0.#"),1)=".",TRUE,FALSE)</formula>
    </cfRule>
  </conditionalFormatting>
  <conditionalFormatting sqref="AU508">
    <cfRule type="expression" dxfId="2347" priority="1549">
      <formula>IF(RIGHT(TEXT(AU508,"0.#"),1)=".",FALSE,TRUE)</formula>
    </cfRule>
    <cfRule type="expression" dxfId="2346" priority="1550">
      <formula>IF(RIGHT(TEXT(AU508,"0.#"),1)=".",TRUE,FALSE)</formula>
    </cfRule>
  </conditionalFormatting>
  <conditionalFormatting sqref="AQ507">
    <cfRule type="expression" dxfId="2345" priority="1535">
      <formula>IF(RIGHT(TEXT(AQ507,"0.#"),1)=".",FALSE,TRUE)</formula>
    </cfRule>
    <cfRule type="expression" dxfId="2344" priority="1536">
      <formula>IF(RIGHT(TEXT(AQ507,"0.#"),1)=".",TRUE,FALSE)</formula>
    </cfRule>
  </conditionalFormatting>
  <conditionalFormatting sqref="AQ508">
    <cfRule type="expression" dxfId="2343" priority="1539">
      <formula>IF(RIGHT(TEXT(AQ508,"0.#"),1)=".",FALSE,TRUE)</formula>
    </cfRule>
    <cfRule type="expression" dxfId="2342" priority="1540">
      <formula>IF(RIGHT(TEXT(AQ508,"0.#"),1)=".",TRUE,FALSE)</formula>
    </cfRule>
  </conditionalFormatting>
  <conditionalFormatting sqref="AQ509">
    <cfRule type="expression" dxfId="2341" priority="1537">
      <formula>IF(RIGHT(TEXT(AQ509,"0.#"),1)=".",FALSE,TRUE)</formula>
    </cfRule>
    <cfRule type="expression" dxfId="2340" priority="1538">
      <formula>IF(RIGHT(TEXT(AQ509,"0.#"),1)=".",TRUE,FALSE)</formula>
    </cfRule>
  </conditionalFormatting>
  <conditionalFormatting sqref="AE465">
    <cfRule type="expression" dxfId="2339" priority="1829">
      <formula>IF(RIGHT(TEXT(AE465,"0.#"),1)=".",FALSE,TRUE)</formula>
    </cfRule>
    <cfRule type="expression" dxfId="2338" priority="1830">
      <formula>IF(RIGHT(TEXT(AE465,"0.#"),1)=".",TRUE,FALSE)</formula>
    </cfRule>
  </conditionalFormatting>
  <conditionalFormatting sqref="AE463">
    <cfRule type="expression" dxfId="2337" priority="1833">
      <formula>IF(RIGHT(TEXT(AE463,"0.#"),1)=".",FALSE,TRUE)</formula>
    </cfRule>
    <cfRule type="expression" dxfId="2336" priority="1834">
      <formula>IF(RIGHT(TEXT(AE463,"0.#"),1)=".",TRUE,FALSE)</formula>
    </cfRule>
  </conditionalFormatting>
  <conditionalFormatting sqref="AE464">
    <cfRule type="expression" dxfId="2335" priority="1831">
      <formula>IF(RIGHT(TEXT(AE464,"0.#"),1)=".",FALSE,TRUE)</formula>
    </cfRule>
    <cfRule type="expression" dxfId="2334" priority="1832">
      <formula>IF(RIGHT(TEXT(AE464,"0.#"),1)=".",TRUE,FALSE)</formula>
    </cfRule>
  </conditionalFormatting>
  <conditionalFormatting sqref="AM465">
    <cfRule type="expression" dxfId="2333" priority="1823">
      <formula>IF(RIGHT(TEXT(AM465,"0.#"),1)=".",FALSE,TRUE)</formula>
    </cfRule>
    <cfRule type="expression" dxfId="2332" priority="1824">
      <formula>IF(RIGHT(TEXT(AM465,"0.#"),1)=".",TRUE,FALSE)</formula>
    </cfRule>
  </conditionalFormatting>
  <conditionalFormatting sqref="AM463">
    <cfRule type="expression" dxfId="2331" priority="1827">
      <formula>IF(RIGHT(TEXT(AM463,"0.#"),1)=".",FALSE,TRUE)</formula>
    </cfRule>
    <cfRule type="expression" dxfId="2330" priority="1828">
      <formula>IF(RIGHT(TEXT(AM463,"0.#"),1)=".",TRUE,FALSE)</formula>
    </cfRule>
  </conditionalFormatting>
  <conditionalFormatting sqref="AM464">
    <cfRule type="expression" dxfId="2329" priority="1825">
      <formula>IF(RIGHT(TEXT(AM464,"0.#"),1)=".",FALSE,TRUE)</formula>
    </cfRule>
    <cfRule type="expression" dxfId="2328" priority="1826">
      <formula>IF(RIGHT(TEXT(AM464,"0.#"),1)=".",TRUE,FALSE)</formula>
    </cfRule>
  </conditionalFormatting>
  <conditionalFormatting sqref="AU465">
    <cfRule type="expression" dxfId="2327" priority="1817">
      <formula>IF(RIGHT(TEXT(AU465,"0.#"),1)=".",FALSE,TRUE)</formula>
    </cfRule>
    <cfRule type="expression" dxfId="2326" priority="1818">
      <formula>IF(RIGHT(TEXT(AU465,"0.#"),1)=".",TRUE,FALSE)</formula>
    </cfRule>
  </conditionalFormatting>
  <conditionalFormatting sqref="AU463">
    <cfRule type="expression" dxfId="2325" priority="1821">
      <formula>IF(RIGHT(TEXT(AU463,"0.#"),1)=".",FALSE,TRUE)</formula>
    </cfRule>
    <cfRule type="expression" dxfId="2324" priority="1822">
      <formula>IF(RIGHT(TEXT(AU463,"0.#"),1)=".",TRUE,FALSE)</formula>
    </cfRule>
  </conditionalFormatting>
  <conditionalFormatting sqref="AU464">
    <cfRule type="expression" dxfId="2323" priority="1819">
      <formula>IF(RIGHT(TEXT(AU464,"0.#"),1)=".",FALSE,TRUE)</formula>
    </cfRule>
    <cfRule type="expression" dxfId="2322" priority="1820">
      <formula>IF(RIGHT(TEXT(AU464,"0.#"),1)=".",TRUE,FALSE)</formula>
    </cfRule>
  </conditionalFormatting>
  <conditionalFormatting sqref="AI465">
    <cfRule type="expression" dxfId="2321" priority="1811">
      <formula>IF(RIGHT(TEXT(AI465,"0.#"),1)=".",FALSE,TRUE)</formula>
    </cfRule>
    <cfRule type="expression" dxfId="2320" priority="1812">
      <formula>IF(RIGHT(TEXT(AI465,"0.#"),1)=".",TRUE,FALSE)</formula>
    </cfRule>
  </conditionalFormatting>
  <conditionalFormatting sqref="AI463">
    <cfRule type="expression" dxfId="2319" priority="1815">
      <formula>IF(RIGHT(TEXT(AI463,"0.#"),1)=".",FALSE,TRUE)</formula>
    </cfRule>
    <cfRule type="expression" dxfId="2318" priority="1816">
      <formula>IF(RIGHT(TEXT(AI463,"0.#"),1)=".",TRUE,FALSE)</formula>
    </cfRule>
  </conditionalFormatting>
  <conditionalFormatting sqref="AI464">
    <cfRule type="expression" dxfId="2317" priority="1813">
      <formula>IF(RIGHT(TEXT(AI464,"0.#"),1)=".",FALSE,TRUE)</formula>
    </cfRule>
    <cfRule type="expression" dxfId="2316" priority="1814">
      <formula>IF(RIGHT(TEXT(AI464,"0.#"),1)=".",TRUE,FALSE)</formula>
    </cfRule>
  </conditionalFormatting>
  <conditionalFormatting sqref="AQ463">
    <cfRule type="expression" dxfId="2315" priority="1805">
      <formula>IF(RIGHT(TEXT(AQ463,"0.#"),1)=".",FALSE,TRUE)</formula>
    </cfRule>
    <cfRule type="expression" dxfId="2314" priority="1806">
      <formula>IF(RIGHT(TEXT(AQ463,"0.#"),1)=".",TRUE,FALSE)</formula>
    </cfRule>
  </conditionalFormatting>
  <conditionalFormatting sqref="AQ464">
    <cfRule type="expression" dxfId="2313" priority="1809">
      <formula>IF(RIGHT(TEXT(AQ464,"0.#"),1)=".",FALSE,TRUE)</formula>
    </cfRule>
    <cfRule type="expression" dxfId="2312" priority="1810">
      <formula>IF(RIGHT(TEXT(AQ464,"0.#"),1)=".",TRUE,FALSE)</formula>
    </cfRule>
  </conditionalFormatting>
  <conditionalFormatting sqref="AQ465">
    <cfRule type="expression" dxfId="2311" priority="1807">
      <formula>IF(RIGHT(TEXT(AQ465,"0.#"),1)=".",FALSE,TRUE)</formula>
    </cfRule>
    <cfRule type="expression" dxfId="2310" priority="1808">
      <formula>IF(RIGHT(TEXT(AQ465,"0.#"),1)=".",TRUE,FALSE)</formula>
    </cfRule>
  </conditionalFormatting>
  <conditionalFormatting sqref="AE470">
    <cfRule type="expression" dxfId="2309" priority="1799">
      <formula>IF(RIGHT(TEXT(AE470,"0.#"),1)=".",FALSE,TRUE)</formula>
    </cfRule>
    <cfRule type="expression" dxfId="2308" priority="1800">
      <formula>IF(RIGHT(TEXT(AE470,"0.#"),1)=".",TRUE,FALSE)</formula>
    </cfRule>
  </conditionalFormatting>
  <conditionalFormatting sqref="AE468">
    <cfRule type="expression" dxfId="2307" priority="1803">
      <formula>IF(RIGHT(TEXT(AE468,"0.#"),1)=".",FALSE,TRUE)</formula>
    </cfRule>
    <cfRule type="expression" dxfId="2306" priority="1804">
      <formula>IF(RIGHT(TEXT(AE468,"0.#"),1)=".",TRUE,FALSE)</formula>
    </cfRule>
  </conditionalFormatting>
  <conditionalFormatting sqref="AE469">
    <cfRule type="expression" dxfId="2305" priority="1801">
      <formula>IF(RIGHT(TEXT(AE469,"0.#"),1)=".",FALSE,TRUE)</formula>
    </cfRule>
    <cfRule type="expression" dxfId="2304" priority="1802">
      <formula>IF(RIGHT(TEXT(AE469,"0.#"),1)=".",TRUE,FALSE)</formula>
    </cfRule>
  </conditionalFormatting>
  <conditionalFormatting sqref="AM470">
    <cfRule type="expression" dxfId="2303" priority="1793">
      <formula>IF(RIGHT(TEXT(AM470,"0.#"),1)=".",FALSE,TRUE)</formula>
    </cfRule>
    <cfRule type="expression" dxfId="2302" priority="1794">
      <formula>IF(RIGHT(TEXT(AM470,"0.#"),1)=".",TRUE,FALSE)</formula>
    </cfRule>
  </conditionalFormatting>
  <conditionalFormatting sqref="AM468">
    <cfRule type="expression" dxfId="2301" priority="1797">
      <formula>IF(RIGHT(TEXT(AM468,"0.#"),1)=".",FALSE,TRUE)</formula>
    </cfRule>
    <cfRule type="expression" dxfId="2300" priority="1798">
      <formula>IF(RIGHT(TEXT(AM468,"0.#"),1)=".",TRUE,FALSE)</formula>
    </cfRule>
  </conditionalFormatting>
  <conditionalFormatting sqref="AM469">
    <cfRule type="expression" dxfId="2299" priority="1795">
      <formula>IF(RIGHT(TEXT(AM469,"0.#"),1)=".",FALSE,TRUE)</formula>
    </cfRule>
    <cfRule type="expression" dxfId="2298" priority="1796">
      <formula>IF(RIGHT(TEXT(AM469,"0.#"),1)=".",TRUE,FALSE)</formula>
    </cfRule>
  </conditionalFormatting>
  <conditionalFormatting sqref="AU470">
    <cfRule type="expression" dxfId="2297" priority="1787">
      <formula>IF(RIGHT(TEXT(AU470,"0.#"),1)=".",FALSE,TRUE)</formula>
    </cfRule>
    <cfRule type="expression" dxfId="2296" priority="1788">
      <formula>IF(RIGHT(TEXT(AU470,"0.#"),1)=".",TRUE,FALSE)</formula>
    </cfRule>
  </conditionalFormatting>
  <conditionalFormatting sqref="AU468">
    <cfRule type="expression" dxfId="2295" priority="1791">
      <formula>IF(RIGHT(TEXT(AU468,"0.#"),1)=".",FALSE,TRUE)</formula>
    </cfRule>
    <cfRule type="expression" dxfId="2294" priority="1792">
      <formula>IF(RIGHT(TEXT(AU468,"0.#"),1)=".",TRUE,FALSE)</formula>
    </cfRule>
  </conditionalFormatting>
  <conditionalFormatting sqref="AU469">
    <cfRule type="expression" dxfId="2293" priority="1789">
      <formula>IF(RIGHT(TEXT(AU469,"0.#"),1)=".",FALSE,TRUE)</formula>
    </cfRule>
    <cfRule type="expression" dxfId="2292" priority="1790">
      <formula>IF(RIGHT(TEXT(AU469,"0.#"),1)=".",TRUE,FALSE)</formula>
    </cfRule>
  </conditionalFormatting>
  <conditionalFormatting sqref="AI470">
    <cfRule type="expression" dxfId="2291" priority="1781">
      <formula>IF(RIGHT(TEXT(AI470,"0.#"),1)=".",FALSE,TRUE)</formula>
    </cfRule>
    <cfRule type="expression" dxfId="2290" priority="1782">
      <formula>IF(RIGHT(TEXT(AI470,"0.#"),1)=".",TRUE,FALSE)</formula>
    </cfRule>
  </conditionalFormatting>
  <conditionalFormatting sqref="AI468">
    <cfRule type="expression" dxfId="2289" priority="1785">
      <formula>IF(RIGHT(TEXT(AI468,"0.#"),1)=".",FALSE,TRUE)</formula>
    </cfRule>
    <cfRule type="expression" dxfId="2288" priority="1786">
      <formula>IF(RIGHT(TEXT(AI468,"0.#"),1)=".",TRUE,FALSE)</formula>
    </cfRule>
  </conditionalFormatting>
  <conditionalFormatting sqref="AI469">
    <cfRule type="expression" dxfId="2287" priority="1783">
      <formula>IF(RIGHT(TEXT(AI469,"0.#"),1)=".",FALSE,TRUE)</formula>
    </cfRule>
    <cfRule type="expression" dxfId="2286" priority="1784">
      <formula>IF(RIGHT(TEXT(AI469,"0.#"),1)=".",TRUE,FALSE)</formula>
    </cfRule>
  </conditionalFormatting>
  <conditionalFormatting sqref="AQ468">
    <cfRule type="expression" dxfId="2285" priority="1775">
      <formula>IF(RIGHT(TEXT(AQ468,"0.#"),1)=".",FALSE,TRUE)</formula>
    </cfRule>
    <cfRule type="expression" dxfId="2284" priority="1776">
      <formula>IF(RIGHT(TEXT(AQ468,"0.#"),1)=".",TRUE,FALSE)</formula>
    </cfRule>
  </conditionalFormatting>
  <conditionalFormatting sqref="AQ469">
    <cfRule type="expression" dxfId="2283" priority="1779">
      <formula>IF(RIGHT(TEXT(AQ469,"0.#"),1)=".",FALSE,TRUE)</formula>
    </cfRule>
    <cfRule type="expression" dxfId="2282" priority="1780">
      <formula>IF(RIGHT(TEXT(AQ469,"0.#"),1)=".",TRUE,FALSE)</formula>
    </cfRule>
  </conditionalFormatting>
  <conditionalFormatting sqref="AQ470">
    <cfRule type="expression" dxfId="2281" priority="1777">
      <formula>IF(RIGHT(TEXT(AQ470,"0.#"),1)=".",FALSE,TRUE)</formula>
    </cfRule>
    <cfRule type="expression" dxfId="2280" priority="1778">
      <formula>IF(RIGHT(TEXT(AQ470,"0.#"),1)=".",TRUE,FALSE)</formula>
    </cfRule>
  </conditionalFormatting>
  <conditionalFormatting sqref="AE475">
    <cfRule type="expression" dxfId="2279" priority="1769">
      <formula>IF(RIGHT(TEXT(AE475,"0.#"),1)=".",FALSE,TRUE)</formula>
    </cfRule>
    <cfRule type="expression" dxfId="2278" priority="1770">
      <formula>IF(RIGHT(TEXT(AE475,"0.#"),1)=".",TRUE,FALSE)</formula>
    </cfRule>
  </conditionalFormatting>
  <conditionalFormatting sqref="AE473">
    <cfRule type="expression" dxfId="2277" priority="1773">
      <formula>IF(RIGHT(TEXT(AE473,"0.#"),1)=".",FALSE,TRUE)</formula>
    </cfRule>
    <cfRule type="expression" dxfId="2276" priority="1774">
      <formula>IF(RIGHT(TEXT(AE473,"0.#"),1)=".",TRUE,FALSE)</formula>
    </cfRule>
  </conditionalFormatting>
  <conditionalFormatting sqref="AE474">
    <cfRule type="expression" dxfId="2275" priority="1771">
      <formula>IF(RIGHT(TEXT(AE474,"0.#"),1)=".",FALSE,TRUE)</formula>
    </cfRule>
    <cfRule type="expression" dxfId="2274" priority="1772">
      <formula>IF(RIGHT(TEXT(AE474,"0.#"),1)=".",TRUE,FALSE)</formula>
    </cfRule>
  </conditionalFormatting>
  <conditionalFormatting sqref="AM475">
    <cfRule type="expression" dxfId="2273" priority="1763">
      <formula>IF(RIGHT(TEXT(AM475,"0.#"),1)=".",FALSE,TRUE)</formula>
    </cfRule>
    <cfRule type="expression" dxfId="2272" priority="1764">
      <formula>IF(RIGHT(TEXT(AM475,"0.#"),1)=".",TRUE,FALSE)</formula>
    </cfRule>
  </conditionalFormatting>
  <conditionalFormatting sqref="AM473">
    <cfRule type="expression" dxfId="2271" priority="1767">
      <formula>IF(RIGHT(TEXT(AM473,"0.#"),1)=".",FALSE,TRUE)</formula>
    </cfRule>
    <cfRule type="expression" dxfId="2270" priority="1768">
      <formula>IF(RIGHT(TEXT(AM473,"0.#"),1)=".",TRUE,FALSE)</formula>
    </cfRule>
  </conditionalFormatting>
  <conditionalFormatting sqref="AM474">
    <cfRule type="expression" dxfId="2269" priority="1765">
      <formula>IF(RIGHT(TEXT(AM474,"0.#"),1)=".",FALSE,TRUE)</formula>
    </cfRule>
    <cfRule type="expression" dxfId="2268" priority="1766">
      <formula>IF(RIGHT(TEXT(AM474,"0.#"),1)=".",TRUE,FALSE)</formula>
    </cfRule>
  </conditionalFormatting>
  <conditionalFormatting sqref="AU475">
    <cfRule type="expression" dxfId="2267" priority="1757">
      <formula>IF(RIGHT(TEXT(AU475,"0.#"),1)=".",FALSE,TRUE)</formula>
    </cfRule>
    <cfRule type="expression" dxfId="2266" priority="1758">
      <formula>IF(RIGHT(TEXT(AU475,"0.#"),1)=".",TRUE,FALSE)</formula>
    </cfRule>
  </conditionalFormatting>
  <conditionalFormatting sqref="AU473">
    <cfRule type="expression" dxfId="2265" priority="1761">
      <formula>IF(RIGHT(TEXT(AU473,"0.#"),1)=".",FALSE,TRUE)</formula>
    </cfRule>
    <cfRule type="expression" dxfId="2264" priority="1762">
      <formula>IF(RIGHT(TEXT(AU473,"0.#"),1)=".",TRUE,FALSE)</formula>
    </cfRule>
  </conditionalFormatting>
  <conditionalFormatting sqref="AU474">
    <cfRule type="expression" dxfId="2263" priority="1759">
      <formula>IF(RIGHT(TEXT(AU474,"0.#"),1)=".",FALSE,TRUE)</formula>
    </cfRule>
    <cfRule type="expression" dxfId="2262" priority="1760">
      <formula>IF(RIGHT(TEXT(AU474,"0.#"),1)=".",TRUE,FALSE)</formula>
    </cfRule>
  </conditionalFormatting>
  <conditionalFormatting sqref="AI475">
    <cfRule type="expression" dxfId="2261" priority="1751">
      <formula>IF(RIGHT(TEXT(AI475,"0.#"),1)=".",FALSE,TRUE)</formula>
    </cfRule>
    <cfRule type="expression" dxfId="2260" priority="1752">
      <formula>IF(RIGHT(TEXT(AI475,"0.#"),1)=".",TRUE,FALSE)</formula>
    </cfRule>
  </conditionalFormatting>
  <conditionalFormatting sqref="AI473">
    <cfRule type="expression" dxfId="2259" priority="1755">
      <formula>IF(RIGHT(TEXT(AI473,"0.#"),1)=".",FALSE,TRUE)</formula>
    </cfRule>
    <cfRule type="expression" dxfId="2258" priority="1756">
      <formula>IF(RIGHT(TEXT(AI473,"0.#"),1)=".",TRUE,FALSE)</formula>
    </cfRule>
  </conditionalFormatting>
  <conditionalFormatting sqref="AI474">
    <cfRule type="expression" dxfId="2257" priority="1753">
      <formula>IF(RIGHT(TEXT(AI474,"0.#"),1)=".",FALSE,TRUE)</formula>
    </cfRule>
    <cfRule type="expression" dxfId="2256" priority="1754">
      <formula>IF(RIGHT(TEXT(AI474,"0.#"),1)=".",TRUE,FALSE)</formula>
    </cfRule>
  </conditionalFormatting>
  <conditionalFormatting sqref="AQ473">
    <cfRule type="expression" dxfId="2255" priority="1745">
      <formula>IF(RIGHT(TEXT(AQ473,"0.#"),1)=".",FALSE,TRUE)</formula>
    </cfRule>
    <cfRule type="expression" dxfId="2254" priority="1746">
      <formula>IF(RIGHT(TEXT(AQ473,"0.#"),1)=".",TRUE,FALSE)</formula>
    </cfRule>
  </conditionalFormatting>
  <conditionalFormatting sqref="AQ474">
    <cfRule type="expression" dxfId="2253" priority="1749">
      <formula>IF(RIGHT(TEXT(AQ474,"0.#"),1)=".",FALSE,TRUE)</formula>
    </cfRule>
    <cfRule type="expression" dxfId="2252" priority="1750">
      <formula>IF(RIGHT(TEXT(AQ474,"0.#"),1)=".",TRUE,FALSE)</formula>
    </cfRule>
  </conditionalFormatting>
  <conditionalFormatting sqref="AQ475">
    <cfRule type="expression" dxfId="2251" priority="1747">
      <formula>IF(RIGHT(TEXT(AQ475,"0.#"),1)=".",FALSE,TRUE)</formula>
    </cfRule>
    <cfRule type="expression" dxfId="2250" priority="1748">
      <formula>IF(RIGHT(TEXT(AQ475,"0.#"),1)=".",TRUE,FALSE)</formula>
    </cfRule>
  </conditionalFormatting>
  <conditionalFormatting sqref="AE480">
    <cfRule type="expression" dxfId="2249" priority="1739">
      <formula>IF(RIGHT(TEXT(AE480,"0.#"),1)=".",FALSE,TRUE)</formula>
    </cfRule>
    <cfRule type="expression" dxfId="2248" priority="1740">
      <formula>IF(RIGHT(TEXT(AE480,"0.#"),1)=".",TRUE,FALSE)</formula>
    </cfRule>
  </conditionalFormatting>
  <conditionalFormatting sqref="AE478">
    <cfRule type="expression" dxfId="2247" priority="1743">
      <formula>IF(RIGHT(TEXT(AE478,"0.#"),1)=".",FALSE,TRUE)</formula>
    </cfRule>
    <cfRule type="expression" dxfId="2246" priority="1744">
      <formula>IF(RIGHT(TEXT(AE478,"0.#"),1)=".",TRUE,FALSE)</formula>
    </cfRule>
  </conditionalFormatting>
  <conditionalFormatting sqref="AE479">
    <cfRule type="expression" dxfId="2245" priority="1741">
      <formula>IF(RIGHT(TEXT(AE479,"0.#"),1)=".",FALSE,TRUE)</formula>
    </cfRule>
    <cfRule type="expression" dxfId="2244" priority="1742">
      <formula>IF(RIGHT(TEXT(AE479,"0.#"),1)=".",TRUE,FALSE)</formula>
    </cfRule>
  </conditionalFormatting>
  <conditionalFormatting sqref="AM480">
    <cfRule type="expression" dxfId="2243" priority="1733">
      <formula>IF(RIGHT(TEXT(AM480,"0.#"),1)=".",FALSE,TRUE)</formula>
    </cfRule>
    <cfRule type="expression" dxfId="2242" priority="1734">
      <formula>IF(RIGHT(TEXT(AM480,"0.#"),1)=".",TRUE,FALSE)</formula>
    </cfRule>
  </conditionalFormatting>
  <conditionalFormatting sqref="AM478">
    <cfRule type="expression" dxfId="2241" priority="1737">
      <formula>IF(RIGHT(TEXT(AM478,"0.#"),1)=".",FALSE,TRUE)</formula>
    </cfRule>
    <cfRule type="expression" dxfId="2240" priority="1738">
      <formula>IF(RIGHT(TEXT(AM478,"0.#"),1)=".",TRUE,FALSE)</formula>
    </cfRule>
  </conditionalFormatting>
  <conditionalFormatting sqref="AM479">
    <cfRule type="expression" dxfId="2239" priority="1735">
      <formula>IF(RIGHT(TEXT(AM479,"0.#"),1)=".",FALSE,TRUE)</formula>
    </cfRule>
    <cfRule type="expression" dxfId="2238" priority="1736">
      <formula>IF(RIGHT(TEXT(AM479,"0.#"),1)=".",TRUE,FALSE)</formula>
    </cfRule>
  </conditionalFormatting>
  <conditionalFormatting sqref="AU480">
    <cfRule type="expression" dxfId="2237" priority="1727">
      <formula>IF(RIGHT(TEXT(AU480,"0.#"),1)=".",FALSE,TRUE)</formula>
    </cfRule>
    <cfRule type="expression" dxfId="2236" priority="1728">
      <formula>IF(RIGHT(TEXT(AU480,"0.#"),1)=".",TRUE,FALSE)</formula>
    </cfRule>
  </conditionalFormatting>
  <conditionalFormatting sqref="AU478">
    <cfRule type="expression" dxfId="2235" priority="1731">
      <formula>IF(RIGHT(TEXT(AU478,"0.#"),1)=".",FALSE,TRUE)</formula>
    </cfRule>
    <cfRule type="expression" dxfId="2234" priority="1732">
      <formula>IF(RIGHT(TEXT(AU478,"0.#"),1)=".",TRUE,FALSE)</formula>
    </cfRule>
  </conditionalFormatting>
  <conditionalFormatting sqref="AU479">
    <cfRule type="expression" dxfId="2233" priority="1729">
      <formula>IF(RIGHT(TEXT(AU479,"0.#"),1)=".",FALSE,TRUE)</formula>
    </cfRule>
    <cfRule type="expression" dxfId="2232" priority="1730">
      <formula>IF(RIGHT(TEXT(AU479,"0.#"),1)=".",TRUE,FALSE)</formula>
    </cfRule>
  </conditionalFormatting>
  <conditionalFormatting sqref="AI480">
    <cfRule type="expression" dxfId="2231" priority="1721">
      <formula>IF(RIGHT(TEXT(AI480,"0.#"),1)=".",FALSE,TRUE)</formula>
    </cfRule>
    <cfRule type="expression" dxfId="2230" priority="1722">
      <formula>IF(RIGHT(TEXT(AI480,"0.#"),1)=".",TRUE,FALSE)</formula>
    </cfRule>
  </conditionalFormatting>
  <conditionalFormatting sqref="AI478">
    <cfRule type="expression" dxfId="2229" priority="1725">
      <formula>IF(RIGHT(TEXT(AI478,"0.#"),1)=".",FALSE,TRUE)</formula>
    </cfRule>
    <cfRule type="expression" dxfId="2228" priority="1726">
      <formula>IF(RIGHT(TEXT(AI478,"0.#"),1)=".",TRUE,FALSE)</formula>
    </cfRule>
  </conditionalFormatting>
  <conditionalFormatting sqref="AI479">
    <cfRule type="expression" dxfId="2227" priority="1723">
      <formula>IF(RIGHT(TEXT(AI479,"0.#"),1)=".",FALSE,TRUE)</formula>
    </cfRule>
    <cfRule type="expression" dxfId="2226" priority="1724">
      <formula>IF(RIGHT(TEXT(AI479,"0.#"),1)=".",TRUE,FALSE)</formula>
    </cfRule>
  </conditionalFormatting>
  <conditionalFormatting sqref="AQ478">
    <cfRule type="expression" dxfId="2225" priority="1715">
      <formula>IF(RIGHT(TEXT(AQ478,"0.#"),1)=".",FALSE,TRUE)</formula>
    </cfRule>
    <cfRule type="expression" dxfId="2224" priority="1716">
      <formula>IF(RIGHT(TEXT(AQ478,"0.#"),1)=".",TRUE,FALSE)</formula>
    </cfRule>
  </conditionalFormatting>
  <conditionalFormatting sqref="AQ479">
    <cfRule type="expression" dxfId="2223" priority="1719">
      <formula>IF(RIGHT(TEXT(AQ479,"0.#"),1)=".",FALSE,TRUE)</formula>
    </cfRule>
    <cfRule type="expression" dxfId="2222" priority="1720">
      <formula>IF(RIGHT(TEXT(AQ479,"0.#"),1)=".",TRUE,FALSE)</formula>
    </cfRule>
  </conditionalFormatting>
  <conditionalFormatting sqref="AQ480">
    <cfRule type="expression" dxfId="2221" priority="1717">
      <formula>IF(RIGHT(TEXT(AQ480,"0.#"),1)=".",FALSE,TRUE)</formula>
    </cfRule>
    <cfRule type="expression" dxfId="2220" priority="1718">
      <formula>IF(RIGHT(TEXT(AQ480,"0.#"),1)=".",TRUE,FALSE)</formula>
    </cfRule>
  </conditionalFormatting>
  <conditionalFormatting sqref="AI46">
    <cfRule type="expression" dxfId="2219" priority="2013">
      <formula>IF(RIGHT(TEXT(AI46,"0.#"),1)=".",FALSE,TRUE)</formula>
    </cfRule>
    <cfRule type="expression" dxfId="2218" priority="2014">
      <formula>IF(RIGHT(TEXT(AI46,"0.#"),1)=".",TRUE,FALSE)</formula>
    </cfRule>
  </conditionalFormatting>
  <conditionalFormatting sqref="AM46">
    <cfRule type="expression" dxfId="2217" priority="2011">
      <formula>IF(RIGHT(TEXT(AM46,"0.#"),1)=".",FALSE,TRUE)</formula>
    </cfRule>
    <cfRule type="expression" dxfId="2216" priority="2012">
      <formula>IF(RIGHT(TEXT(AM46,"0.#"),1)=".",TRUE,FALSE)</formula>
    </cfRule>
  </conditionalFormatting>
  <conditionalFormatting sqref="AU46:AU48">
    <cfRule type="expression" dxfId="2215" priority="2003">
      <formula>IF(RIGHT(TEXT(AU46,"0.#"),1)=".",FALSE,TRUE)</formula>
    </cfRule>
    <cfRule type="expression" dxfId="2214" priority="2004">
      <formula>IF(RIGHT(TEXT(AU46,"0.#"),1)=".",TRUE,FALSE)</formula>
    </cfRule>
  </conditionalFormatting>
  <conditionalFormatting sqref="AM48">
    <cfRule type="expression" dxfId="2213" priority="2007">
      <formula>IF(RIGHT(TEXT(AM48,"0.#"),1)=".",FALSE,TRUE)</formula>
    </cfRule>
    <cfRule type="expression" dxfId="2212" priority="2008">
      <formula>IF(RIGHT(TEXT(AM48,"0.#"),1)=".",TRUE,FALSE)</formula>
    </cfRule>
  </conditionalFormatting>
  <conditionalFormatting sqref="AQ46:AQ48">
    <cfRule type="expression" dxfId="2211" priority="2005">
      <formula>IF(RIGHT(TEXT(AQ46,"0.#"),1)=".",FALSE,TRUE)</formula>
    </cfRule>
    <cfRule type="expression" dxfId="2210" priority="2006">
      <formula>IF(RIGHT(TEXT(AQ46,"0.#"),1)=".",TRUE,FALSE)</formula>
    </cfRule>
  </conditionalFormatting>
  <conditionalFormatting sqref="AE146:AE147 AI146:AI147 AM146 AQ146:AQ147 AU146:AU147">
    <cfRule type="expression" dxfId="2209" priority="1997">
      <formula>IF(RIGHT(TEXT(AE146,"0.#"),1)=".",FALSE,TRUE)</formula>
    </cfRule>
    <cfRule type="expression" dxfId="2208" priority="1998">
      <formula>IF(RIGHT(TEXT(AE146,"0.#"),1)=".",TRUE,FALSE)</formula>
    </cfRule>
  </conditionalFormatting>
  <conditionalFormatting sqref="AE142:AE143 AI142:AI143 AM142 AQ142:AQ143 AU142:AU143">
    <cfRule type="expression" dxfId="2207" priority="1999">
      <formula>IF(RIGHT(TEXT(AE142,"0.#"),1)=".",FALSE,TRUE)</formula>
    </cfRule>
    <cfRule type="expression" dxfId="2206" priority="2000">
      <formula>IF(RIGHT(TEXT(AE142,"0.#"),1)=".",TRUE,FALSE)</formula>
    </cfRule>
  </conditionalFormatting>
  <conditionalFormatting sqref="AE150:AE151 AI150:AI151 AM150:AM151 AQ150:AQ151 AU150:AU151">
    <cfRule type="expression" dxfId="2205" priority="1995">
      <formula>IF(RIGHT(TEXT(AE150,"0.#"),1)=".",FALSE,TRUE)</formula>
    </cfRule>
    <cfRule type="expression" dxfId="2204" priority="1996">
      <formula>IF(RIGHT(TEXT(AE150,"0.#"),1)=".",TRUE,FALSE)</formula>
    </cfRule>
  </conditionalFormatting>
  <conditionalFormatting sqref="AE210:AE211 AI210:AI211 AM210:AM211 AQ210:AQ211 AU210:AU211">
    <cfRule type="expression" dxfId="2203" priority="1985">
      <formula>IF(RIGHT(TEXT(AE210,"0.#"),1)=".",FALSE,TRUE)</formula>
    </cfRule>
    <cfRule type="expression" dxfId="2202" priority="1986">
      <formula>IF(RIGHT(TEXT(AE210,"0.#"),1)=".",TRUE,FALSE)</formula>
    </cfRule>
  </conditionalFormatting>
  <conditionalFormatting sqref="AE202:AE203 AI202:AI203 AM202:AM203 AQ202:AQ203 AU202:AU203">
    <cfRule type="expression" dxfId="2201" priority="1989">
      <formula>IF(RIGHT(TEXT(AE202,"0.#"),1)=".",FALSE,TRUE)</formula>
    </cfRule>
    <cfRule type="expression" dxfId="2200" priority="1990">
      <formula>IF(RIGHT(TEXT(AE202,"0.#"),1)=".",TRUE,FALSE)</formula>
    </cfRule>
  </conditionalFormatting>
  <conditionalFormatting sqref="AE206:AE207 AI206:AI207 AM206:AM207 AQ206:AQ207 AU206:AU207">
    <cfRule type="expression" dxfId="2199" priority="1987">
      <formula>IF(RIGHT(TEXT(AE206,"0.#"),1)=".",FALSE,TRUE)</formula>
    </cfRule>
    <cfRule type="expression" dxfId="2198" priority="1988">
      <formula>IF(RIGHT(TEXT(AE206,"0.#"),1)=".",TRUE,FALSE)</formula>
    </cfRule>
  </conditionalFormatting>
  <conditionalFormatting sqref="AE262:AE263 AI262:AI263 AM262:AM263 AQ262:AQ263 AU262:AU263">
    <cfRule type="expression" dxfId="2197" priority="1979">
      <formula>IF(RIGHT(TEXT(AE262,"0.#"),1)=".",FALSE,TRUE)</formula>
    </cfRule>
    <cfRule type="expression" dxfId="2196" priority="1980">
      <formula>IF(RIGHT(TEXT(AE262,"0.#"),1)=".",TRUE,FALSE)</formula>
    </cfRule>
  </conditionalFormatting>
  <conditionalFormatting sqref="AE254:AE255 AI254:AI255 AM254:AM255 AQ254:AQ255 AU254:AU255">
    <cfRule type="expression" dxfId="2195" priority="1983">
      <formula>IF(RIGHT(TEXT(AE254,"0.#"),1)=".",FALSE,TRUE)</formula>
    </cfRule>
    <cfRule type="expression" dxfId="2194" priority="1984">
      <formula>IF(RIGHT(TEXT(AE254,"0.#"),1)=".",TRUE,FALSE)</formula>
    </cfRule>
  </conditionalFormatting>
  <conditionalFormatting sqref="AE258:AE259 AI258:AI259 AM258:AM259 AQ258:AQ259 AU258:AU259">
    <cfRule type="expression" dxfId="2193" priority="1981">
      <formula>IF(RIGHT(TEXT(AE258,"0.#"),1)=".",FALSE,TRUE)</formula>
    </cfRule>
    <cfRule type="expression" dxfId="2192" priority="1982">
      <formula>IF(RIGHT(TEXT(AE258,"0.#"),1)=".",TRUE,FALSE)</formula>
    </cfRule>
  </conditionalFormatting>
  <conditionalFormatting sqref="AE314:AE315 AI314:AI315 AM314:AM315 AQ314:AQ315 AU314:AU315">
    <cfRule type="expression" dxfId="2191" priority="1973">
      <formula>IF(RIGHT(TEXT(AE314,"0.#"),1)=".",FALSE,TRUE)</formula>
    </cfRule>
    <cfRule type="expression" dxfId="2190" priority="1974">
      <formula>IF(RIGHT(TEXT(AE314,"0.#"),1)=".",TRUE,FALSE)</formula>
    </cfRule>
  </conditionalFormatting>
  <conditionalFormatting sqref="AE266:AE267 AI266:AI267 AM266:AM267 AQ266:AQ267 AU266:AU267">
    <cfRule type="expression" dxfId="2189" priority="1977">
      <formula>IF(RIGHT(TEXT(AE266,"0.#"),1)=".",FALSE,TRUE)</formula>
    </cfRule>
    <cfRule type="expression" dxfId="2188" priority="1978">
      <formula>IF(RIGHT(TEXT(AE266,"0.#"),1)=".",TRUE,FALSE)</formula>
    </cfRule>
  </conditionalFormatting>
  <conditionalFormatting sqref="AE270:AE271 AI270:AI271 AM270:AM271 AQ270:AQ271 AU270:AU271">
    <cfRule type="expression" dxfId="2187" priority="1975">
      <formula>IF(RIGHT(TEXT(AE270,"0.#"),1)=".",FALSE,TRUE)</formula>
    </cfRule>
    <cfRule type="expression" dxfId="2186" priority="1976">
      <formula>IF(RIGHT(TEXT(AE270,"0.#"),1)=".",TRUE,FALSE)</formula>
    </cfRule>
  </conditionalFormatting>
  <conditionalFormatting sqref="AE326:AE327 AI326:AI327 AM326:AM327 AQ326:AQ327 AU326:AU327">
    <cfRule type="expression" dxfId="2185" priority="1967">
      <formula>IF(RIGHT(TEXT(AE326,"0.#"),1)=".",FALSE,TRUE)</formula>
    </cfRule>
    <cfRule type="expression" dxfId="2184" priority="1968">
      <formula>IF(RIGHT(TEXT(AE326,"0.#"),1)=".",TRUE,FALSE)</formula>
    </cfRule>
  </conditionalFormatting>
  <conditionalFormatting sqref="AE318:AE319 AI318:AI319 AM318:AM319 AQ318:AQ319 AU318:AU319">
    <cfRule type="expression" dxfId="2183" priority="1971">
      <formula>IF(RIGHT(TEXT(AE318,"0.#"),1)=".",FALSE,TRUE)</formula>
    </cfRule>
    <cfRule type="expression" dxfId="2182" priority="1972">
      <formula>IF(RIGHT(TEXT(AE318,"0.#"),1)=".",TRUE,FALSE)</formula>
    </cfRule>
  </conditionalFormatting>
  <conditionalFormatting sqref="AE322:AE323 AI322:AI323 AM322:AM323 AQ322:AQ323 AU322:AU323">
    <cfRule type="expression" dxfId="2181" priority="1969">
      <formula>IF(RIGHT(TEXT(AE322,"0.#"),1)=".",FALSE,TRUE)</formula>
    </cfRule>
    <cfRule type="expression" dxfId="2180" priority="1970">
      <formula>IF(RIGHT(TEXT(AE322,"0.#"),1)=".",TRUE,FALSE)</formula>
    </cfRule>
  </conditionalFormatting>
  <conditionalFormatting sqref="AE378:AE379 AI378:AI379 AM378:AM379 AQ378:AQ379 AU378:AU379">
    <cfRule type="expression" dxfId="2179" priority="1961">
      <formula>IF(RIGHT(TEXT(AE378,"0.#"),1)=".",FALSE,TRUE)</formula>
    </cfRule>
    <cfRule type="expression" dxfId="2178" priority="1962">
      <formula>IF(RIGHT(TEXT(AE378,"0.#"),1)=".",TRUE,FALSE)</formula>
    </cfRule>
  </conditionalFormatting>
  <conditionalFormatting sqref="AE330:AE331 AI330:AI331 AM330:AM331 AQ330:AQ331 AU330:AU331">
    <cfRule type="expression" dxfId="2177" priority="1965">
      <formula>IF(RIGHT(TEXT(AE330,"0.#"),1)=".",FALSE,TRUE)</formula>
    </cfRule>
    <cfRule type="expression" dxfId="2176" priority="1966">
      <formula>IF(RIGHT(TEXT(AE330,"0.#"),1)=".",TRUE,FALSE)</formula>
    </cfRule>
  </conditionalFormatting>
  <conditionalFormatting sqref="AE374:AE375 AI374:AI375 AM374:AM375 AQ374:AQ375 AU374:AU375">
    <cfRule type="expression" dxfId="2175" priority="1963">
      <formula>IF(RIGHT(TEXT(AE374,"0.#"),1)=".",FALSE,TRUE)</formula>
    </cfRule>
    <cfRule type="expression" dxfId="2174" priority="1964">
      <formula>IF(RIGHT(TEXT(AE374,"0.#"),1)=".",TRUE,FALSE)</formula>
    </cfRule>
  </conditionalFormatting>
  <conditionalFormatting sqref="AE390:AE391 AI390:AI391 AM390:AM391 AQ390:AQ391 AU390:AU391">
    <cfRule type="expression" dxfId="2173" priority="1955">
      <formula>IF(RIGHT(TEXT(AE390,"0.#"),1)=".",FALSE,TRUE)</formula>
    </cfRule>
    <cfRule type="expression" dxfId="2172" priority="1956">
      <formula>IF(RIGHT(TEXT(AE390,"0.#"),1)=".",TRUE,FALSE)</formula>
    </cfRule>
  </conditionalFormatting>
  <conditionalFormatting sqref="AE382:AE383 AI382:AI383 AM382:AM383 AQ382:AQ383 AU382:AU383">
    <cfRule type="expression" dxfId="2171" priority="1959">
      <formula>IF(RIGHT(TEXT(AE382,"0.#"),1)=".",FALSE,TRUE)</formula>
    </cfRule>
    <cfRule type="expression" dxfId="2170" priority="1960">
      <formula>IF(RIGHT(TEXT(AE382,"0.#"),1)=".",TRUE,FALSE)</formula>
    </cfRule>
  </conditionalFormatting>
  <conditionalFormatting sqref="AE386:AE387 AI386:AI387 AM386:AM387 AQ386:AQ387 AU386:AU387">
    <cfRule type="expression" dxfId="2169" priority="1957">
      <formula>IF(RIGHT(TEXT(AE386,"0.#"),1)=".",FALSE,TRUE)</formula>
    </cfRule>
    <cfRule type="expression" dxfId="2168" priority="1958">
      <formula>IF(RIGHT(TEXT(AE386,"0.#"),1)=".",TRUE,FALSE)</formula>
    </cfRule>
  </conditionalFormatting>
  <conditionalFormatting sqref="AE440">
    <cfRule type="expression" dxfId="2167" priority="1949">
      <formula>IF(RIGHT(TEXT(AE440,"0.#"),1)=".",FALSE,TRUE)</formula>
    </cfRule>
    <cfRule type="expression" dxfId="2166" priority="1950">
      <formula>IF(RIGHT(TEXT(AE440,"0.#"),1)=".",TRUE,FALSE)</formula>
    </cfRule>
  </conditionalFormatting>
  <conditionalFormatting sqref="AE438">
    <cfRule type="expression" dxfId="2165" priority="1953">
      <formula>IF(RIGHT(TEXT(AE438,"0.#"),1)=".",FALSE,TRUE)</formula>
    </cfRule>
    <cfRule type="expression" dxfId="2164" priority="1954">
      <formula>IF(RIGHT(TEXT(AE438,"0.#"),1)=".",TRUE,FALSE)</formula>
    </cfRule>
  </conditionalFormatting>
  <conditionalFormatting sqref="AE439">
    <cfRule type="expression" dxfId="2163" priority="1951">
      <formula>IF(RIGHT(TEXT(AE439,"0.#"),1)=".",FALSE,TRUE)</formula>
    </cfRule>
    <cfRule type="expression" dxfId="2162" priority="1952">
      <formula>IF(RIGHT(TEXT(AE439,"0.#"),1)=".",TRUE,FALSE)</formula>
    </cfRule>
  </conditionalFormatting>
  <conditionalFormatting sqref="AM440">
    <cfRule type="expression" dxfId="2161" priority="1943">
      <formula>IF(RIGHT(TEXT(AM440,"0.#"),1)=".",FALSE,TRUE)</formula>
    </cfRule>
    <cfRule type="expression" dxfId="2160" priority="1944">
      <formula>IF(RIGHT(TEXT(AM440,"0.#"),1)=".",TRUE,FALSE)</formula>
    </cfRule>
  </conditionalFormatting>
  <conditionalFormatting sqref="AM438">
    <cfRule type="expression" dxfId="2159" priority="1947">
      <formula>IF(RIGHT(TEXT(AM438,"0.#"),1)=".",FALSE,TRUE)</formula>
    </cfRule>
    <cfRule type="expression" dxfId="2158" priority="1948">
      <formula>IF(RIGHT(TEXT(AM438,"0.#"),1)=".",TRUE,FALSE)</formula>
    </cfRule>
  </conditionalFormatting>
  <conditionalFormatting sqref="AM439">
    <cfRule type="expression" dxfId="2157" priority="1945">
      <formula>IF(RIGHT(TEXT(AM439,"0.#"),1)=".",FALSE,TRUE)</formula>
    </cfRule>
    <cfRule type="expression" dxfId="2156" priority="1946">
      <formula>IF(RIGHT(TEXT(AM439,"0.#"),1)=".",TRUE,FALSE)</formula>
    </cfRule>
  </conditionalFormatting>
  <conditionalFormatting sqref="AU440">
    <cfRule type="expression" dxfId="2155" priority="1937">
      <formula>IF(RIGHT(TEXT(AU440,"0.#"),1)=".",FALSE,TRUE)</formula>
    </cfRule>
    <cfRule type="expression" dxfId="2154" priority="1938">
      <formula>IF(RIGHT(TEXT(AU440,"0.#"),1)=".",TRUE,FALSE)</formula>
    </cfRule>
  </conditionalFormatting>
  <conditionalFormatting sqref="AU438">
    <cfRule type="expression" dxfId="2153" priority="1941">
      <formula>IF(RIGHT(TEXT(AU438,"0.#"),1)=".",FALSE,TRUE)</formula>
    </cfRule>
    <cfRule type="expression" dxfId="2152" priority="1942">
      <formula>IF(RIGHT(TEXT(AU438,"0.#"),1)=".",TRUE,FALSE)</formula>
    </cfRule>
  </conditionalFormatting>
  <conditionalFormatting sqref="AU439">
    <cfRule type="expression" dxfId="2151" priority="1939">
      <formula>IF(RIGHT(TEXT(AU439,"0.#"),1)=".",FALSE,TRUE)</formula>
    </cfRule>
    <cfRule type="expression" dxfId="2150" priority="1940">
      <formula>IF(RIGHT(TEXT(AU439,"0.#"),1)=".",TRUE,FALSE)</formula>
    </cfRule>
  </conditionalFormatting>
  <conditionalFormatting sqref="AI440">
    <cfRule type="expression" dxfId="2149" priority="1931">
      <formula>IF(RIGHT(TEXT(AI440,"0.#"),1)=".",FALSE,TRUE)</formula>
    </cfRule>
    <cfRule type="expression" dxfId="2148" priority="1932">
      <formula>IF(RIGHT(TEXT(AI440,"0.#"),1)=".",TRUE,FALSE)</formula>
    </cfRule>
  </conditionalFormatting>
  <conditionalFormatting sqref="AI438">
    <cfRule type="expression" dxfId="2147" priority="1935">
      <formula>IF(RIGHT(TEXT(AI438,"0.#"),1)=".",FALSE,TRUE)</formula>
    </cfRule>
    <cfRule type="expression" dxfId="2146" priority="1936">
      <formula>IF(RIGHT(TEXT(AI438,"0.#"),1)=".",TRUE,FALSE)</formula>
    </cfRule>
  </conditionalFormatting>
  <conditionalFormatting sqref="AI439">
    <cfRule type="expression" dxfId="2145" priority="1933">
      <formula>IF(RIGHT(TEXT(AI439,"0.#"),1)=".",FALSE,TRUE)</formula>
    </cfRule>
    <cfRule type="expression" dxfId="2144" priority="1934">
      <formula>IF(RIGHT(TEXT(AI439,"0.#"),1)=".",TRUE,FALSE)</formula>
    </cfRule>
  </conditionalFormatting>
  <conditionalFormatting sqref="AQ438">
    <cfRule type="expression" dxfId="2143" priority="1925">
      <formula>IF(RIGHT(TEXT(AQ438,"0.#"),1)=".",FALSE,TRUE)</formula>
    </cfRule>
    <cfRule type="expression" dxfId="2142" priority="1926">
      <formula>IF(RIGHT(TEXT(AQ438,"0.#"),1)=".",TRUE,FALSE)</formula>
    </cfRule>
  </conditionalFormatting>
  <conditionalFormatting sqref="AQ439">
    <cfRule type="expression" dxfId="2141" priority="1929">
      <formula>IF(RIGHT(TEXT(AQ439,"0.#"),1)=".",FALSE,TRUE)</formula>
    </cfRule>
    <cfRule type="expression" dxfId="2140" priority="1930">
      <formula>IF(RIGHT(TEXT(AQ439,"0.#"),1)=".",TRUE,FALSE)</formula>
    </cfRule>
  </conditionalFormatting>
  <conditionalFormatting sqref="AQ440">
    <cfRule type="expression" dxfId="2139" priority="1927">
      <formula>IF(RIGHT(TEXT(AQ440,"0.#"),1)=".",FALSE,TRUE)</formula>
    </cfRule>
    <cfRule type="expression" dxfId="2138" priority="1928">
      <formula>IF(RIGHT(TEXT(AQ440,"0.#"),1)=".",TRUE,FALSE)</formula>
    </cfRule>
  </conditionalFormatting>
  <conditionalFormatting sqref="AE445">
    <cfRule type="expression" dxfId="2137" priority="1919">
      <formula>IF(RIGHT(TEXT(AE445,"0.#"),1)=".",FALSE,TRUE)</formula>
    </cfRule>
    <cfRule type="expression" dxfId="2136" priority="1920">
      <formula>IF(RIGHT(TEXT(AE445,"0.#"),1)=".",TRUE,FALSE)</formula>
    </cfRule>
  </conditionalFormatting>
  <conditionalFormatting sqref="AE443">
    <cfRule type="expression" dxfId="2135" priority="1923">
      <formula>IF(RIGHT(TEXT(AE443,"0.#"),1)=".",FALSE,TRUE)</formula>
    </cfRule>
    <cfRule type="expression" dxfId="2134" priority="1924">
      <formula>IF(RIGHT(TEXT(AE443,"0.#"),1)=".",TRUE,FALSE)</formula>
    </cfRule>
  </conditionalFormatting>
  <conditionalFormatting sqref="AE444">
    <cfRule type="expression" dxfId="2133" priority="1921">
      <formula>IF(RIGHT(TEXT(AE444,"0.#"),1)=".",FALSE,TRUE)</formula>
    </cfRule>
    <cfRule type="expression" dxfId="2132" priority="1922">
      <formula>IF(RIGHT(TEXT(AE444,"0.#"),1)=".",TRUE,FALSE)</formula>
    </cfRule>
  </conditionalFormatting>
  <conditionalFormatting sqref="AM445">
    <cfRule type="expression" dxfId="2131" priority="1913">
      <formula>IF(RIGHT(TEXT(AM445,"0.#"),1)=".",FALSE,TRUE)</formula>
    </cfRule>
    <cfRule type="expression" dxfId="2130" priority="1914">
      <formula>IF(RIGHT(TEXT(AM445,"0.#"),1)=".",TRUE,FALSE)</formula>
    </cfRule>
  </conditionalFormatting>
  <conditionalFormatting sqref="AM443">
    <cfRule type="expression" dxfId="2129" priority="1917">
      <formula>IF(RIGHT(TEXT(AM443,"0.#"),1)=".",FALSE,TRUE)</formula>
    </cfRule>
    <cfRule type="expression" dxfId="2128" priority="1918">
      <formula>IF(RIGHT(TEXT(AM443,"0.#"),1)=".",TRUE,FALSE)</formula>
    </cfRule>
  </conditionalFormatting>
  <conditionalFormatting sqref="AM444">
    <cfRule type="expression" dxfId="2127" priority="1915">
      <formula>IF(RIGHT(TEXT(AM444,"0.#"),1)=".",FALSE,TRUE)</formula>
    </cfRule>
    <cfRule type="expression" dxfId="2126" priority="1916">
      <formula>IF(RIGHT(TEXT(AM444,"0.#"),1)=".",TRUE,FALSE)</formula>
    </cfRule>
  </conditionalFormatting>
  <conditionalFormatting sqref="AU445">
    <cfRule type="expression" dxfId="2125" priority="1907">
      <formula>IF(RIGHT(TEXT(AU445,"0.#"),1)=".",FALSE,TRUE)</formula>
    </cfRule>
    <cfRule type="expression" dxfId="2124" priority="1908">
      <formula>IF(RIGHT(TEXT(AU445,"0.#"),1)=".",TRUE,FALSE)</formula>
    </cfRule>
  </conditionalFormatting>
  <conditionalFormatting sqref="AU443">
    <cfRule type="expression" dxfId="2123" priority="1911">
      <formula>IF(RIGHT(TEXT(AU443,"0.#"),1)=".",FALSE,TRUE)</formula>
    </cfRule>
    <cfRule type="expression" dxfId="2122" priority="1912">
      <formula>IF(RIGHT(TEXT(AU443,"0.#"),1)=".",TRUE,FALSE)</formula>
    </cfRule>
  </conditionalFormatting>
  <conditionalFormatting sqref="AU444">
    <cfRule type="expression" dxfId="2121" priority="1909">
      <formula>IF(RIGHT(TEXT(AU444,"0.#"),1)=".",FALSE,TRUE)</formula>
    </cfRule>
    <cfRule type="expression" dxfId="2120" priority="1910">
      <formula>IF(RIGHT(TEXT(AU444,"0.#"),1)=".",TRUE,FALSE)</formula>
    </cfRule>
  </conditionalFormatting>
  <conditionalFormatting sqref="AI445">
    <cfRule type="expression" dxfId="2119" priority="1901">
      <formula>IF(RIGHT(TEXT(AI445,"0.#"),1)=".",FALSE,TRUE)</formula>
    </cfRule>
    <cfRule type="expression" dxfId="2118" priority="1902">
      <formula>IF(RIGHT(TEXT(AI445,"0.#"),1)=".",TRUE,FALSE)</formula>
    </cfRule>
  </conditionalFormatting>
  <conditionalFormatting sqref="AI443">
    <cfRule type="expression" dxfId="2117" priority="1905">
      <formula>IF(RIGHT(TEXT(AI443,"0.#"),1)=".",FALSE,TRUE)</formula>
    </cfRule>
    <cfRule type="expression" dxfId="2116" priority="1906">
      <formula>IF(RIGHT(TEXT(AI443,"0.#"),1)=".",TRUE,FALSE)</formula>
    </cfRule>
  </conditionalFormatting>
  <conditionalFormatting sqref="AI444">
    <cfRule type="expression" dxfId="2115" priority="1903">
      <formula>IF(RIGHT(TEXT(AI444,"0.#"),1)=".",FALSE,TRUE)</formula>
    </cfRule>
    <cfRule type="expression" dxfId="2114" priority="1904">
      <formula>IF(RIGHT(TEXT(AI444,"0.#"),1)=".",TRUE,FALSE)</formula>
    </cfRule>
  </conditionalFormatting>
  <conditionalFormatting sqref="AQ443">
    <cfRule type="expression" dxfId="2113" priority="1895">
      <formula>IF(RIGHT(TEXT(AQ443,"0.#"),1)=".",FALSE,TRUE)</formula>
    </cfRule>
    <cfRule type="expression" dxfId="2112" priority="1896">
      <formula>IF(RIGHT(TEXT(AQ443,"0.#"),1)=".",TRUE,FALSE)</formula>
    </cfRule>
  </conditionalFormatting>
  <conditionalFormatting sqref="AQ444">
    <cfRule type="expression" dxfId="2111" priority="1899">
      <formula>IF(RIGHT(TEXT(AQ444,"0.#"),1)=".",FALSE,TRUE)</formula>
    </cfRule>
    <cfRule type="expression" dxfId="2110" priority="1900">
      <formula>IF(RIGHT(TEXT(AQ444,"0.#"),1)=".",TRUE,FALSE)</formula>
    </cfRule>
  </conditionalFormatting>
  <conditionalFormatting sqref="AQ445">
    <cfRule type="expression" dxfId="2109" priority="1897">
      <formula>IF(RIGHT(TEXT(AQ445,"0.#"),1)=".",FALSE,TRUE)</formula>
    </cfRule>
    <cfRule type="expression" dxfId="2108" priority="1898">
      <formula>IF(RIGHT(TEXT(AQ445,"0.#"),1)=".",TRUE,FALSE)</formula>
    </cfRule>
  </conditionalFormatting>
  <conditionalFormatting sqref="Y873:Y900">
    <cfRule type="expression" dxfId="2107" priority="2125">
      <formula>IF(RIGHT(TEXT(Y873,"0.#"),1)=".",FALSE,TRUE)</formula>
    </cfRule>
    <cfRule type="expression" dxfId="2106" priority="2126">
      <formula>IF(RIGHT(TEXT(Y873,"0.#"),1)=".",TRUE,FALSE)</formula>
    </cfRule>
  </conditionalFormatting>
  <conditionalFormatting sqref="Y871:Y872">
    <cfRule type="expression" dxfId="2105" priority="2119">
      <formula>IF(RIGHT(TEXT(Y871,"0.#"),1)=".",FALSE,TRUE)</formula>
    </cfRule>
    <cfRule type="expression" dxfId="2104" priority="2120">
      <formula>IF(RIGHT(TEXT(Y871,"0.#"),1)=".",TRUE,FALSE)</formula>
    </cfRule>
  </conditionalFormatting>
  <conditionalFormatting sqref="Y906:Y933">
    <cfRule type="expression" dxfId="2103" priority="2113">
      <formula>IF(RIGHT(TEXT(Y906,"0.#"),1)=".",FALSE,TRUE)</formula>
    </cfRule>
    <cfRule type="expression" dxfId="2102" priority="2114">
      <formula>IF(RIGHT(TEXT(Y906,"0.#"),1)=".",TRUE,FALSE)</formula>
    </cfRule>
  </conditionalFormatting>
  <conditionalFormatting sqref="Y904:Y905">
    <cfRule type="expression" dxfId="2101" priority="2107">
      <formula>IF(RIGHT(TEXT(Y904,"0.#"),1)=".",FALSE,TRUE)</formula>
    </cfRule>
    <cfRule type="expression" dxfId="2100" priority="2108">
      <formula>IF(RIGHT(TEXT(Y904,"0.#"),1)=".",TRUE,FALSE)</formula>
    </cfRule>
  </conditionalFormatting>
  <conditionalFormatting sqref="Y939:Y966">
    <cfRule type="expression" dxfId="2099" priority="2101">
      <formula>IF(RIGHT(TEXT(Y939,"0.#"),1)=".",FALSE,TRUE)</formula>
    </cfRule>
    <cfRule type="expression" dxfId="2098" priority="2102">
      <formula>IF(RIGHT(TEXT(Y939,"0.#"),1)=".",TRUE,FALSE)</formula>
    </cfRule>
  </conditionalFormatting>
  <conditionalFormatting sqref="Y937:Y938">
    <cfRule type="expression" dxfId="2097" priority="2095">
      <formula>IF(RIGHT(TEXT(Y937,"0.#"),1)=".",FALSE,TRUE)</formula>
    </cfRule>
    <cfRule type="expression" dxfId="2096" priority="2096">
      <formula>IF(RIGHT(TEXT(Y937,"0.#"),1)=".",TRUE,FALSE)</formula>
    </cfRule>
  </conditionalFormatting>
  <conditionalFormatting sqref="Y972:Y999">
    <cfRule type="expression" dxfId="2095" priority="2089">
      <formula>IF(RIGHT(TEXT(Y972,"0.#"),1)=".",FALSE,TRUE)</formula>
    </cfRule>
    <cfRule type="expression" dxfId="2094" priority="2090">
      <formula>IF(RIGHT(TEXT(Y972,"0.#"),1)=".",TRUE,FALSE)</formula>
    </cfRule>
  </conditionalFormatting>
  <conditionalFormatting sqref="Y970:Y971">
    <cfRule type="expression" dxfId="2093" priority="2083">
      <formula>IF(RIGHT(TEXT(Y970,"0.#"),1)=".",FALSE,TRUE)</formula>
    </cfRule>
    <cfRule type="expression" dxfId="2092" priority="2084">
      <formula>IF(RIGHT(TEXT(Y970,"0.#"),1)=".",TRUE,FALSE)</formula>
    </cfRule>
  </conditionalFormatting>
  <conditionalFormatting sqref="Y1005:Y1032">
    <cfRule type="expression" dxfId="2091" priority="2077">
      <formula>IF(RIGHT(TEXT(Y1005,"0.#"),1)=".",FALSE,TRUE)</formula>
    </cfRule>
    <cfRule type="expression" dxfId="2090" priority="2078">
      <formula>IF(RIGHT(TEXT(Y1005,"0.#"),1)=".",TRUE,FALSE)</formula>
    </cfRule>
  </conditionalFormatting>
  <conditionalFormatting sqref="W23">
    <cfRule type="expression" dxfId="2089" priority="2361">
      <formula>IF(RIGHT(TEXT(W23,"0.#"),1)=".",FALSE,TRUE)</formula>
    </cfRule>
    <cfRule type="expression" dxfId="2088" priority="2362">
      <formula>IF(RIGHT(TEXT(W23,"0.#"),1)=".",TRUE,FALSE)</formula>
    </cfRule>
  </conditionalFormatting>
  <conditionalFormatting sqref="W24:W27">
    <cfRule type="expression" dxfId="2087" priority="2359">
      <formula>IF(RIGHT(TEXT(W24,"0.#"),1)=".",FALSE,TRUE)</formula>
    </cfRule>
    <cfRule type="expression" dxfId="2086" priority="2360">
      <formula>IF(RIGHT(TEXT(W24,"0.#"),1)=".",TRUE,FALSE)</formula>
    </cfRule>
  </conditionalFormatting>
  <conditionalFormatting sqref="W28">
    <cfRule type="expression" dxfId="2085" priority="2351">
      <formula>IF(RIGHT(TEXT(W28,"0.#"),1)=".",FALSE,TRUE)</formula>
    </cfRule>
    <cfRule type="expression" dxfId="2084" priority="2352">
      <formula>IF(RIGHT(TEXT(W28,"0.#"),1)=".",TRUE,FALSE)</formula>
    </cfRule>
  </conditionalFormatting>
  <conditionalFormatting sqref="P28">
    <cfRule type="expression" dxfId="2083" priority="2345">
      <formula>IF(RIGHT(TEXT(P28,"0.#"),1)=".",FALSE,TRUE)</formula>
    </cfRule>
    <cfRule type="expression" dxfId="2082" priority="2346">
      <formula>IF(RIGHT(TEXT(P28,"0.#"),1)=".",TRUE,FALSE)</formula>
    </cfRule>
  </conditionalFormatting>
  <conditionalFormatting sqref="AQ114">
    <cfRule type="expression" dxfId="2081" priority="2329">
      <formula>IF(RIGHT(TEXT(AQ114,"0.#"),1)=".",FALSE,TRUE)</formula>
    </cfRule>
    <cfRule type="expression" dxfId="2080" priority="2330">
      <formula>IF(RIGHT(TEXT(AQ114,"0.#"),1)=".",TRUE,FALSE)</formula>
    </cfRule>
  </conditionalFormatting>
  <conditionalFormatting sqref="AQ104">
    <cfRule type="expression" dxfId="2079" priority="2343">
      <formula>IF(RIGHT(TEXT(AQ104,"0.#"),1)=".",FALSE,TRUE)</formula>
    </cfRule>
    <cfRule type="expression" dxfId="2078" priority="2344">
      <formula>IF(RIGHT(TEXT(AQ104,"0.#"),1)=".",TRUE,FALSE)</formula>
    </cfRule>
  </conditionalFormatting>
  <conditionalFormatting sqref="AQ105">
    <cfRule type="expression" dxfId="2077" priority="2341">
      <formula>IF(RIGHT(TEXT(AQ105,"0.#"),1)=".",FALSE,TRUE)</formula>
    </cfRule>
    <cfRule type="expression" dxfId="2076" priority="2342">
      <formula>IF(RIGHT(TEXT(AQ105,"0.#"),1)=".",TRUE,FALSE)</formula>
    </cfRule>
  </conditionalFormatting>
  <conditionalFormatting sqref="AQ107">
    <cfRule type="expression" dxfId="2075" priority="2339">
      <formula>IF(RIGHT(TEXT(AQ107,"0.#"),1)=".",FALSE,TRUE)</formula>
    </cfRule>
    <cfRule type="expression" dxfId="2074" priority="2340">
      <formula>IF(RIGHT(TEXT(AQ107,"0.#"),1)=".",TRUE,FALSE)</formula>
    </cfRule>
  </conditionalFormatting>
  <conditionalFormatting sqref="AQ108">
    <cfRule type="expression" dxfId="2073" priority="2337">
      <formula>IF(RIGHT(TEXT(AQ108,"0.#"),1)=".",FALSE,TRUE)</formula>
    </cfRule>
    <cfRule type="expression" dxfId="2072" priority="2338">
      <formula>IF(RIGHT(TEXT(AQ108,"0.#"),1)=".",TRUE,FALSE)</formula>
    </cfRule>
  </conditionalFormatting>
  <conditionalFormatting sqref="AQ110">
    <cfRule type="expression" dxfId="2071" priority="2335">
      <formula>IF(RIGHT(TEXT(AQ110,"0.#"),1)=".",FALSE,TRUE)</formula>
    </cfRule>
    <cfRule type="expression" dxfId="2070" priority="2336">
      <formula>IF(RIGHT(TEXT(AQ110,"0.#"),1)=".",TRUE,FALSE)</formula>
    </cfRule>
  </conditionalFormatting>
  <conditionalFormatting sqref="AQ111">
    <cfRule type="expression" dxfId="2069" priority="2333">
      <formula>IF(RIGHT(TEXT(AQ111,"0.#"),1)=".",FALSE,TRUE)</formula>
    </cfRule>
    <cfRule type="expression" dxfId="2068" priority="2334">
      <formula>IF(RIGHT(TEXT(AQ111,"0.#"),1)=".",TRUE,FALSE)</formula>
    </cfRule>
  </conditionalFormatting>
  <conditionalFormatting sqref="AQ113">
    <cfRule type="expression" dxfId="2067" priority="2331">
      <formula>IF(RIGHT(TEXT(AQ113,"0.#"),1)=".",FALSE,TRUE)</formula>
    </cfRule>
    <cfRule type="expression" dxfId="2066" priority="2332">
      <formula>IF(RIGHT(TEXT(AQ113,"0.#"),1)=".",TRUE,FALSE)</formula>
    </cfRule>
  </conditionalFormatting>
  <conditionalFormatting sqref="AE67">
    <cfRule type="expression" dxfId="2065" priority="2261">
      <formula>IF(RIGHT(TEXT(AE67,"0.#"),1)=".",FALSE,TRUE)</formula>
    </cfRule>
    <cfRule type="expression" dxfId="2064" priority="2262">
      <formula>IF(RIGHT(TEXT(AE67,"0.#"),1)=".",TRUE,FALSE)</formula>
    </cfRule>
  </conditionalFormatting>
  <conditionalFormatting sqref="AE68">
    <cfRule type="expression" dxfId="2063" priority="2259">
      <formula>IF(RIGHT(TEXT(AE68,"0.#"),1)=".",FALSE,TRUE)</formula>
    </cfRule>
    <cfRule type="expression" dxfId="2062" priority="2260">
      <formula>IF(RIGHT(TEXT(AE68,"0.#"),1)=".",TRUE,FALSE)</formula>
    </cfRule>
  </conditionalFormatting>
  <conditionalFormatting sqref="AE69">
    <cfRule type="expression" dxfId="2061" priority="2257">
      <formula>IF(RIGHT(TEXT(AE69,"0.#"),1)=".",FALSE,TRUE)</formula>
    </cfRule>
    <cfRule type="expression" dxfId="2060" priority="2258">
      <formula>IF(RIGHT(TEXT(AE69,"0.#"),1)=".",TRUE,FALSE)</formula>
    </cfRule>
  </conditionalFormatting>
  <conditionalFormatting sqref="AI69">
    <cfRule type="expression" dxfId="2059" priority="2255">
      <formula>IF(RIGHT(TEXT(AI69,"0.#"),1)=".",FALSE,TRUE)</formula>
    </cfRule>
    <cfRule type="expression" dxfId="2058" priority="2256">
      <formula>IF(RIGHT(TEXT(AI69,"0.#"),1)=".",TRUE,FALSE)</formula>
    </cfRule>
  </conditionalFormatting>
  <conditionalFormatting sqref="AI68">
    <cfRule type="expression" dxfId="2057" priority="2253">
      <formula>IF(RIGHT(TEXT(AI68,"0.#"),1)=".",FALSE,TRUE)</formula>
    </cfRule>
    <cfRule type="expression" dxfId="2056" priority="2254">
      <formula>IF(RIGHT(TEXT(AI68,"0.#"),1)=".",TRUE,FALSE)</formula>
    </cfRule>
  </conditionalFormatting>
  <conditionalFormatting sqref="AI67">
    <cfRule type="expression" dxfId="2055" priority="2251">
      <formula>IF(RIGHT(TEXT(AI67,"0.#"),1)=".",FALSE,TRUE)</formula>
    </cfRule>
    <cfRule type="expression" dxfId="2054" priority="2252">
      <formula>IF(RIGHT(TEXT(AI67,"0.#"),1)=".",TRUE,FALSE)</formula>
    </cfRule>
  </conditionalFormatting>
  <conditionalFormatting sqref="AM67">
    <cfRule type="expression" dxfId="2053" priority="2249">
      <formula>IF(RIGHT(TEXT(AM67,"0.#"),1)=".",FALSE,TRUE)</formula>
    </cfRule>
    <cfRule type="expression" dxfId="2052" priority="2250">
      <formula>IF(RIGHT(TEXT(AM67,"0.#"),1)=".",TRUE,FALSE)</formula>
    </cfRule>
  </conditionalFormatting>
  <conditionalFormatting sqref="AM68">
    <cfRule type="expression" dxfId="2051" priority="2247">
      <formula>IF(RIGHT(TEXT(AM68,"0.#"),1)=".",FALSE,TRUE)</formula>
    </cfRule>
    <cfRule type="expression" dxfId="2050" priority="2248">
      <formula>IF(RIGHT(TEXT(AM68,"0.#"),1)=".",TRUE,FALSE)</formula>
    </cfRule>
  </conditionalFormatting>
  <conditionalFormatting sqref="AM69">
    <cfRule type="expression" dxfId="2049" priority="2245">
      <formula>IF(RIGHT(TEXT(AM69,"0.#"),1)=".",FALSE,TRUE)</formula>
    </cfRule>
    <cfRule type="expression" dxfId="2048" priority="2246">
      <formula>IF(RIGHT(TEXT(AM69,"0.#"),1)=".",TRUE,FALSE)</formula>
    </cfRule>
  </conditionalFormatting>
  <conditionalFormatting sqref="AQ67:AQ69">
    <cfRule type="expression" dxfId="2047" priority="2243">
      <formula>IF(RIGHT(TEXT(AQ67,"0.#"),1)=".",FALSE,TRUE)</formula>
    </cfRule>
    <cfRule type="expression" dxfId="2046" priority="2244">
      <formula>IF(RIGHT(TEXT(AQ67,"0.#"),1)=".",TRUE,FALSE)</formula>
    </cfRule>
  </conditionalFormatting>
  <conditionalFormatting sqref="AU67:AU69">
    <cfRule type="expression" dxfId="2045" priority="2241">
      <formula>IF(RIGHT(TEXT(AU67,"0.#"),1)=".",FALSE,TRUE)</formula>
    </cfRule>
    <cfRule type="expression" dxfId="2044" priority="2242">
      <formula>IF(RIGHT(TEXT(AU67,"0.#"),1)=".",TRUE,FALSE)</formula>
    </cfRule>
  </conditionalFormatting>
  <conditionalFormatting sqref="AE70">
    <cfRule type="expression" dxfId="2043" priority="2239">
      <formula>IF(RIGHT(TEXT(AE70,"0.#"),1)=".",FALSE,TRUE)</formula>
    </cfRule>
    <cfRule type="expression" dxfId="2042" priority="2240">
      <formula>IF(RIGHT(TEXT(AE70,"0.#"),1)=".",TRUE,FALSE)</formula>
    </cfRule>
  </conditionalFormatting>
  <conditionalFormatting sqref="AE71">
    <cfRule type="expression" dxfId="2041" priority="2237">
      <formula>IF(RIGHT(TEXT(AE71,"0.#"),1)=".",FALSE,TRUE)</formula>
    </cfRule>
    <cfRule type="expression" dxfId="2040" priority="2238">
      <formula>IF(RIGHT(TEXT(AE71,"0.#"),1)=".",TRUE,FALSE)</formula>
    </cfRule>
  </conditionalFormatting>
  <conditionalFormatting sqref="AE72">
    <cfRule type="expression" dxfId="2039" priority="2235">
      <formula>IF(RIGHT(TEXT(AE72,"0.#"),1)=".",FALSE,TRUE)</formula>
    </cfRule>
    <cfRule type="expression" dxfId="2038" priority="2236">
      <formula>IF(RIGHT(TEXT(AE72,"0.#"),1)=".",TRUE,FALSE)</formula>
    </cfRule>
  </conditionalFormatting>
  <conditionalFormatting sqref="AI72">
    <cfRule type="expression" dxfId="2037" priority="2233">
      <formula>IF(RIGHT(TEXT(AI72,"0.#"),1)=".",FALSE,TRUE)</formula>
    </cfRule>
    <cfRule type="expression" dxfId="2036" priority="2234">
      <formula>IF(RIGHT(TEXT(AI72,"0.#"),1)=".",TRUE,FALSE)</formula>
    </cfRule>
  </conditionalFormatting>
  <conditionalFormatting sqref="AI71">
    <cfRule type="expression" dxfId="2035" priority="2231">
      <formula>IF(RIGHT(TEXT(AI71,"0.#"),1)=".",FALSE,TRUE)</formula>
    </cfRule>
    <cfRule type="expression" dxfId="2034" priority="2232">
      <formula>IF(RIGHT(TEXT(AI71,"0.#"),1)=".",TRUE,FALSE)</formula>
    </cfRule>
  </conditionalFormatting>
  <conditionalFormatting sqref="AI70">
    <cfRule type="expression" dxfId="2033" priority="2229">
      <formula>IF(RIGHT(TEXT(AI70,"0.#"),1)=".",FALSE,TRUE)</formula>
    </cfRule>
    <cfRule type="expression" dxfId="2032" priority="2230">
      <formula>IF(RIGHT(TEXT(AI70,"0.#"),1)=".",TRUE,FALSE)</formula>
    </cfRule>
  </conditionalFormatting>
  <conditionalFormatting sqref="AM70">
    <cfRule type="expression" dxfId="2031" priority="2227">
      <formula>IF(RIGHT(TEXT(AM70,"0.#"),1)=".",FALSE,TRUE)</formula>
    </cfRule>
    <cfRule type="expression" dxfId="2030" priority="2228">
      <formula>IF(RIGHT(TEXT(AM70,"0.#"),1)=".",TRUE,FALSE)</formula>
    </cfRule>
  </conditionalFormatting>
  <conditionalFormatting sqref="AM71">
    <cfRule type="expression" dxfId="2029" priority="2225">
      <formula>IF(RIGHT(TEXT(AM71,"0.#"),1)=".",FALSE,TRUE)</formula>
    </cfRule>
    <cfRule type="expression" dxfId="2028" priority="2226">
      <formula>IF(RIGHT(TEXT(AM71,"0.#"),1)=".",TRUE,FALSE)</formula>
    </cfRule>
  </conditionalFormatting>
  <conditionalFormatting sqref="AM72">
    <cfRule type="expression" dxfId="2027" priority="2223">
      <formula>IF(RIGHT(TEXT(AM72,"0.#"),1)=".",FALSE,TRUE)</formula>
    </cfRule>
    <cfRule type="expression" dxfId="2026" priority="2224">
      <formula>IF(RIGHT(TEXT(AM72,"0.#"),1)=".",TRUE,FALSE)</formula>
    </cfRule>
  </conditionalFormatting>
  <conditionalFormatting sqref="AQ70:AQ72">
    <cfRule type="expression" dxfId="2025" priority="2221">
      <formula>IF(RIGHT(TEXT(AQ70,"0.#"),1)=".",FALSE,TRUE)</formula>
    </cfRule>
    <cfRule type="expression" dxfId="2024" priority="2222">
      <formula>IF(RIGHT(TEXT(AQ70,"0.#"),1)=".",TRUE,FALSE)</formula>
    </cfRule>
  </conditionalFormatting>
  <conditionalFormatting sqref="AU70:AU72">
    <cfRule type="expression" dxfId="2023" priority="2219">
      <formula>IF(RIGHT(TEXT(AU70,"0.#"),1)=".",FALSE,TRUE)</formula>
    </cfRule>
    <cfRule type="expression" dxfId="2022" priority="2220">
      <formula>IF(RIGHT(TEXT(AU70,"0.#"),1)=".",TRUE,FALSE)</formula>
    </cfRule>
  </conditionalFormatting>
  <conditionalFormatting sqref="AU656">
    <cfRule type="expression" dxfId="2021" priority="737">
      <formula>IF(RIGHT(TEXT(AU656,"0.#"),1)=".",FALSE,TRUE)</formula>
    </cfRule>
    <cfRule type="expression" dxfId="2020" priority="738">
      <formula>IF(RIGHT(TEXT(AU656,"0.#"),1)=".",TRUE,FALSE)</formula>
    </cfRule>
  </conditionalFormatting>
  <conditionalFormatting sqref="AQ655">
    <cfRule type="expression" dxfId="2019" priority="729">
      <formula>IF(RIGHT(TEXT(AQ655,"0.#"),1)=".",FALSE,TRUE)</formula>
    </cfRule>
    <cfRule type="expression" dxfId="2018" priority="730">
      <formula>IF(RIGHT(TEXT(AQ655,"0.#"),1)=".",TRUE,FALSE)</formula>
    </cfRule>
  </conditionalFormatting>
  <conditionalFormatting sqref="AI696">
    <cfRule type="expression" dxfId="2017" priority="521">
      <formula>IF(RIGHT(TEXT(AI696,"0.#"),1)=".",FALSE,TRUE)</formula>
    </cfRule>
    <cfRule type="expression" dxfId="2016" priority="522">
      <formula>IF(RIGHT(TEXT(AI696,"0.#"),1)=".",TRUE,FALSE)</formula>
    </cfRule>
  </conditionalFormatting>
  <conditionalFormatting sqref="AQ694">
    <cfRule type="expression" dxfId="2015" priority="515">
      <formula>IF(RIGHT(TEXT(AQ694,"0.#"),1)=".",FALSE,TRUE)</formula>
    </cfRule>
    <cfRule type="expression" dxfId="2014" priority="516">
      <formula>IF(RIGHT(TEXT(AQ694,"0.#"),1)=".",TRUE,FALSE)</formula>
    </cfRule>
  </conditionalFormatting>
  <conditionalFormatting sqref="AL884:AO900">
    <cfRule type="expression" dxfId="2013" priority="2127">
      <formula>IF(AND(AL884&gt;=0, RIGHT(TEXT(AL884,"0.#"),1)&lt;&gt;"."),TRUE,FALSE)</formula>
    </cfRule>
    <cfRule type="expression" dxfId="2012" priority="2128">
      <formula>IF(AND(AL884&gt;=0, RIGHT(TEXT(AL884,"0.#"),1)="."),TRUE,FALSE)</formula>
    </cfRule>
    <cfRule type="expression" dxfId="2011" priority="2129">
      <formula>IF(AND(AL884&lt;0, RIGHT(TEXT(AL884,"0.#"),1)&lt;&gt;"."),TRUE,FALSE)</formula>
    </cfRule>
    <cfRule type="expression" dxfId="2010" priority="2130">
      <formula>IF(AND(AL884&lt;0, RIGHT(TEXT(AL884,"0.#"),1)="."),TRUE,FALSE)</formula>
    </cfRule>
  </conditionalFormatting>
  <conditionalFormatting sqref="AL871:AO883">
    <cfRule type="expression" dxfId="2009" priority="2121">
      <formula>IF(AND(AL871&gt;=0, RIGHT(TEXT(AL871,"0.#"),1)&lt;&gt;"."),TRUE,FALSE)</formula>
    </cfRule>
    <cfRule type="expression" dxfId="2008" priority="2122">
      <formula>IF(AND(AL871&gt;=0, RIGHT(TEXT(AL871,"0.#"),1)="."),TRUE,FALSE)</formula>
    </cfRule>
    <cfRule type="expression" dxfId="2007" priority="2123">
      <formula>IF(AND(AL871&lt;0, RIGHT(TEXT(AL871,"0.#"),1)&lt;&gt;"."),TRUE,FALSE)</formula>
    </cfRule>
    <cfRule type="expression" dxfId="2006" priority="2124">
      <formula>IF(AND(AL871&lt;0, RIGHT(TEXT(AL871,"0.#"),1)="."),TRUE,FALSE)</formula>
    </cfRule>
  </conditionalFormatting>
  <conditionalFormatting sqref="AL906:AO933">
    <cfRule type="expression" dxfId="2005" priority="2115">
      <formula>IF(AND(AL906&gt;=0, RIGHT(TEXT(AL906,"0.#"),1)&lt;&gt;"."),TRUE,FALSE)</formula>
    </cfRule>
    <cfRule type="expression" dxfId="2004" priority="2116">
      <formula>IF(AND(AL906&gt;=0, RIGHT(TEXT(AL906,"0.#"),1)="."),TRUE,FALSE)</formula>
    </cfRule>
    <cfRule type="expression" dxfId="2003" priority="2117">
      <formula>IF(AND(AL906&lt;0, RIGHT(TEXT(AL906,"0.#"),1)&lt;&gt;"."),TRUE,FALSE)</formula>
    </cfRule>
    <cfRule type="expression" dxfId="2002" priority="2118">
      <formula>IF(AND(AL906&lt;0, RIGHT(TEXT(AL906,"0.#"),1)="."),TRUE,FALSE)</formula>
    </cfRule>
  </conditionalFormatting>
  <conditionalFormatting sqref="AL904:AO905">
    <cfRule type="expression" dxfId="2001" priority="2109">
      <formula>IF(AND(AL904&gt;=0, RIGHT(TEXT(AL904,"0.#"),1)&lt;&gt;"."),TRUE,FALSE)</formula>
    </cfRule>
    <cfRule type="expression" dxfId="2000" priority="2110">
      <formula>IF(AND(AL904&gt;=0, RIGHT(TEXT(AL904,"0.#"),1)="."),TRUE,FALSE)</formula>
    </cfRule>
    <cfRule type="expression" dxfId="1999" priority="2111">
      <formula>IF(AND(AL904&lt;0, RIGHT(TEXT(AL904,"0.#"),1)&lt;&gt;"."),TRUE,FALSE)</formula>
    </cfRule>
    <cfRule type="expression" dxfId="1998" priority="2112">
      <formula>IF(AND(AL904&lt;0, RIGHT(TEXT(AL904,"0.#"),1)="."),TRUE,FALSE)</formula>
    </cfRule>
  </conditionalFormatting>
  <conditionalFormatting sqref="AL939:AO966">
    <cfRule type="expression" dxfId="1997" priority="2103">
      <formula>IF(AND(AL939&gt;=0, RIGHT(TEXT(AL939,"0.#"),1)&lt;&gt;"."),TRUE,FALSE)</formula>
    </cfRule>
    <cfRule type="expression" dxfId="1996" priority="2104">
      <formula>IF(AND(AL939&gt;=0, RIGHT(TEXT(AL939,"0.#"),1)="."),TRUE,FALSE)</formula>
    </cfRule>
    <cfRule type="expression" dxfId="1995" priority="2105">
      <formula>IF(AND(AL939&lt;0, RIGHT(TEXT(AL939,"0.#"),1)&lt;&gt;"."),TRUE,FALSE)</formula>
    </cfRule>
    <cfRule type="expression" dxfId="1994" priority="2106">
      <formula>IF(AND(AL939&lt;0, RIGHT(TEXT(AL939,"0.#"),1)="."),TRUE,FALSE)</formula>
    </cfRule>
  </conditionalFormatting>
  <conditionalFormatting sqref="AL937:AO938">
    <cfRule type="expression" dxfId="1993" priority="2097">
      <formula>IF(AND(AL937&gt;=0, RIGHT(TEXT(AL937,"0.#"),1)&lt;&gt;"."),TRUE,FALSE)</formula>
    </cfRule>
    <cfRule type="expression" dxfId="1992" priority="2098">
      <formula>IF(AND(AL937&gt;=0, RIGHT(TEXT(AL937,"0.#"),1)="."),TRUE,FALSE)</formula>
    </cfRule>
    <cfRule type="expression" dxfId="1991" priority="2099">
      <formula>IF(AND(AL937&lt;0, RIGHT(TEXT(AL937,"0.#"),1)&lt;&gt;"."),TRUE,FALSE)</formula>
    </cfRule>
    <cfRule type="expression" dxfId="1990" priority="2100">
      <formula>IF(AND(AL937&lt;0, RIGHT(TEXT(AL937,"0.#"),1)="."),TRUE,FALSE)</formula>
    </cfRule>
  </conditionalFormatting>
  <conditionalFormatting sqref="AL972:AO999">
    <cfRule type="expression" dxfId="1989" priority="2091">
      <formula>IF(AND(AL972&gt;=0, RIGHT(TEXT(AL972,"0.#"),1)&lt;&gt;"."),TRUE,FALSE)</formula>
    </cfRule>
    <cfRule type="expression" dxfId="1988" priority="2092">
      <formula>IF(AND(AL972&gt;=0, RIGHT(TEXT(AL972,"0.#"),1)="."),TRUE,FALSE)</formula>
    </cfRule>
    <cfRule type="expression" dxfId="1987" priority="2093">
      <formula>IF(AND(AL972&lt;0, RIGHT(TEXT(AL972,"0.#"),1)&lt;&gt;"."),TRUE,FALSE)</formula>
    </cfRule>
    <cfRule type="expression" dxfId="1986" priority="2094">
      <formula>IF(AND(AL972&lt;0, RIGHT(TEXT(AL972,"0.#"),1)="."),TRUE,FALSE)</formula>
    </cfRule>
  </conditionalFormatting>
  <conditionalFormatting sqref="AL970:AO971">
    <cfRule type="expression" dxfId="1985" priority="2085">
      <formula>IF(AND(AL970&gt;=0, RIGHT(TEXT(AL970,"0.#"),1)&lt;&gt;"."),TRUE,FALSE)</formula>
    </cfRule>
    <cfRule type="expression" dxfId="1984" priority="2086">
      <formula>IF(AND(AL970&gt;=0, RIGHT(TEXT(AL970,"0.#"),1)="."),TRUE,FALSE)</formula>
    </cfRule>
    <cfRule type="expression" dxfId="1983" priority="2087">
      <formula>IF(AND(AL970&lt;0, RIGHT(TEXT(AL970,"0.#"),1)&lt;&gt;"."),TRUE,FALSE)</formula>
    </cfRule>
    <cfRule type="expression" dxfId="1982" priority="2088">
      <formula>IF(AND(AL970&lt;0, RIGHT(TEXT(AL970,"0.#"),1)="."),TRUE,FALSE)</formula>
    </cfRule>
  </conditionalFormatting>
  <conditionalFormatting sqref="AL1005:AO1032">
    <cfRule type="expression" dxfId="1981" priority="2079">
      <formula>IF(AND(AL1005&gt;=0, RIGHT(TEXT(AL1005,"0.#"),1)&lt;&gt;"."),TRUE,FALSE)</formula>
    </cfRule>
    <cfRule type="expression" dxfId="1980" priority="2080">
      <formula>IF(AND(AL1005&gt;=0, RIGHT(TEXT(AL1005,"0.#"),1)="."),TRUE,FALSE)</formula>
    </cfRule>
    <cfRule type="expression" dxfId="1979" priority="2081">
      <formula>IF(AND(AL1005&lt;0, RIGHT(TEXT(AL1005,"0.#"),1)&lt;&gt;"."),TRUE,FALSE)</formula>
    </cfRule>
    <cfRule type="expression" dxfId="1978" priority="2082">
      <formula>IF(AND(AL1005&lt;0, RIGHT(TEXT(AL1005,"0.#"),1)="."),TRUE,FALSE)</formula>
    </cfRule>
  </conditionalFormatting>
  <conditionalFormatting sqref="AL1003:AO1004">
    <cfRule type="expression" dxfId="1977" priority="2073">
      <formula>IF(AND(AL1003&gt;=0, RIGHT(TEXT(AL1003,"0.#"),1)&lt;&gt;"."),TRUE,FALSE)</formula>
    </cfRule>
    <cfRule type="expression" dxfId="1976" priority="2074">
      <formula>IF(AND(AL1003&gt;=0, RIGHT(TEXT(AL1003,"0.#"),1)="."),TRUE,FALSE)</formula>
    </cfRule>
    <cfRule type="expression" dxfId="1975" priority="2075">
      <formula>IF(AND(AL1003&lt;0, RIGHT(TEXT(AL1003,"0.#"),1)&lt;&gt;"."),TRUE,FALSE)</formula>
    </cfRule>
    <cfRule type="expression" dxfId="1974" priority="2076">
      <formula>IF(AND(AL1003&lt;0, RIGHT(TEXT(AL1003,"0.#"),1)="."),TRUE,FALSE)</formula>
    </cfRule>
  </conditionalFormatting>
  <conditionalFormatting sqref="Y1003:Y1004">
    <cfRule type="expression" dxfId="1973" priority="2071">
      <formula>IF(RIGHT(TEXT(Y1003,"0.#"),1)=".",FALSE,TRUE)</formula>
    </cfRule>
    <cfRule type="expression" dxfId="1972" priority="2072">
      <formula>IF(RIGHT(TEXT(Y1003,"0.#"),1)=".",TRUE,FALSE)</formula>
    </cfRule>
  </conditionalFormatting>
  <conditionalFormatting sqref="AL1038:AO1065">
    <cfRule type="expression" dxfId="1971" priority="2067">
      <formula>IF(AND(AL1038&gt;=0, RIGHT(TEXT(AL1038,"0.#"),1)&lt;&gt;"."),TRUE,FALSE)</formula>
    </cfRule>
    <cfRule type="expression" dxfId="1970" priority="2068">
      <formula>IF(AND(AL1038&gt;=0, RIGHT(TEXT(AL1038,"0.#"),1)="."),TRUE,FALSE)</formula>
    </cfRule>
    <cfRule type="expression" dxfId="1969" priority="2069">
      <formula>IF(AND(AL1038&lt;0, RIGHT(TEXT(AL1038,"0.#"),1)&lt;&gt;"."),TRUE,FALSE)</formula>
    </cfRule>
    <cfRule type="expression" dxfId="1968" priority="2070">
      <formula>IF(AND(AL1038&lt;0, RIGHT(TEXT(AL1038,"0.#"),1)="."),TRUE,FALSE)</formula>
    </cfRule>
  </conditionalFormatting>
  <conditionalFormatting sqref="Y1038:Y1065">
    <cfRule type="expression" dxfId="1967" priority="2065">
      <formula>IF(RIGHT(TEXT(Y1038,"0.#"),1)=".",FALSE,TRUE)</formula>
    </cfRule>
    <cfRule type="expression" dxfId="1966" priority="2066">
      <formula>IF(RIGHT(TEXT(Y1038,"0.#"),1)=".",TRUE,FALSE)</formula>
    </cfRule>
  </conditionalFormatting>
  <conditionalFormatting sqref="AL1036:AO1037">
    <cfRule type="expression" dxfId="1965" priority="2061">
      <formula>IF(AND(AL1036&gt;=0, RIGHT(TEXT(AL1036,"0.#"),1)&lt;&gt;"."),TRUE,FALSE)</formula>
    </cfRule>
    <cfRule type="expression" dxfId="1964" priority="2062">
      <formula>IF(AND(AL1036&gt;=0, RIGHT(TEXT(AL1036,"0.#"),1)="."),TRUE,FALSE)</formula>
    </cfRule>
    <cfRule type="expression" dxfId="1963" priority="2063">
      <formula>IF(AND(AL1036&lt;0, RIGHT(TEXT(AL1036,"0.#"),1)&lt;&gt;"."),TRUE,FALSE)</formula>
    </cfRule>
    <cfRule type="expression" dxfId="1962" priority="2064">
      <formula>IF(AND(AL1036&lt;0, RIGHT(TEXT(AL1036,"0.#"),1)="."),TRUE,FALSE)</formula>
    </cfRule>
  </conditionalFormatting>
  <conditionalFormatting sqref="Y1036:Y1037">
    <cfRule type="expression" dxfId="1961" priority="2059">
      <formula>IF(RIGHT(TEXT(Y1036,"0.#"),1)=".",FALSE,TRUE)</formula>
    </cfRule>
    <cfRule type="expression" dxfId="1960" priority="2060">
      <formula>IF(RIGHT(TEXT(Y1036,"0.#"),1)=".",TRUE,FALSE)</formula>
    </cfRule>
  </conditionalFormatting>
  <conditionalFormatting sqref="AL1071:AO1098">
    <cfRule type="expression" dxfId="1959" priority="2055">
      <formula>IF(AND(AL1071&gt;=0, RIGHT(TEXT(AL1071,"0.#"),1)&lt;&gt;"."),TRUE,FALSE)</formula>
    </cfRule>
    <cfRule type="expression" dxfId="1958" priority="2056">
      <formula>IF(AND(AL1071&gt;=0, RIGHT(TEXT(AL1071,"0.#"),1)="."),TRUE,FALSE)</formula>
    </cfRule>
    <cfRule type="expression" dxfId="1957" priority="2057">
      <formula>IF(AND(AL1071&lt;0, RIGHT(TEXT(AL1071,"0.#"),1)&lt;&gt;"."),TRUE,FALSE)</formula>
    </cfRule>
    <cfRule type="expression" dxfId="1956" priority="2058">
      <formula>IF(AND(AL1071&lt;0, RIGHT(TEXT(AL1071,"0.#"),1)="."),TRUE,FALSE)</formula>
    </cfRule>
  </conditionalFormatting>
  <conditionalFormatting sqref="Y1071:Y1098">
    <cfRule type="expression" dxfId="1955" priority="2053">
      <formula>IF(RIGHT(TEXT(Y1071,"0.#"),1)=".",FALSE,TRUE)</formula>
    </cfRule>
    <cfRule type="expression" dxfId="1954" priority="2054">
      <formula>IF(RIGHT(TEXT(Y1071,"0.#"),1)=".",TRUE,FALSE)</formula>
    </cfRule>
  </conditionalFormatting>
  <conditionalFormatting sqref="AL1069:AO1070">
    <cfRule type="expression" dxfId="1953" priority="2049">
      <formula>IF(AND(AL1069&gt;=0, RIGHT(TEXT(AL1069,"0.#"),1)&lt;&gt;"."),TRUE,FALSE)</formula>
    </cfRule>
    <cfRule type="expression" dxfId="1952" priority="2050">
      <formula>IF(AND(AL1069&gt;=0, RIGHT(TEXT(AL1069,"0.#"),1)="."),TRUE,FALSE)</formula>
    </cfRule>
    <cfRule type="expression" dxfId="1951" priority="2051">
      <formula>IF(AND(AL1069&lt;0, RIGHT(TEXT(AL1069,"0.#"),1)&lt;&gt;"."),TRUE,FALSE)</formula>
    </cfRule>
    <cfRule type="expression" dxfId="1950" priority="2052">
      <formula>IF(AND(AL1069&lt;0, RIGHT(TEXT(AL1069,"0.#"),1)="."),TRUE,FALSE)</formula>
    </cfRule>
  </conditionalFormatting>
  <conditionalFormatting sqref="Y1069:Y1070">
    <cfRule type="expression" dxfId="1949" priority="2047">
      <formula>IF(RIGHT(TEXT(Y1069,"0.#"),1)=".",FALSE,TRUE)</formula>
    </cfRule>
    <cfRule type="expression" dxfId="1948" priority="2048">
      <formula>IF(RIGHT(TEXT(Y1069,"0.#"),1)=".",TRUE,FALSE)</formula>
    </cfRule>
  </conditionalFormatting>
  <conditionalFormatting sqref="AE39">
    <cfRule type="expression" dxfId="1947" priority="2045">
      <formula>IF(RIGHT(TEXT(AE39,"0.#"),1)=".",FALSE,TRUE)</formula>
    </cfRule>
    <cfRule type="expression" dxfId="1946" priority="2046">
      <formula>IF(RIGHT(TEXT(AE39,"0.#"),1)=".",TRUE,FALSE)</formula>
    </cfRule>
  </conditionalFormatting>
  <conditionalFormatting sqref="AM41">
    <cfRule type="expression" dxfId="1945" priority="2029">
      <formula>IF(RIGHT(TEXT(AM41,"0.#"),1)=".",FALSE,TRUE)</formula>
    </cfRule>
    <cfRule type="expression" dxfId="1944" priority="2030">
      <formula>IF(RIGHT(TEXT(AM41,"0.#"),1)=".",TRUE,FALSE)</formula>
    </cfRule>
  </conditionalFormatting>
  <conditionalFormatting sqref="AE40">
    <cfRule type="expression" dxfId="1943" priority="2043">
      <formula>IF(RIGHT(TEXT(AE40,"0.#"),1)=".",FALSE,TRUE)</formula>
    </cfRule>
    <cfRule type="expression" dxfId="1942" priority="2044">
      <formula>IF(RIGHT(TEXT(AE40,"0.#"),1)=".",TRUE,FALSE)</formula>
    </cfRule>
  </conditionalFormatting>
  <conditionalFormatting sqref="AE41">
    <cfRule type="expression" dxfId="1941" priority="2041">
      <formula>IF(RIGHT(TEXT(AE41,"0.#"),1)=".",FALSE,TRUE)</formula>
    </cfRule>
    <cfRule type="expression" dxfId="1940" priority="2042">
      <formula>IF(RIGHT(TEXT(AE41,"0.#"),1)=".",TRUE,FALSE)</formula>
    </cfRule>
  </conditionalFormatting>
  <conditionalFormatting sqref="AI41">
    <cfRule type="expression" dxfId="1939" priority="2039">
      <formula>IF(RIGHT(TEXT(AI41,"0.#"),1)=".",FALSE,TRUE)</formula>
    </cfRule>
    <cfRule type="expression" dxfId="1938" priority="2040">
      <formula>IF(RIGHT(TEXT(AI41,"0.#"),1)=".",TRUE,FALSE)</formula>
    </cfRule>
  </conditionalFormatting>
  <conditionalFormatting sqref="AI40">
    <cfRule type="expression" dxfId="1937" priority="2037">
      <formula>IF(RIGHT(TEXT(AI40,"0.#"),1)=".",FALSE,TRUE)</formula>
    </cfRule>
    <cfRule type="expression" dxfId="1936" priority="2038">
      <formula>IF(RIGHT(TEXT(AI40,"0.#"),1)=".",TRUE,FALSE)</formula>
    </cfRule>
  </conditionalFormatting>
  <conditionalFormatting sqref="AI39">
    <cfRule type="expression" dxfId="1935" priority="2035">
      <formula>IF(RIGHT(TEXT(AI39,"0.#"),1)=".",FALSE,TRUE)</formula>
    </cfRule>
    <cfRule type="expression" dxfId="1934" priority="2036">
      <formula>IF(RIGHT(TEXT(AI39,"0.#"),1)=".",TRUE,FALSE)</formula>
    </cfRule>
  </conditionalFormatting>
  <conditionalFormatting sqref="AM39">
    <cfRule type="expression" dxfId="1933" priority="2033">
      <formula>IF(RIGHT(TEXT(AM39,"0.#"),1)=".",FALSE,TRUE)</formula>
    </cfRule>
    <cfRule type="expression" dxfId="1932" priority="2034">
      <formula>IF(RIGHT(TEXT(AM39,"0.#"),1)=".",TRUE,FALSE)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AE458:AE460 AI458:AI460 AM458:AM460">
    <cfRule type="expression" dxfId="755" priority="55">
      <formula>IF(RIGHT(TEXT(AE458,"0.#"),1)=".",FALSE,TRUE)</formula>
    </cfRule>
    <cfRule type="expression" dxfId="754" priority="56">
      <formula>IF(RIGHT(TEXT(AE458,"0.#"),1)=".",TRUE,FALSE)</formula>
    </cfRule>
  </conditionalFormatting>
  <conditionalFormatting sqref="AU458:AU460">
    <cfRule type="expression" dxfId="753" priority="53">
      <formula>IF(RIGHT(TEXT(AU458,"0.#"),1)=".",FALSE,TRUE)</formula>
    </cfRule>
    <cfRule type="expression" dxfId="752" priority="54">
      <formula>IF(RIGHT(TEXT(AU458,"0.#"),1)=".",TRUE,FALSE)</formula>
    </cfRule>
  </conditionalFormatting>
  <conditionalFormatting sqref="AQ458:AQ460">
    <cfRule type="expression" dxfId="751" priority="51">
      <formula>IF(RIGHT(TEXT(AQ458,"0.#"),1)=".",FALSE,TRUE)</formula>
    </cfRule>
    <cfRule type="expression" dxfId="750" priority="52">
      <formula>IF(RIGHT(TEXT(AQ458,"0.#"),1)=".",TRUE,FALSE)</formula>
    </cfRule>
  </conditionalFormatting>
  <conditionalFormatting sqref="AE138:AE139 AU138:AU139 AI138:AI139 AM138 AQ138:AQ139">
    <cfRule type="expression" dxfId="749" priority="49">
      <formula>IF(RIGHT(TEXT(AE138,"0.#"),1)=".",FALSE,TRUE)</formula>
    </cfRule>
    <cfRule type="expression" dxfId="748" priority="50">
      <formula>IF(RIGHT(TEXT(AE138,"0.#"),1)=".",TRUE,FALSE)</formula>
    </cfRule>
  </conditionalFormatting>
  <conditionalFormatting sqref="AE194:AE195 AU194:AU195 AI194:AI195 AM194:AM195 AQ194:AQ195">
    <cfRule type="expression" dxfId="747" priority="47">
      <formula>IF(RIGHT(TEXT(AE194,"0.#"),1)=".",FALSE,TRUE)</formula>
    </cfRule>
    <cfRule type="expression" dxfId="746" priority="48">
      <formula>IF(RIGHT(TEXT(AE194,"0.#"),1)=".",TRUE,FALSE)</formula>
    </cfRule>
  </conditionalFormatting>
  <conditionalFormatting sqref="AE198:AE199 AU198:AU199 AI198:AI199 AM198:AM199 AQ198:AQ199">
    <cfRule type="expression" dxfId="745" priority="45">
      <formula>IF(RIGHT(TEXT(AE198,"0.#"),1)=".",FALSE,TRUE)</formula>
    </cfRule>
    <cfRule type="expression" dxfId="744" priority="46">
      <formula>IF(RIGHT(TEXT(AE198,"0.#"),1)=".",TRUE,FALSE)</formula>
    </cfRule>
  </conditionalFormatting>
  <conditionalFormatting sqref="P23">
    <cfRule type="expression" dxfId="743" priority="43">
      <formula>IF(RIGHT(TEXT(P23,"0.#"),1)=".",FALSE,TRUE)</formula>
    </cfRule>
    <cfRule type="expression" dxfId="742" priority="44">
      <formula>IF(RIGHT(TEXT(P23,"0.#"),1)=".",TRUE,FALSE)</formula>
    </cfRule>
  </conditionalFormatting>
  <conditionalFormatting sqref="P24:P27">
    <cfRule type="expression" dxfId="741" priority="41">
      <formula>IF(RIGHT(TEXT(P24,"0.#"),1)=".",FALSE,TRUE)</formula>
    </cfRule>
    <cfRule type="expression" dxfId="740" priority="42">
      <formula>IF(RIGHT(TEXT(P24,"0.#"),1)=".",TRUE,FALSE)</formula>
    </cfRule>
  </conditionalFormatting>
  <conditionalFormatting sqref="AM33">
    <cfRule type="expression" dxfId="739" priority="39">
      <formula>IF(RIGHT(TEXT(AM33,"0.#"),1)=".",FALSE,TRUE)</formula>
    </cfRule>
    <cfRule type="expression" dxfId="738" priority="40">
      <formula>IF(RIGHT(TEXT(AM33,"0.#"),1)=".",TRUE,FALSE)</formula>
    </cfRule>
  </conditionalFormatting>
  <conditionalFormatting sqref="AM40">
    <cfRule type="expression" dxfId="737" priority="37">
      <formula>IF(RIGHT(TEXT(AM40,"0.#"),1)=".",FALSE,TRUE)</formula>
    </cfRule>
    <cfRule type="expression" dxfId="736" priority="38">
      <formula>IF(RIGHT(TEXT(AM40,"0.#"),1)=".",TRUE,FALSE)</formula>
    </cfRule>
  </conditionalFormatting>
  <conditionalFormatting sqref="AM47">
    <cfRule type="expression" dxfId="735" priority="35">
      <formula>IF(RIGHT(TEXT(AM47,"0.#"),1)=".",FALSE,TRUE)</formula>
    </cfRule>
    <cfRule type="expression" dxfId="734" priority="36">
      <formula>IF(RIGHT(TEXT(AM47,"0.#"),1)=".",TRUE,FALSE)</formula>
    </cfRule>
  </conditionalFormatting>
  <conditionalFormatting sqref="AM54">
    <cfRule type="expression" dxfId="733" priority="33">
      <formula>IF(RIGHT(TEXT(AM54,"0.#"),1)=".",FALSE,TRUE)</formula>
    </cfRule>
    <cfRule type="expression" dxfId="732" priority="34">
      <formula>IF(RIGHT(TEXT(AM54,"0.#"),1)=".",TRUE,FALSE)</formula>
    </cfRule>
  </conditionalFormatting>
  <conditionalFormatting sqref="AM135">
    <cfRule type="expression" dxfId="731" priority="31">
      <formula>IF(RIGHT(TEXT(AM135,"0.#"),1)=".",FALSE,TRUE)</formula>
    </cfRule>
    <cfRule type="expression" dxfId="730" priority="32">
      <formula>IF(RIGHT(TEXT(AM135,"0.#"),1)=".",TRUE,FALSE)</formula>
    </cfRule>
  </conditionalFormatting>
  <conditionalFormatting sqref="AM139">
    <cfRule type="expression" dxfId="729" priority="29">
      <formula>IF(RIGHT(TEXT(AM139,"0.#"),1)=".",FALSE,TRUE)</formula>
    </cfRule>
    <cfRule type="expression" dxfId="728" priority="30">
      <formula>IF(RIGHT(TEXT(AM139,"0.#"),1)=".",TRUE,FALSE)</formula>
    </cfRule>
  </conditionalFormatting>
  <conditionalFormatting sqref="AM143">
    <cfRule type="expression" dxfId="727" priority="27">
      <formula>IF(RIGHT(TEXT(AM143,"0.#"),1)=".",FALSE,TRUE)</formula>
    </cfRule>
    <cfRule type="expression" dxfId="726" priority="28">
      <formula>IF(RIGHT(TEXT(AM143,"0.#"),1)=".",TRUE,FALSE)</formula>
    </cfRule>
  </conditionalFormatting>
  <conditionalFormatting sqref="AM147">
    <cfRule type="expression" dxfId="725" priority="25">
      <formula>IF(RIGHT(TEXT(AM147,"0.#"),1)=".",FALSE,TRUE)</formula>
    </cfRule>
    <cfRule type="expression" dxfId="724" priority="26">
      <formula>IF(RIGHT(TEXT(AM147,"0.#"),1)=".",TRUE,FALSE)</formula>
    </cfRule>
  </conditionalFormatting>
  <conditionalFormatting sqref="AE104">
    <cfRule type="expression" dxfId="723" priority="23">
      <formula>IF(RIGHT(TEXT(AE104,"0.#"),1)=".",FALSE,TRUE)</formula>
    </cfRule>
    <cfRule type="expression" dxfId="722" priority="24">
      <formula>IF(RIGHT(TEXT(AE104,"0.#"),1)=".",TRUE,FALSE)</formula>
    </cfRule>
  </conditionalFormatting>
  <conditionalFormatting sqref="AI104">
    <cfRule type="expression" dxfId="721" priority="21">
      <formula>IF(RIGHT(TEXT(AI104,"0.#"),1)=".",FALSE,TRUE)</formula>
    </cfRule>
    <cfRule type="expression" dxfId="720" priority="22">
      <formula>IF(RIGHT(TEXT(AI104,"0.#"),1)=".",TRUE,FALSE)</formula>
    </cfRule>
  </conditionalFormatting>
  <conditionalFormatting sqref="AM104">
    <cfRule type="expression" dxfId="719" priority="19">
      <formula>IF(RIGHT(TEXT(AM104,"0.#"),1)=".",FALSE,TRUE)</formula>
    </cfRule>
    <cfRule type="expression" dxfId="718" priority="20">
      <formula>IF(RIGHT(TEXT(AM104,"0.#"),1)=".",TRUE,FALSE)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AM105">
    <cfRule type="expression" dxfId="713" priority="13">
      <formula>IF(RIGHT(TEXT(AM105,"0.#"),1)=".",FALSE,TRUE)</formula>
    </cfRule>
    <cfRule type="expression" dxfId="712" priority="14">
      <formula>IF(RIGHT(TEXT(AM105,"0.#"),1)=".",TRUE,FALSE)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E120 AM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U784">
    <cfRule type="expression" dxfId="701" priority="1">
      <formula>IF(RIGHT(TEXT(AU784,"0.#"),1)=".",FALSE,TRUE)</formula>
    </cfRule>
    <cfRule type="expression" dxfId="70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49" man="1"/>
    <brk id="129" max="49" man="1"/>
    <brk id="483" max="49" man="1"/>
    <brk id="718"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594</v>
      </c>
      <c r="M3" s="13" t="str">
        <f t="shared" ref="M3:M11" si="2">IF(L3="","",K3)</f>
        <v>文教及び科学振興</v>
      </c>
      <c r="N3" s="13" t="str">
        <f>IF(M3="",N2,IF(N2&lt;&gt;"",CONCATENATE(N2,"、",M3),M3))</f>
        <v>文教及び科学振興</v>
      </c>
      <c r="O3" s="13"/>
      <c r="P3" s="12" t="s">
        <v>75</v>
      </c>
      <c r="Q3" s="17" t="s">
        <v>562</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文教及び科学振興</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351</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48"/>
      <c r="AA2" s="849"/>
      <c r="AB2" s="1056" t="s">
        <v>11</v>
      </c>
      <c r="AC2" s="1057"/>
      <c r="AD2" s="1058"/>
      <c r="AE2" s="249" t="s">
        <v>391</v>
      </c>
      <c r="AF2" s="249"/>
      <c r="AG2" s="249"/>
      <c r="AH2" s="249"/>
      <c r="AI2" s="249" t="s">
        <v>389</v>
      </c>
      <c r="AJ2" s="249"/>
      <c r="AK2" s="249"/>
      <c r="AL2" s="249"/>
      <c r="AM2" s="249" t="s">
        <v>418</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1"/>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1"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351</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48"/>
      <c r="AA9" s="849"/>
      <c r="AB9" s="1056" t="s">
        <v>11</v>
      </c>
      <c r="AC9" s="1057"/>
      <c r="AD9" s="1058"/>
      <c r="AE9" s="249" t="s">
        <v>391</v>
      </c>
      <c r="AF9" s="249"/>
      <c r="AG9" s="249"/>
      <c r="AH9" s="249"/>
      <c r="AI9" s="249" t="s">
        <v>389</v>
      </c>
      <c r="AJ9" s="249"/>
      <c r="AK9" s="249"/>
      <c r="AL9" s="249"/>
      <c r="AM9" s="249" t="s">
        <v>418</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1"/>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1"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351</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48"/>
      <c r="AA16" s="849"/>
      <c r="AB16" s="1056" t="s">
        <v>11</v>
      </c>
      <c r="AC16" s="1057"/>
      <c r="AD16" s="1058"/>
      <c r="AE16" s="249" t="s">
        <v>391</v>
      </c>
      <c r="AF16" s="249"/>
      <c r="AG16" s="249"/>
      <c r="AH16" s="249"/>
      <c r="AI16" s="249" t="s">
        <v>389</v>
      </c>
      <c r="AJ16" s="249"/>
      <c r="AK16" s="249"/>
      <c r="AL16" s="249"/>
      <c r="AM16" s="249" t="s">
        <v>418</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1"/>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1"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351</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48"/>
      <c r="AA23" s="849"/>
      <c r="AB23" s="1056" t="s">
        <v>11</v>
      </c>
      <c r="AC23" s="1057"/>
      <c r="AD23" s="1058"/>
      <c r="AE23" s="249" t="s">
        <v>391</v>
      </c>
      <c r="AF23" s="249"/>
      <c r="AG23" s="249"/>
      <c r="AH23" s="249"/>
      <c r="AI23" s="249" t="s">
        <v>389</v>
      </c>
      <c r="AJ23" s="249"/>
      <c r="AK23" s="249"/>
      <c r="AL23" s="249"/>
      <c r="AM23" s="249" t="s">
        <v>418</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1"/>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1"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351</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48"/>
      <c r="AA30" s="849"/>
      <c r="AB30" s="1056" t="s">
        <v>11</v>
      </c>
      <c r="AC30" s="1057"/>
      <c r="AD30" s="1058"/>
      <c r="AE30" s="249" t="s">
        <v>391</v>
      </c>
      <c r="AF30" s="249"/>
      <c r="AG30" s="249"/>
      <c r="AH30" s="249"/>
      <c r="AI30" s="249" t="s">
        <v>389</v>
      </c>
      <c r="AJ30" s="249"/>
      <c r="AK30" s="249"/>
      <c r="AL30" s="249"/>
      <c r="AM30" s="249" t="s">
        <v>418</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1"/>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1"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351</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48"/>
      <c r="AA37" s="849"/>
      <c r="AB37" s="1056" t="s">
        <v>11</v>
      </c>
      <c r="AC37" s="1057"/>
      <c r="AD37" s="1058"/>
      <c r="AE37" s="249" t="s">
        <v>391</v>
      </c>
      <c r="AF37" s="249"/>
      <c r="AG37" s="249"/>
      <c r="AH37" s="249"/>
      <c r="AI37" s="249" t="s">
        <v>389</v>
      </c>
      <c r="AJ37" s="249"/>
      <c r="AK37" s="249"/>
      <c r="AL37" s="249"/>
      <c r="AM37" s="249" t="s">
        <v>418</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1"/>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1"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351</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48"/>
      <c r="AA44" s="849"/>
      <c r="AB44" s="1056" t="s">
        <v>11</v>
      </c>
      <c r="AC44" s="1057"/>
      <c r="AD44" s="1058"/>
      <c r="AE44" s="249" t="s">
        <v>391</v>
      </c>
      <c r="AF44" s="249"/>
      <c r="AG44" s="249"/>
      <c r="AH44" s="249"/>
      <c r="AI44" s="249" t="s">
        <v>389</v>
      </c>
      <c r="AJ44" s="249"/>
      <c r="AK44" s="249"/>
      <c r="AL44" s="249"/>
      <c r="AM44" s="249" t="s">
        <v>418</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1"/>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1"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351</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48"/>
      <c r="AA51" s="849"/>
      <c r="AB51" s="243" t="s">
        <v>11</v>
      </c>
      <c r="AC51" s="1057"/>
      <c r="AD51" s="1058"/>
      <c r="AE51" s="249" t="s">
        <v>391</v>
      </c>
      <c r="AF51" s="249"/>
      <c r="AG51" s="249"/>
      <c r="AH51" s="249"/>
      <c r="AI51" s="249" t="s">
        <v>389</v>
      </c>
      <c r="AJ51" s="249"/>
      <c r="AK51" s="249"/>
      <c r="AL51" s="249"/>
      <c r="AM51" s="249" t="s">
        <v>418</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1"/>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1"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351</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48"/>
      <c r="AA58" s="849"/>
      <c r="AB58" s="1056" t="s">
        <v>11</v>
      </c>
      <c r="AC58" s="1057"/>
      <c r="AD58" s="1058"/>
      <c r="AE58" s="249" t="s">
        <v>391</v>
      </c>
      <c r="AF58" s="249"/>
      <c r="AG58" s="249"/>
      <c r="AH58" s="249"/>
      <c r="AI58" s="249" t="s">
        <v>389</v>
      </c>
      <c r="AJ58" s="249"/>
      <c r="AK58" s="249"/>
      <c r="AL58" s="249"/>
      <c r="AM58" s="249" t="s">
        <v>418</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1"/>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1"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351</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48"/>
      <c r="AA65" s="849"/>
      <c r="AB65" s="1056" t="s">
        <v>11</v>
      </c>
      <c r="AC65" s="1057"/>
      <c r="AD65" s="1058"/>
      <c r="AE65" s="249" t="s">
        <v>391</v>
      </c>
      <c r="AF65" s="249"/>
      <c r="AG65" s="249"/>
      <c r="AH65" s="249"/>
      <c r="AI65" s="249" t="s">
        <v>389</v>
      </c>
      <c r="AJ65" s="249"/>
      <c r="AK65" s="249"/>
      <c r="AL65" s="249"/>
      <c r="AM65" s="249" t="s">
        <v>418</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1"/>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6"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2" t="s">
        <v>365</v>
      </c>
      <c r="H2" s="613"/>
      <c r="I2" s="613"/>
      <c r="J2" s="613"/>
      <c r="K2" s="613"/>
      <c r="L2" s="613"/>
      <c r="M2" s="613"/>
      <c r="N2" s="613"/>
      <c r="O2" s="613"/>
      <c r="P2" s="613"/>
      <c r="Q2" s="613"/>
      <c r="R2" s="613"/>
      <c r="S2" s="613"/>
      <c r="T2" s="613"/>
      <c r="U2" s="613"/>
      <c r="V2" s="613"/>
      <c r="W2" s="613"/>
      <c r="X2" s="613"/>
      <c r="Y2" s="613"/>
      <c r="Z2" s="613"/>
      <c r="AA2" s="613"/>
      <c r="AB2" s="614"/>
      <c r="AC2" s="612" t="s">
        <v>367</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4" t="s">
        <v>17</v>
      </c>
      <c r="H3" s="688"/>
      <c r="I3" s="688"/>
      <c r="J3" s="688"/>
      <c r="K3" s="688"/>
      <c r="L3" s="687" t="s">
        <v>18</v>
      </c>
      <c r="M3" s="688"/>
      <c r="N3" s="688"/>
      <c r="O3" s="688"/>
      <c r="P3" s="688"/>
      <c r="Q3" s="688"/>
      <c r="R3" s="688"/>
      <c r="S3" s="688"/>
      <c r="T3" s="688"/>
      <c r="U3" s="688"/>
      <c r="V3" s="688"/>
      <c r="W3" s="688"/>
      <c r="X3" s="689"/>
      <c r="Y3" s="673" t="s">
        <v>19</v>
      </c>
      <c r="Z3" s="674"/>
      <c r="AA3" s="674"/>
      <c r="AB3" s="817"/>
      <c r="AC3" s="834"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4"/>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3"/>
      <c r="H5" s="624"/>
      <c r="I5" s="624"/>
      <c r="J5" s="624"/>
      <c r="K5" s="625"/>
      <c r="L5" s="615"/>
      <c r="M5" s="616"/>
      <c r="N5" s="616"/>
      <c r="O5" s="616"/>
      <c r="P5" s="616"/>
      <c r="Q5" s="616"/>
      <c r="R5" s="616"/>
      <c r="S5" s="616"/>
      <c r="T5" s="616"/>
      <c r="U5" s="616"/>
      <c r="V5" s="616"/>
      <c r="W5" s="616"/>
      <c r="X5" s="617"/>
      <c r="Y5" s="618"/>
      <c r="Z5" s="619"/>
      <c r="AA5" s="619"/>
      <c r="AB5" s="632"/>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74"/>
      <c r="B6" s="1075"/>
      <c r="C6" s="1075"/>
      <c r="D6" s="1075"/>
      <c r="E6" s="1075"/>
      <c r="F6" s="1076"/>
      <c r="G6" s="623"/>
      <c r="H6" s="624"/>
      <c r="I6" s="624"/>
      <c r="J6" s="624"/>
      <c r="K6" s="625"/>
      <c r="L6" s="615"/>
      <c r="M6" s="616"/>
      <c r="N6" s="616"/>
      <c r="O6" s="616"/>
      <c r="P6" s="616"/>
      <c r="Q6" s="616"/>
      <c r="R6" s="616"/>
      <c r="S6" s="616"/>
      <c r="T6" s="616"/>
      <c r="U6" s="616"/>
      <c r="V6" s="616"/>
      <c r="W6" s="616"/>
      <c r="X6" s="617"/>
      <c r="Y6" s="618"/>
      <c r="Z6" s="619"/>
      <c r="AA6" s="619"/>
      <c r="AB6" s="632"/>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74"/>
      <c r="B7" s="1075"/>
      <c r="C7" s="1075"/>
      <c r="D7" s="1075"/>
      <c r="E7" s="1075"/>
      <c r="F7" s="1076"/>
      <c r="G7" s="623"/>
      <c r="H7" s="624"/>
      <c r="I7" s="624"/>
      <c r="J7" s="624"/>
      <c r="K7" s="625"/>
      <c r="L7" s="615"/>
      <c r="M7" s="616"/>
      <c r="N7" s="616"/>
      <c r="O7" s="616"/>
      <c r="P7" s="616"/>
      <c r="Q7" s="616"/>
      <c r="R7" s="616"/>
      <c r="S7" s="616"/>
      <c r="T7" s="616"/>
      <c r="U7" s="616"/>
      <c r="V7" s="616"/>
      <c r="W7" s="616"/>
      <c r="X7" s="617"/>
      <c r="Y7" s="618"/>
      <c r="Z7" s="619"/>
      <c r="AA7" s="619"/>
      <c r="AB7" s="632"/>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74"/>
      <c r="B8" s="1075"/>
      <c r="C8" s="1075"/>
      <c r="D8" s="1075"/>
      <c r="E8" s="1075"/>
      <c r="F8" s="1076"/>
      <c r="G8" s="623"/>
      <c r="H8" s="624"/>
      <c r="I8" s="624"/>
      <c r="J8" s="624"/>
      <c r="K8" s="625"/>
      <c r="L8" s="615"/>
      <c r="M8" s="616"/>
      <c r="N8" s="616"/>
      <c r="O8" s="616"/>
      <c r="P8" s="616"/>
      <c r="Q8" s="616"/>
      <c r="R8" s="616"/>
      <c r="S8" s="616"/>
      <c r="T8" s="616"/>
      <c r="U8" s="616"/>
      <c r="V8" s="616"/>
      <c r="W8" s="616"/>
      <c r="X8" s="617"/>
      <c r="Y8" s="618"/>
      <c r="Z8" s="619"/>
      <c r="AA8" s="619"/>
      <c r="AB8" s="632"/>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74"/>
      <c r="B9" s="1075"/>
      <c r="C9" s="1075"/>
      <c r="D9" s="1075"/>
      <c r="E9" s="1075"/>
      <c r="F9" s="1076"/>
      <c r="G9" s="623"/>
      <c r="H9" s="624"/>
      <c r="I9" s="624"/>
      <c r="J9" s="624"/>
      <c r="K9" s="625"/>
      <c r="L9" s="615"/>
      <c r="M9" s="616"/>
      <c r="N9" s="616"/>
      <c r="O9" s="616"/>
      <c r="P9" s="616"/>
      <c r="Q9" s="616"/>
      <c r="R9" s="616"/>
      <c r="S9" s="616"/>
      <c r="T9" s="616"/>
      <c r="U9" s="616"/>
      <c r="V9" s="616"/>
      <c r="W9" s="616"/>
      <c r="X9" s="617"/>
      <c r="Y9" s="618"/>
      <c r="Z9" s="619"/>
      <c r="AA9" s="619"/>
      <c r="AB9" s="632"/>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74"/>
      <c r="B10" s="1075"/>
      <c r="C10" s="1075"/>
      <c r="D10" s="1075"/>
      <c r="E10" s="1075"/>
      <c r="F10" s="1076"/>
      <c r="G10" s="623"/>
      <c r="H10" s="624"/>
      <c r="I10" s="624"/>
      <c r="J10" s="624"/>
      <c r="K10" s="625"/>
      <c r="L10" s="615"/>
      <c r="M10" s="616"/>
      <c r="N10" s="616"/>
      <c r="O10" s="616"/>
      <c r="P10" s="616"/>
      <c r="Q10" s="616"/>
      <c r="R10" s="616"/>
      <c r="S10" s="616"/>
      <c r="T10" s="616"/>
      <c r="U10" s="616"/>
      <c r="V10" s="616"/>
      <c r="W10" s="616"/>
      <c r="X10" s="617"/>
      <c r="Y10" s="618"/>
      <c r="Z10" s="619"/>
      <c r="AA10" s="619"/>
      <c r="AB10" s="632"/>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74"/>
      <c r="B11" s="1075"/>
      <c r="C11" s="1075"/>
      <c r="D11" s="1075"/>
      <c r="E11" s="1075"/>
      <c r="F11" s="1076"/>
      <c r="G11" s="623"/>
      <c r="H11" s="624"/>
      <c r="I11" s="624"/>
      <c r="J11" s="624"/>
      <c r="K11" s="625"/>
      <c r="L11" s="615"/>
      <c r="M11" s="616"/>
      <c r="N11" s="616"/>
      <c r="O11" s="616"/>
      <c r="P11" s="616"/>
      <c r="Q11" s="616"/>
      <c r="R11" s="616"/>
      <c r="S11" s="616"/>
      <c r="T11" s="616"/>
      <c r="U11" s="616"/>
      <c r="V11" s="616"/>
      <c r="W11" s="616"/>
      <c r="X11" s="617"/>
      <c r="Y11" s="618"/>
      <c r="Z11" s="619"/>
      <c r="AA11" s="619"/>
      <c r="AB11" s="632"/>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74"/>
      <c r="B12" s="1075"/>
      <c r="C12" s="1075"/>
      <c r="D12" s="1075"/>
      <c r="E12" s="1075"/>
      <c r="F12" s="1076"/>
      <c r="G12" s="623"/>
      <c r="H12" s="624"/>
      <c r="I12" s="624"/>
      <c r="J12" s="624"/>
      <c r="K12" s="625"/>
      <c r="L12" s="615"/>
      <c r="M12" s="616"/>
      <c r="N12" s="616"/>
      <c r="O12" s="616"/>
      <c r="P12" s="616"/>
      <c r="Q12" s="616"/>
      <c r="R12" s="616"/>
      <c r="S12" s="616"/>
      <c r="T12" s="616"/>
      <c r="U12" s="616"/>
      <c r="V12" s="616"/>
      <c r="W12" s="616"/>
      <c r="X12" s="617"/>
      <c r="Y12" s="618"/>
      <c r="Z12" s="619"/>
      <c r="AA12" s="619"/>
      <c r="AB12" s="632"/>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74"/>
      <c r="B13" s="1075"/>
      <c r="C13" s="1075"/>
      <c r="D13" s="1075"/>
      <c r="E13" s="1075"/>
      <c r="F13" s="1076"/>
      <c r="G13" s="623"/>
      <c r="H13" s="624"/>
      <c r="I13" s="624"/>
      <c r="J13" s="624"/>
      <c r="K13" s="625"/>
      <c r="L13" s="615"/>
      <c r="M13" s="616"/>
      <c r="N13" s="616"/>
      <c r="O13" s="616"/>
      <c r="P13" s="616"/>
      <c r="Q13" s="616"/>
      <c r="R13" s="616"/>
      <c r="S13" s="616"/>
      <c r="T13" s="616"/>
      <c r="U13" s="616"/>
      <c r="V13" s="616"/>
      <c r="W13" s="616"/>
      <c r="X13" s="617"/>
      <c r="Y13" s="618"/>
      <c r="Z13" s="619"/>
      <c r="AA13" s="619"/>
      <c r="AB13" s="632"/>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74"/>
      <c r="B14" s="1075"/>
      <c r="C14" s="1075"/>
      <c r="D14" s="1075"/>
      <c r="E14" s="1075"/>
      <c r="F14" s="1076"/>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74"/>
      <c r="B15" s="1075"/>
      <c r="C15" s="1075"/>
      <c r="D15" s="1075"/>
      <c r="E15" s="1075"/>
      <c r="F15" s="1076"/>
      <c r="G15" s="612" t="s">
        <v>271</v>
      </c>
      <c r="H15" s="613"/>
      <c r="I15" s="613"/>
      <c r="J15" s="613"/>
      <c r="K15" s="613"/>
      <c r="L15" s="613"/>
      <c r="M15" s="613"/>
      <c r="N15" s="613"/>
      <c r="O15" s="613"/>
      <c r="P15" s="613"/>
      <c r="Q15" s="613"/>
      <c r="R15" s="613"/>
      <c r="S15" s="613"/>
      <c r="T15" s="613"/>
      <c r="U15" s="613"/>
      <c r="V15" s="613"/>
      <c r="W15" s="613"/>
      <c r="X15" s="613"/>
      <c r="Y15" s="613"/>
      <c r="Z15" s="613"/>
      <c r="AA15" s="613"/>
      <c r="AB15" s="614"/>
      <c r="AC15" s="612" t="s">
        <v>272</v>
      </c>
      <c r="AD15" s="613"/>
      <c r="AE15" s="613"/>
      <c r="AF15" s="613"/>
      <c r="AG15" s="613"/>
      <c r="AH15" s="613"/>
      <c r="AI15" s="613"/>
      <c r="AJ15" s="613"/>
      <c r="AK15" s="613"/>
      <c r="AL15" s="613"/>
      <c r="AM15" s="613"/>
      <c r="AN15" s="613"/>
      <c r="AO15" s="613"/>
      <c r="AP15" s="613"/>
      <c r="AQ15" s="613"/>
      <c r="AR15" s="613"/>
      <c r="AS15" s="613"/>
      <c r="AT15" s="613"/>
      <c r="AU15" s="613"/>
      <c r="AV15" s="613"/>
      <c r="AW15" s="613"/>
      <c r="AX15" s="812"/>
    </row>
    <row r="16" spans="1:50" ht="25.5" customHeight="1" x14ac:dyDescent="0.15">
      <c r="A16" s="1074"/>
      <c r="B16" s="1075"/>
      <c r="C16" s="1075"/>
      <c r="D16" s="1075"/>
      <c r="E16" s="1075"/>
      <c r="F16" s="1076"/>
      <c r="G16" s="834"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7"/>
      <c r="AC16" s="834"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4"/>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3"/>
      <c r="H18" s="624"/>
      <c r="I18" s="624"/>
      <c r="J18" s="624"/>
      <c r="K18" s="625"/>
      <c r="L18" s="615"/>
      <c r="M18" s="616"/>
      <c r="N18" s="616"/>
      <c r="O18" s="616"/>
      <c r="P18" s="616"/>
      <c r="Q18" s="616"/>
      <c r="R18" s="616"/>
      <c r="S18" s="616"/>
      <c r="T18" s="616"/>
      <c r="U18" s="616"/>
      <c r="V18" s="616"/>
      <c r="W18" s="616"/>
      <c r="X18" s="617"/>
      <c r="Y18" s="618"/>
      <c r="Z18" s="619"/>
      <c r="AA18" s="619"/>
      <c r="AB18" s="632"/>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74"/>
      <c r="B19" s="1075"/>
      <c r="C19" s="1075"/>
      <c r="D19" s="1075"/>
      <c r="E19" s="1075"/>
      <c r="F19" s="1076"/>
      <c r="G19" s="623"/>
      <c r="H19" s="624"/>
      <c r="I19" s="624"/>
      <c r="J19" s="624"/>
      <c r="K19" s="625"/>
      <c r="L19" s="615"/>
      <c r="M19" s="616"/>
      <c r="N19" s="616"/>
      <c r="O19" s="616"/>
      <c r="P19" s="616"/>
      <c r="Q19" s="616"/>
      <c r="R19" s="616"/>
      <c r="S19" s="616"/>
      <c r="T19" s="616"/>
      <c r="U19" s="616"/>
      <c r="V19" s="616"/>
      <c r="W19" s="616"/>
      <c r="X19" s="617"/>
      <c r="Y19" s="618"/>
      <c r="Z19" s="619"/>
      <c r="AA19" s="619"/>
      <c r="AB19" s="632"/>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74"/>
      <c r="B20" s="1075"/>
      <c r="C20" s="1075"/>
      <c r="D20" s="1075"/>
      <c r="E20" s="1075"/>
      <c r="F20" s="1076"/>
      <c r="G20" s="623"/>
      <c r="H20" s="624"/>
      <c r="I20" s="624"/>
      <c r="J20" s="624"/>
      <c r="K20" s="625"/>
      <c r="L20" s="615"/>
      <c r="M20" s="616"/>
      <c r="N20" s="616"/>
      <c r="O20" s="616"/>
      <c r="P20" s="616"/>
      <c r="Q20" s="616"/>
      <c r="R20" s="616"/>
      <c r="S20" s="616"/>
      <c r="T20" s="616"/>
      <c r="U20" s="616"/>
      <c r="V20" s="616"/>
      <c r="W20" s="616"/>
      <c r="X20" s="617"/>
      <c r="Y20" s="618"/>
      <c r="Z20" s="619"/>
      <c r="AA20" s="619"/>
      <c r="AB20" s="632"/>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74"/>
      <c r="B21" s="1075"/>
      <c r="C21" s="1075"/>
      <c r="D21" s="1075"/>
      <c r="E21" s="1075"/>
      <c r="F21" s="1076"/>
      <c r="G21" s="623"/>
      <c r="H21" s="624"/>
      <c r="I21" s="624"/>
      <c r="J21" s="624"/>
      <c r="K21" s="625"/>
      <c r="L21" s="615"/>
      <c r="M21" s="616"/>
      <c r="N21" s="616"/>
      <c r="O21" s="616"/>
      <c r="P21" s="616"/>
      <c r="Q21" s="616"/>
      <c r="R21" s="616"/>
      <c r="S21" s="616"/>
      <c r="T21" s="616"/>
      <c r="U21" s="616"/>
      <c r="V21" s="616"/>
      <c r="W21" s="616"/>
      <c r="X21" s="617"/>
      <c r="Y21" s="618"/>
      <c r="Z21" s="619"/>
      <c r="AA21" s="619"/>
      <c r="AB21" s="632"/>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74"/>
      <c r="B22" s="1075"/>
      <c r="C22" s="1075"/>
      <c r="D22" s="1075"/>
      <c r="E22" s="1075"/>
      <c r="F22" s="1076"/>
      <c r="G22" s="623"/>
      <c r="H22" s="624"/>
      <c r="I22" s="624"/>
      <c r="J22" s="624"/>
      <c r="K22" s="625"/>
      <c r="L22" s="615"/>
      <c r="M22" s="616"/>
      <c r="N22" s="616"/>
      <c r="O22" s="616"/>
      <c r="P22" s="616"/>
      <c r="Q22" s="616"/>
      <c r="R22" s="616"/>
      <c r="S22" s="616"/>
      <c r="T22" s="616"/>
      <c r="U22" s="616"/>
      <c r="V22" s="616"/>
      <c r="W22" s="616"/>
      <c r="X22" s="617"/>
      <c r="Y22" s="618"/>
      <c r="Z22" s="619"/>
      <c r="AA22" s="619"/>
      <c r="AB22" s="632"/>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74"/>
      <c r="B23" s="1075"/>
      <c r="C23" s="1075"/>
      <c r="D23" s="1075"/>
      <c r="E23" s="1075"/>
      <c r="F23" s="1076"/>
      <c r="G23" s="623"/>
      <c r="H23" s="624"/>
      <c r="I23" s="624"/>
      <c r="J23" s="624"/>
      <c r="K23" s="625"/>
      <c r="L23" s="615"/>
      <c r="M23" s="616"/>
      <c r="N23" s="616"/>
      <c r="O23" s="616"/>
      <c r="P23" s="616"/>
      <c r="Q23" s="616"/>
      <c r="R23" s="616"/>
      <c r="S23" s="616"/>
      <c r="T23" s="616"/>
      <c r="U23" s="616"/>
      <c r="V23" s="616"/>
      <c r="W23" s="616"/>
      <c r="X23" s="617"/>
      <c r="Y23" s="618"/>
      <c r="Z23" s="619"/>
      <c r="AA23" s="619"/>
      <c r="AB23" s="632"/>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74"/>
      <c r="B24" s="1075"/>
      <c r="C24" s="1075"/>
      <c r="D24" s="1075"/>
      <c r="E24" s="1075"/>
      <c r="F24" s="1076"/>
      <c r="G24" s="623"/>
      <c r="H24" s="624"/>
      <c r="I24" s="624"/>
      <c r="J24" s="624"/>
      <c r="K24" s="625"/>
      <c r="L24" s="615"/>
      <c r="M24" s="616"/>
      <c r="N24" s="616"/>
      <c r="O24" s="616"/>
      <c r="P24" s="616"/>
      <c r="Q24" s="616"/>
      <c r="R24" s="616"/>
      <c r="S24" s="616"/>
      <c r="T24" s="616"/>
      <c r="U24" s="616"/>
      <c r="V24" s="616"/>
      <c r="W24" s="616"/>
      <c r="X24" s="617"/>
      <c r="Y24" s="618"/>
      <c r="Z24" s="619"/>
      <c r="AA24" s="619"/>
      <c r="AB24" s="632"/>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74"/>
      <c r="B25" s="1075"/>
      <c r="C25" s="1075"/>
      <c r="D25" s="1075"/>
      <c r="E25" s="1075"/>
      <c r="F25" s="1076"/>
      <c r="G25" s="623"/>
      <c r="H25" s="624"/>
      <c r="I25" s="624"/>
      <c r="J25" s="624"/>
      <c r="K25" s="625"/>
      <c r="L25" s="615"/>
      <c r="M25" s="616"/>
      <c r="N25" s="616"/>
      <c r="O25" s="616"/>
      <c r="P25" s="616"/>
      <c r="Q25" s="616"/>
      <c r="R25" s="616"/>
      <c r="S25" s="616"/>
      <c r="T25" s="616"/>
      <c r="U25" s="616"/>
      <c r="V25" s="616"/>
      <c r="W25" s="616"/>
      <c r="X25" s="617"/>
      <c r="Y25" s="618"/>
      <c r="Z25" s="619"/>
      <c r="AA25" s="619"/>
      <c r="AB25" s="632"/>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74"/>
      <c r="B26" s="1075"/>
      <c r="C26" s="1075"/>
      <c r="D26" s="1075"/>
      <c r="E26" s="1075"/>
      <c r="F26" s="1076"/>
      <c r="G26" s="623"/>
      <c r="H26" s="624"/>
      <c r="I26" s="624"/>
      <c r="J26" s="624"/>
      <c r="K26" s="625"/>
      <c r="L26" s="615"/>
      <c r="M26" s="616"/>
      <c r="N26" s="616"/>
      <c r="O26" s="616"/>
      <c r="P26" s="616"/>
      <c r="Q26" s="616"/>
      <c r="R26" s="616"/>
      <c r="S26" s="616"/>
      <c r="T26" s="616"/>
      <c r="U26" s="616"/>
      <c r="V26" s="616"/>
      <c r="W26" s="616"/>
      <c r="X26" s="617"/>
      <c r="Y26" s="618"/>
      <c r="Z26" s="619"/>
      <c r="AA26" s="619"/>
      <c r="AB26" s="632"/>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74"/>
      <c r="B27" s="1075"/>
      <c r="C27" s="1075"/>
      <c r="D27" s="1075"/>
      <c r="E27" s="1075"/>
      <c r="F27" s="1076"/>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74"/>
      <c r="B28" s="1075"/>
      <c r="C28" s="1075"/>
      <c r="D28" s="1075"/>
      <c r="E28" s="1075"/>
      <c r="F28" s="1076"/>
      <c r="G28" s="612" t="s">
        <v>270</v>
      </c>
      <c r="H28" s="613"/>
      <c r="I28" s="613"/>
      <c r="J28" s="613"/>
      <c r="K28" s="613"/>
      <c r="L28" s="613"/>
      <c r="M28" s="613"/>
      <c r="N28" s="613"/>
      <c r="O28" s="613"/>
      <c r="P28" s="613"/>
      <c r="Q28" s="613"/>
      <c r="R28" s="613"/>
      <c r="S28" s="613"/>
      <c r="T28" s="613"/>
      <c r="U28" s="613"/>
      <c r="V28" s="613"/>
      <c r="W28" s="613"/>
      <c r="X28" s="613"/>
      <c r="Y28" s="613"/>
      <c r="Z28" s="613"/>
      <c r="AA28" s="613"/>
      <c r="AB28" s="614"/>
      <c r="AC28" s="612" t="s">
        <v>273</v>
      </c>
      <c r="AD28" s="613"/>
      <c r="AE28" s="613"/>
      <c r="AF28" s="613"/>
      <c r="AG28" s="613"/>
      <c r="AH28" s="613"/>
      <c r="AI28" s="613"/>
      <c r="AJ28" s="613"/>
      <c r="AK28" s="613"/>
      <c r="AL28" s="613"/>
      <c r="AM28" s="613"/>
      <c r="AN28" s="613"/>
      <c r="AO28" s="613"/>
      <c r="AP28" s="613"/>
      <c r="AQ28" s="613"/>
      <c r="AR28" s="613"/>
      <c r="AS28" s="613"/>
      <c r="AT28" s="613"/>
      <c r="AU28" s="613"/>
      <c r="AV28" s="613"/>
      <c r="AW28" s="613"/>
      <c r="AX28" s="812"/>
    </row>
    <row r="29" spans="1:50" ht="24.75" customHeight="1" x14ac:dyDescent="0.15">
      <c r="A29" s="1074"/>
      <c r="B29" s="1075"/>
      <c r="C29" s="1075"/>
      <c r="D29" s="1075"/>
      <c r="E29" s="1075"/>
      <c r="F29" s="1076"/>
      <c r="G29" s="834"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7"/>
      <c r="AC29" s="834"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4"/>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3"/>
      <c r="H31" s="624"/>
      <c r="I31" s="624"/>
      <c r="J31" s="624"/>
      <c r="K31" s="625"/>
      <c r="L31" s="615"/>
      <c r="M31" s="616"/>
      <c r="N31" s="616"/>
      <c r="O31" s="616"/>
      <c r="P31" s="616"/>
      <c r="Q31" s="616"/>
      <c r="R31" s="616"/>
      <c r="S31" s="616"/>
      <c r="T31" s="616"/>
      <c r="U31" s="616"/>
      <c r="V31" s="616"/>
      <c r="W31" s="616"/>
      <c r="X31" s="617"/>
      <c r="Y31" s="618"/>
      <c r="Z31" s="619"/>
      <c r="AA31" s="619"/>
      <c r="AB31" s="632"/>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74"/>
      <c r="B32" s="1075"/>
      <c r="C32" s="1075"/>
      <c r="D32" s="1075"/>
      <c r="E32" s="1075"/>
      <c r="F32" s="1076"/>
      <c r="G32" s="623"/>
      <c r="H32" s="624"/>
      <c r="I32" s="624"/>
      <c r="J32" s="624"/>
      <c r="K32" s="625"/>
      <c r="L32" s="615"/>
      <c r="M32" s="616"/>
      <c r="N32" s="616"/>
      <c r="O32" s="616"/>
      <c r="P32" s="616"/>
      <c r="Q32" s="616"/>
      <c r="R32" s="616"/>
      <c r="S32" s="616"/>
      <c r="T32" s="616"/>
      <c r="U32" s="616"/>
      <c r="V32" s="616"/>
      <c r="W32" s="616"/>
      <c r="X32" s="617"/>
      <c r="Y32" s="618"/>
      <c r="Z32" s="619"/>
      <c r="AA32" s="619"/>
      <c r="AB32" s="632"/>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74"/>
      <c r="B33" s="1075"/>
      <c r="C33" s="1075"/>
      <c r="D33" s="1075"/>
      <c r="E33" s="1075"/>
      <c r="F33" s="1076"/>
      <c r="G33" s="623"/>
      <c r="H33" s="624"/>
      <c r="I33" s="624"/>
      <c r="J33" s="624"/>
      <c r="K33" s="625"/>
      <c r="L33" s="615"/>
      <c r="M33" s="616"/>
      <c r="N33" s="616"/>
      <c r="O33" s="616"/>
      <c r="P33" s="616"/>
      <c r="Q33" s="616"/>
      <c r="R33" s="616"/>
      <c r="S33" s="616"/>
      <c r="T33" s="616"/>
      <c r="U33" s="616"/>
      <c r="V33" s="616"/>
      <c r="W33" s="616"/>
      <c r="X33" s="617"/>
      <c r="Y33" s="618"/>
      <c r="Z33" s="619"/>
      <c r="AA33" s="619"/>
      <c r="AB33" s="632"/>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74"/>
      <c r="B34" s="1075"/>
      <c r="C34" s="1075"/>
      <c r="D34" s="1075"/>
      <c r="E34" s="1075"/>
      <c r="F34" s="1076"/>
      <c r="G34" s="623"/>
      <c r="H34" s="624"/>
      <c r="I34" s="624"/>
      <c r="J34" s="624"/>
      <c r="K34" s="625"/>
      <c r="L34" s="615"/>
      <c r="M34" s="616"/>
      <c r="N34" s="616"/>
      <c r="O34" s="616"/>
      <c r="P34" s="616"/>
      <c r="Q34" s="616"/>
      <c r="R34" s="616"/>
      <c r="S34" s="616"/>
      <c r="T34" s="616"/>
      <c r="U34" s="616"/>
      <c r="V34" s="616"/>
      <c r="W34" s="616"/>
      <c r="X34" s="617"/>
      <c r="Y34" s="618"/>
      <c r="Z34" s="619"/>
      <c r="AA34" s="619"/>
      <c r="AB34" s="632"/>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74"/>
      <c r="B35" s="1075"/>
      <c r="C35" s="1075"/>
      <c r="D35" s="1075"/>
      <c r="E35" s="1075"/>
      <c r="F35" s="1076"/>
      <c r="G35" s="623"/>
      <c r="H35" s="624"/>
      <c r="I35" s="624"/>
      <c r="J35" s="624"/>
      <c r="K35" s="625"/>
      <c r="L35" s="615"/>
      <c r="M35" s="616"/>
      <c r="N35" s="616"/>
      <c r="O35" s="616"/>
      <c r="P35" s="616"/>
      <c r="Q35" s="616"/>
      <c r="R35" s="616"/>
      <c r="S35" s="616"/>
      <c r="T35" s="616"/>
      <c r="U35" s="616"/>
      <c r="V35" s="616"/>
      <c r="W35" s="616"/>
      <c r="X35" s="617"/>
      <c r="Y35" s="618"/>
      <c r="Z35" s="619"/>
      <c r="AA35" s="619"/>
      <c r="AB35" s="632"/>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74"/>
      <c r="B36" s="1075"/>
      <c r="C36" s="1075"/>
      <c r="D36" s="1075"/>
      <c r="E36" s="1075"/>
      <c r="F36" s="1076"/>
      <c r="G36" s="623"/>
      <c r="H36" s="624"/>
      <c r="I36" s="624"/>
      <c r="J36" s="624"/>
      <c r="K36" s="625"/>
      <c r="L36" s="615"/>
      <c r="M36" s="616"/>
      <c r="N36" s="616"/>
      <c r="O36" s="616"/>
      <c r="P36" s="616"/>
      <c r="Q36" s="616"/>
      <c r="R36" s="616"/>
      <c r="S36" s="616"/>
      <c r="T36" s="616"/>
      <c r="U36" s="616"/>
      <c r="V36" s="616"/>
      <c r="W36" s="616"/>
      <c r="X36" s="617"/>
      <c r="Y36" s="618"/>
      <c r="Z36" s="619"/>
      <c r="AA36" s="619"/>
      <c r="AB36" s="632"/>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74"/>
      <c r="B37" s="1075"/>
      <c r="C37" s="1075"/>
      <c r="D37" s="1075"/>
      <c r="E37" s="1075"/>
      <c r="F37" s="1076"/>
      <c r="G37" s="623"/>
      <c r="H37" s="624"/>
      <c r="I37" s="624"/>
      <c r="J37" s="624"/>
      <c r="K37" s="625"/>
      <c r="L37" s="615"/>
      <c r="M37" s="616"/>
      <c r="N37" s="616"/>
      <c r="O37" s="616"/>
      <c r="P37" s="616"/>
      <c r="Q37" s="616"/>
      <c r="R37" s="616"/>
      <c r="S37" s="616"/>
      <c r="T37" s="616"/>
      <c r="U37" s="616"/>
      <c r="V37" s="616"/>
      <c r="W37" s="616"/>
      <c r="X37" s="617"/>
      <c r="Y37" s="618"/>
      <c r="Z37" s="619"/>
      <c r="AA37" s="619"/>
      <c r="AB37" s="632"/>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74"/>
      <c r="B38" s="1075"/>
      <c r="C38" s="1075"/>
      <c r="D38" s="1075"/>
      <c r="E38" s="1075"/>
      <c r="F38" s="1076"/>
      <c r="G38" s="623"/>
      <c r="H38" s="624"/>
      <c r="I38" s="624"/>
      <c r="J38" s="624"/>
      <c r="K38" s="625"/>
      <c r="L38" s="615"/>
      <c r="M38" s="616"/>
      <c r="N38" s="616"/>
      <c r="O38" s="616"/>
      <c r="P38" s="616"/>
      <c r="Q38" s="616"/>
      <c r="R38" s="616"/>
      <c r="S38" s="616"/>
      <c r="T38" s="616"/>
      <c r="U38" s="616"/>
      <c r="V38" s="616"/>
      <c r="W38" s="616"/>
      <c r="X38" s="617"/>
      <c r="Y38" s="618"/>
      <c r="Z38" s="619"/>
      <c r="AA38" s="619"/>
      <c r="AB38" s="632"/>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74"/>
      <c r="B39" s="1075"/>
      <c r="C39" s="1075"/>
      <c r="D39" s="1075"/>
      <c r="E39" s="1075"/>
      <c r="F39" s="1076"/>
      <c r="G39" s="623"/>
      <c r="H39" s="624"/>
      <c r="I39" s="624"/>
      <c r="J39" s="624"/>
      <c r="K39" s="625"/>
      <c r="L39" s="615"/>
      <c r="M39" s="616"/>
      <c r="N39" s="616"/>
      <c r="O39" s="616"/>
      <c r="P39" s="616"/>
      <c r="Q39" s="616"/>
      <c r="R39" s="616"/>
      <c r="S39" s="616"/>
      <c r="T39" s="616"/>
      <c r="U39" s="616"/>
      <c r="V39" s="616"/>
      <c r="W39" s="616"/>
      <c r="X39" s="617"/>
      <c r="Y39" s="618"/>
      <c r="Z39" s="619"/>
      <c r="AA39" s="619"/>
      <c r="AB39" s="632"/>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74"/>
      <c r="B40" s="1075"/>
      <c r="C40" s="1075"/>
      <c r="D40" s="1075"/>
      <c r="E40" s="1075"/>
      <c r="F40" s="1076"/>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74"/>
      <c r="B41" s="1075"/>
      <c r="C41" s="1075"/>
      <c r="D41" s="1075"/>
      <c r="E41" s="1075"/>
      <c r="F41" s="1076"/>
      <c r="G41" s="612" t="s">
        <v>318</v>
      </c>
      <c r="H41" s="613"/>
      <c r="I41" s="613"/>
      <c r="J41" s="613"/>
      <c r="K41" s="613"/>
      <c r="L41" s="613"/>
      <c r="M41" s="613"/>
      <c r="N41" s="613"/>
      <c r="O41" s="613"/>
      <c r="P41" s="613"/>
      <c r="Q41" s="613"/>
      <c r="R41" s="613"/>
      <c r="S41" s="613"/>
      <c r="T41" s="613"/>
      <c r="U41" s="613"/>
      <c r="V41" s="613"/>
      <c r="W41" s="613"/>
      <c r="X41" s="613"/>
      <c r="Y41" s="613"/>
      <c r="Z41" s="613"/>
      <c r="AA41" s="613"/>
      <c r="AB41" s="614"/>
      <c r="AC41" s="612" t="s">
        <v>184</v>
      </c>
      <c r="AD41" s="613"/>
      <c r="AE41" s="613"/>
      <c r="AF41" s="613"/>
      <c r="AG41" s="613"/>
      <c r="AH41" s="613"/>
      <c r="AI41" s="613"/>
      <c r="AJ41" s="613"/>
      <c r="AK41" s="613"/>
      <c r="AL41" s="613"/>
      <c r="AM41" s="613"/>
      <c r="AN41" s="613"/>
      <c r="AO41" s="613"/>
      <c r="AP41" s="613"/>
      <c r="AQ41" s="613"/>
      <c r="AR41" s="613"/>
      <c r="AS41" s="613"/>
      <c r="AT41" s="613"/>
      <c r="AU41" s="613"/>
      <c r="AV41" s="613"/>
      <c r="AW41" s="613"/>
      <c r="AX41" s="812"/>
    </row>
    <row r="42" spans="1:50" ht="24.75" customHeight="1" x14ac:dyDescent="0.15">
      <c r="A42" s="1074"/>
      <c r="B42" s="1075"/>
      <c r="C42" s="1075"/>
      <c r="D42" s="1075"/>
      <c r="E42" s="1075"/>
      <c r="F42" s="1076"/>
      <c r="G42" s="834"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7"/>
      <c r="AC42" s="834"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4"/>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3"/>
      <c r="H44" s="624"/>
      <c r="I44" s="624"/>
      <c r="J44" s="624"/>
      <c r="K44" s="625"/>
      <c r="L44" s="615"/>
      <c r="M44" s="616"/>
      <c r="N44" s="616"/>
      <c r="O44" s="616"/>
      <c r="P44" s="616"/>
      <c r="Q44" s="616"/>
      <c r="R44" s="616"/>
      <c r="S44" s="616"/>
      <c r="T44" s="616"/>
      <c r="U44" s="616"/>
      <c r="V44" s="616"/>
      <c r="W44" s="616"/>
      <c r="X44" s="617"/>
      <c r="Y44" s="618"/>
      <c r="Z44" s="619"/>
      <c r="AA44" s="619"/>
      <c r="AB44" s="632"/>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74"/>
      <c r="B45" s="1075"/>
      <c r="C45" s="1075"/>
      <c r="D45" s="1075"/>
      <c r="E45" s="1075"/>
      <c r="F45" s="1076"/>
      <c r="G45" s="623"/>
      <c r="H45" s="624"/>
      <c r="I45" s="624"/>
      <c r="J45" s="624"/>
      <c r="K45" s="625"/>
      <c r="L45" s="615"/>
      <c r="M45" s="616"/>
      <c r="N45" s="616"/>
      <c r="O45" s="616"/>
      <c r="P45" s="616"/>
      <c r="Q45" s="616"/>
      <c r="R45" s="616"/>
      <c r="S45" s="616"/>
      <c r="T45" s="616"/>
      <c r="U45" s="616"/>
      <c r="V45" s="616"/>
      <c r="W45" s="616"/>
      <c r="X45" s="617"/>
      <c r="Y45" s="618"/>
      <c r="Z45" s="619"/>
      <c r="AA45" s="619"/>
      <c r="AB45" s="632"/>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74"/>
      <c r="B46" s="1075"/>
      <c r="C46" s="1075"/>
      <c r="D46" s="1075"/>
      <c r="E46" s="1075"/>
      <c r="F46" s="1076"/>
      <c r="G46" s="623"/>
      <c r="H46" s="624"/>
      <c r="I46" s="624"/>
      <c r="J46" s="624"/>
      <c r="K46" s="625"/>
      <c r="L46" s="615"/>
      <c r="M46" s="616"/>
      <c r="N46" s="616"/>
      <c r="O46" s="616"/>
      <c r="P46" s="616"/>
      <c r="Q46" s="616"/>
      <c r="R46" s="616"/>
      <c r="S46" s="616"/>
      <c r="T46" s="616"/>
      <c r="U46" s="616"/>
      <c r="V46" s="616"/>
      <c r="W46" s="616"/>
      <c r="X46" s="617"/>
      <c r="Y46" s="618"/>
      <c r="Z46" s="619"/>
      <c r="AA46" s="619"/>
      <c r="AB46" s="632"/>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74"/>
      <c r="B47" s="1075"/>
      <c r="C47" s="1075"/>
      <c r="D47" s="1075"/>
      <c r="E47" s="1075"/>
      <c r="F47" s="1076"/>
      <c r="G47" s="623"/>
      <c r="H47" s="624"/>
      <c r="I47" s="624"/>
      <c r="J47" s="624"/>
      <c r="K47" s="625"/>
      <c r="L47" s="615"/>
      <c r="M47" s="616"/>
      <c r="N47" s="616"/>
      <c r="O47" s="616"/>
      <c r="P47" s="616"/>
      <c r="Q47" s="616"/>
      <c r="R47" s="616"/>
      <c r="S47" s="616"/>
      <c r="T47" s="616"/>
      <c r="U47" s="616"/>
      <c r="V47" s="616"/>
      <c r="W47" s="616"/>
      <c r="X47" s="617"/>
      <c r="Y47" s="618"/>
      <c r="Z47" s="619"/>
      <c r="AA47" s="619"/>
      <c r="AB47" s="632"/>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74"/>
      <c r="B48" s="1075"/>
      <c r="C48" s="1075"/>
      <c r="D48" s="1075"/>
      <c r="E48" s="1075"/>
      <c r="F48" s="1076"/>
      <c r="G48" s="623"/>
      <c r="H48" s="624"/>
      <c r="I48" s="624"/>
      <c r="J48" s="624"/>
      <c r="K48" s="625"/>
      <c r="L48" s="615"/>
      <c r="M48" s="616"/>
      <c r="N48" s="616"/>
      <c r="O48" s="616"/>
      <c r="P48" s="616"/>
      <c r="Q48" s="616"/>
      <c r="R48" s="616"/>
      <c r="S48" s="616"/>
      <c r="T48" s="616"/>
      <c r="U48" s="616"/>
      <c r="V48" s="616"/>
      <c r="W48" s="616"/>
      <c r="X48" s="617"/>
      <c r="Y48" s="618"/>
      <c r="Z48" s="619"/>
      <c r="AA48" s="619"/>
      <c r="AB48" s="632"/>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74"/>
      <c r="B49" s="1075"/>
      <c r="C49" s="1075"/>
      <c r="D49" s="1075"/>
      <c r="E49" s="1075"/>
      <c r="F49" s="1076"/>
      <c r="G49" s="623"/>
      <c r="H49" s="624"/>
      <c r="I49" s="624"/>
      <c r="J49" s="624"/>
      <c r="K49" s="625"/>
      <c r="L49" s="615"/>
      <c r="M49" s="616"/>
      <c r="N49" s="616"/>
      <c r="O49" s="616"/>
      <c r="P49" s="616"/>
      <c r="Q49" s="616"/>
      <c r="R49" s="616"/>
      <c r="S49" s="616"/>
      <c r="T49" s="616"/>
      <c r="U49" s="616"/>
      <c r="V49" s="616"/>
      <c r="W49" s="616"/>
      <c r="X49" s="617"/>
      <c r="Y49" s="618"/>
      <c r="Z49" s="619"/>
      <c r="AA49" s="619"/>
      <c r="AB49" s="632"/>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74"/>
      <c r="B50" s="1075"/>
      <c r="C50" s="1075"/>
      <c r="D50" s="1075"/>
      <c r="E50" s="1075"/>
      <c r="F50" s="1076"/>
      <c r="G50" s="623"/>
      <c r="H50" s="624"/>
      <c r="I50" s="624"/>
      <c r="J50" s="624"/>
      <c r="K50" s="625"/>
      <c r="L50" s="615"/>
      <c r="M50" s="616"/>
      <c r="N50" s="616"/>
      <c r="O50" s="616"/>
      <c r="P50" s="616"/>
      <c r="Q50" s="616"/>
      <c r="R50" s="616"/>
      <c r="S50" s="616"/>
      <c r="T50" s="616"/>
      <c r="U50" s="616"/>
      <c r="V50" s="616"/>
      <c r="W50" s="616"/>
      <c r="X50" s="617"/>
      <c r="Y50" s="618"/>
      <c r="Z50" s="619"/>
      <c r="AA50" s="619"/>
      <c r="AB50" s="632"/>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74"/>
      <c r="B51" s="1075"/>
      <c r="C51" s="1075"/>
      <c r="D51" s="1075"/>
      <c r="E51" s="1075"/>
      <c r="F51" s="1076"/>
      <c r="G51" s="623"/>
      <c r="H51" s="624"/>
      <c r="I51" s="624"/>
      <c r="J51" s="624"/>
      <c r="K51" s="625"/>
      <c r="L51" s="615"/>
      <c r="M51" s="616"/>
      <c r="N51" s="616"/>
      <c r="O51" s="616"/>
      <c r="P51" s="616"/>
      <c r="Q51" s="616"/>
      <c r="R51" s="616"/>
      <c r="S51" s="616"/>
      <c r="T51" s="616"/>
      <c r="U51" s="616"/>
      <c r="V51" s="616"/>
      <c r="W51" s="616"/>
      <c r="X51" s="617"/>
      <c r="Y51" s="618"/>
      <c r="Z51" s="619"/>
      <c r="AA51" s="619"/>
      <c r="AB51" s="632"/>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74"/>
      <c r="B52" s="1075"/>
      <c r="C52" s="1075"/>
      <c r="D52" s="1075"/>
      <c r="E52" s="1075"/>
      <c r="F52" s="1076"/>
      <c r="G52" s="623"/>
      <c r="H52" s="624"/>
      <c r="I52" s="624"/>
      <c r="J52" s="624"/>
      <c r="K52" s="625"/>
      <c r="L52" s="615"/>
      <c r="M52" s="616"/>
      <c r="N52" s="616"/>
      <c r="O52" s="616"/>
      <c r="P52" s="616"/>
      <c r="Q52" s="616"/>
      <c r="R52" s="616"/>
      <c r="S52" s="616"/>
      <c r="T52" s="616"/>
      <c r="U52" s="616"/>
      <c r="V52" s="616"/>
      <c r="W52" s="616"/>
      <c r="X52" s="617"/>
      <c r="Y52" s="618"/>
      <c r="Z52" s="619"/>
      <c r="AA52" s="619"/>
      <c r="AB52" s="632"/>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2" t="s">
        <v>185</v>
      </c>
      <c r="H55" s="613"/>
      <c r="I55" s="613"/>
      <c r="J55" s="613"/>
      <c r="K55" s="613"/>
      <c r="L55" s="613"/>
      <c r="M55" s="613"/>
      <c r="N55" s="613"/>
      <c r="O55" s="613"/>
      <c r="P55" s="613"/>
      <c r="Q55" s="613"/>
      <c r="R55" s="613"/>
      <c r="S55" s="613"/>
      <c r="T55" s="613"/>
      <c r="U55" s="613"/>
      <c r="V55" s="613"/>
      <c r="W55" s="613"/>
      <c r="X55" s="613"/>
      <c r="Y55" s="613"/>
      <c r="Z55" s="613"/>
      <c r="AA55" s="613"/>
      <c r="AB55" s="614"/>
      <c r="AC55" s="612" t="s">
        <v>274</v>
      </c>
      <c r="AD55" s="613"/>
      <c r="AE55" s="613"/>
      <c r="AF55" s="613"/>
      <c r="AG55" s="613"/>
      <c r="AH55" s="613"/>
      <c r="AI55" s="613"/>
      <c r="AJ55" s="613"/>
      <c r="AK55" s="613"/>
      <c r="AL55" s="613"/>
      <c r="AM55" s="613"/>
      <c r="AN55" s="613"/>
      <c r="AO55" s="613"/>
      <c r="AP55" s="613"/>
      <c r="AQ55" s="613"/>
      <c r="AR55" s="613"/>
      <c r="AS55" s="613"/>
      <c r="AT55" s="613"/>
      <c r="AU55" s="613"/>
      <c r="AV55" s="613"/>
      <c r="AW55" s="613"/>
      <c r="AX55" s="812"/>
    </row>
    <row r="56" spans="1:50" ht="24.75" customHeight="1" x14ac:dyDescent="0.15">
      <c r="A56" s="1074"/>
      <c r="B56" s="1075"/>
      <c r="C56" s="1075"/>
      <c r="D56" s="1075"/>
      <c r="E56" s="1075"/>
      <c r="F56" s="1076"/>
      <c r="G56" s="834"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7"/>
      <c r="AC56" s="834"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4"/>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3"/>
      <c r="H58" s="624"/>
      <c r="I58" s="624"/>
      <c r="J58" s="624"/>
      <c r="K58" s="625"/>
      <c r="L58" s="615"/>
      <c r="M58" s="616"/>
      <c r="N58" s="616"/>
      <c r="O58" s="616"/>
      <c r="P58" s="616"/>
      <c r="Q58" s="616"/>
      <c r="R58" s="616"/>
      <c r="S58" s="616"/>
      <c r="T58" s="616"/>
      <c r="U58" s="616"/>
      <c r="V58" s="616"/>
      <c r="W58" s="616"/>
      <c r="X58" s="617"/>
      <c r="Y58" s="618"/>
      <c r="Z58" s="619"/>
      <c r="AA58" s="619"/>
      <c r="AB58" s="632"/>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74"/>
      <c r="B59" s="1075"/>
      <c r="C59" s="1075"/>
      <c r="D59" s="1075"/>
      <c r="E59" s="1075"/>
      <c r="F59" s="1076"/>
      <c r="G59" s="623"/>
      <c r="H59" s="624"/>
      <c r="I59" s="624"/>
      <c r="J59" s="624"/>
      <c r="K59" s="625"/>
      <c r="L59" s="615"/>
      <c r="M59" s="616"/>
      <c r="N59" s="616"/>
      <c r="O59" s="616"/>
      <c r="P59" s="616"/>
      <c r="Q59" s="616"/>
      <c r="R59" s="616"/>
      <c r="S59" s="616"/>
      <c r="T59" s="616"/>
      <c r="U59" s="616"/>
      <c r="V59" s="616"/>
      <c r="W59" s="616"/>
      <c r="X59" s="617"/>
      <c r="Y59" s="618"/>
      <c r="Z59" s="619"/>
      <c r="AA59" s="619"/>
      <c r="AB59" s="632"/>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74"/>
      <c r="B60" s="1075"/>
      <c r="C60" s="1075"/>
      <c r="D60" s="1075"/>
      <c r="E60" s="1075"/>
      <c r="F60" s="1076"/>
      <c r="G60" s="623"/>
      <c r="H60" s="624"/>
      <c r="I60" s="624"/>
      <c r="J60" s="624"/>
      <c r="K60" s="625"/>
      <c r="L60" s="615"/>
      <c r="M60" s="616"/>
      <c r="N60" s="616"/>
      <c r="O60" s="616"/>
      <c r="P60" s="616"/>
      <c r="Q60" s="616"/>
      <c r="R60" s="616"/>
      <c r="S60" s="616"/>
      <c r="T60" s="616"/>
      <c r="U60" s="616"/>
      <c r="V60" s="616"/>
      <c r="W60" s="616"/>
      <c r="X60" s="617"/>
      <c r="Y60" s="618"/>
      <c r="Z60" s="619"/>
      <c r="AA60" s="619"/>
      <c r="AB60" s="632"/>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74"/>
      <c r="B61" s="1075"/>
      <c r="C61" s="1075"/>
      <c r="D61" s="1075"/>
      <c r="E61" s="1075"/>
      <c r="F61" s="1076"/>
      <c r="G61" s="623"/>
      <c r="H61" s="624"/>
      <c r="I61" s="624"/>
      <c r="J61" s="624"/>
      <c r="K61" s="625"/>
      <c r="L61" s="615"/>
      <c r="M61" s="616"/>
      <c r="N61" s="616"/>
      <c r="O61" s="616"/>
      <c r="P61" s="616"/>
      <c r="Q61" s="616"/>
      <c r="R61" s="616"/>
      <c r="S61" s="616"/>
      <c r="T61" s="616"/>
      <c r="U61" s="616"/>
      <c r="V61" s="616"/>
      <c r="W61" s="616"/>
      <c r="X61" s="617"/>
      <c r="Y61" s="618"/>
      <c r="Z61" s="619"/>
      <c r="AA61" s="619"/>
      <c r="AB61" s="632"/>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74"/>
      <c r="B62" s="1075"/>
      <c r="C62" s="1075"/>
      <c r="D62" s="1075"/>
      <c r="E62" s="1075"/>
      <c r="F62" s="1076"/>
      <c r="G62" s="623"/>
      <c r="H62" s="624"/>
      <c r="I62" s="624"/>
      <c r="J62" s="624"/>
      <c r="K62" s="625"/>
      <c r="L62" s="615"/>
      <c r="M62" s="616"/>
      <c r="N62" s="616"/>
      <c r="O62" s="616"/>
      <c r="P62" s="616"/>
      <c r="Q62" s="616"/>
      <c r="R62" s="616"/>
      <c r="S62" s="616"/>
      <c r="T62" s="616"/>
      <c r="U62" s="616"/>
      <c r="V62" s="616"/>
      <c r="W62" s="616"/>
      <c r="X62" s="617"/>
      <c r="Y62" s="618"/>
      <c r="Z62" s="619"/>
      <c r="AA62" s="619"/>
      <c r="AB62" s="632"/>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74"/>
      <c r="B63" s="1075"/>
      <c r="C63" s="1075"/>
      <c r="D63" s="1075"/>
      <c r="E63" s="1075"/>
      <c r="F63" s="1076"/>
      <c r="G63" s="623"/>
      <c r="H63" s="624"/>
      <c r="I63" s="624"/>
      <c r="J63" s="624"/>
      <c r="K63" s="625"/>
      <c r="L63" s="615"/>
      <c r="M63" s="616"/>
      <c r="N63" s="616"/>
      <c r="O63" s="616"/>
      <c r="P63" s="616"/>
      <c r="Q63" s="616"/>
      <c r="R63" s="616"/>
      <c r="S63" s="616"/>
      <c r="T63" s="616"/>
      <c r="U63" s="616"/>
      <c r="V63" s="616"/>
      <c r="W63" s="616"/>
      <c r="X63" s="617"/>
      <c r="Y63" s="618"/>
      <c r="Z63" s="619"/>
      <c r="AA63" s="619"/>
      <c r="AB63" s="632"/>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74"/>
      <c r="B64" s="1075"/>
      <c r="C64" s="1075"/>
      <c r="D64" s="1075"/>
      <c r="E64" s="1075"/>
      <c r="F64" s="1076"/>
      <c r="G64" s="623"/>
      <c r="H64" s="624"/>
      <c r="I64" s="624"/>
      <c r="J64" s="624"/>
      <c r="K64" s="625"/>
      <c r="L64" s="615"/>
      <c r="M64" s="616"/>
      <c r="N64" s="616"/>
      <c r="O64" s="616"/>
      <c r="P64" s="616"/>
      <c r="Q64" s="616"/>
      <c r="R64" s="616"/>
      <c r="S64" s="616"/>
      <c r="T64" s="616"/>
      <c r="U64" s="616"/>
      <c r="V64" s="616"/>
      <c r="W64" s="616"/>
      <c r="X64" s="617"/>
      <c r="Y64" s="618"/>
      <c r="Z64" s="619"/>
      <c r="AA64" s="619"/>
      <c r="AB64" s="632"/>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74"/>
      <c r="B65" s="1075"/>
      <c r="C65" s="1075"/>
      <c r="D65" s="1075"/>
      <c r="E65" s="1075"/>
      <c r="F65" s="1076"/>
      <c r="G65" s="623"/>
      <c r="H65" s="624"/>
      <c r="I65" s="624"/>
      <c r="J65" s="624"/>
      <c r="K65" s="625"/>
      <c r="L65" s="615"/>
      <c r="M65" s="616"/>
      <c r="N65" s="616"/>
      <c r="O65" s="616"/>
      <c r="P65" s="616"/>
      <c r="Q65" s="616"/>
      <c r="R65" s="616"/>
      <c r="S65" s="616"/>
      <c r="T65" s="616"/>
      <c r="U65" s="616"/>
      <c r="V65" s="616"/>
      <c r="W65" s="616"/>
      <c r="X65" s="617"/>
      <c r="Y65" s="618"/>
      <c r="Z65" s="619"/>
      <c r="AA65" s="619"/>
      <c r="AB65" s="632"/>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74"/>
      <c r="B66" s="1075"/>
      <c r="C66" s="1075"/>
      <c r="D66" s="1075"/>
      <c r="E66" s="1075"/>
      <c r="F66" s="1076"/>
      <c r="G66" s="623"/>
      <c r="H66" s="624"/>
      <c r="I66" s="624"/>
      <c r="J66" s="624"/>
      <c r="K66" s="625"/>
      <c r="L66" s="615"/>
      <c r="M66" s="616"/>
      <c r="N66" s="616"/>
      <c r="O66" s="616"/>
      <c r="P66" s="616"/>
      <c r="Q66" s="616"/>
      <c r="R66" s="616"/>
      <c r="S66" s="616"/>
      <c r="T66" s="616"/>
      <c r="U66" s="616"/>
      <c r="V66" s="616"/>
      <c r="W66" s="616"/>
      <c r="X66" s="617"/>
      <c r="Y66" s="618"/>
      <c r="Z66" s="619"/>
      <c r="AA66" s="619"/>
      <c r="AB66" s="632"/>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74"/>
      <c r="B67" s="1075"/>
      <c r="C67" s="1075"/>
      <c r="D67" s="1075"/>
      <c r="E67" s="1075"/>
      <c r="F67" s="1076"/>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74"/>
      <c r="B68" s="1075"/>
      <c r="C68" s="1075"/>
      <c r="D68" s="1075"/>
      <c r="E68" s="1075"/>
      <c r="F68" s="1076"/>
      <c r="G68" s="612" t="s">
        <v>275</v>
      </c>
      <c r="H68" s="613"/>
      <c r="I68" s="613"/>
      <c r="J68" s="613"/>
      <c r="K68" s="613"/>
      <c r="L68" s="613"/>
      <c r="M68" s="613"/>
      <c r="N68" s="613"/>
      <c r="O68" s="613"/>
      <c r="P68" s="613"/>
      <c r="Q68" s="613"/>
      <c r="R68" s="613"/>
      <c r="S68" s="613"/>
      <c r="T68" s="613"/>
      <c r="U68" s="613"/>
      <c r="V68" s="613"/>
      <c r="W68" s="613"/>
      <c r="X68" s="613"/>
      <c r="Y68" s="613"/>
      <c r="Z68" s="613"/>
      <c r="AA68" s="613"/>
      <c r="AB68" s="614"/>
      <c r="AC68" s="612" t="s">
        <v>276</v>
      </c>
      <c r="AD68" s="613"/>
      <c r="AE68" s="613"/>
      <c r="AF68" s="613"/>
      <c r="AG68" s="613"/>
      <c r="AH68" s="613"/>
      <c r="AI68" s="613"/>
      <c r="AJ68" s="613"/>
      <c r="AK68" s="613"/>
      <c r="AL68" s="613"/>
      <c r="AM68" s="613"/>
      <c r="AN68" s="613"/>
      <c r="AO68" s="613"/>
      <c r="AP68" s="613"/>
      <c r="AQ68" s="613"/>
      <c r="AR68" s="613"/>
      <c r="AS68" s="613"/>
      <c r="AT68" s="613"/>
      <c r="AU68" s="613"/>
      <c r="AV68" s="613"/>
      <c r="AW68" s="613"/>
      <c r="AX68" s="812"/>
    </row>
    <row r="69" spans="1:50" ht="25.5" customHeight="1" x14ac:dyDescent="0.15">
      <c r="A69" s="1074"/>
      <c r="B69" s="1075"/>
      <c r="C69" s="1075"/>
      <c r="D69" s="1075"/>
      <c r="E69" s="1075"/>
      <c r="F69" s="1076"/>
      <c r="G69" s="834"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7"/>
      <c r="AC69" s="834"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4"/>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3"/>
      <c r="H71" s="624"/>
      <c r="I71" s="624"/>
      <c r="J71" s="624"/>
      <c r="K71" s="625"/>
      <c r="L71" s="615"/>
      <c r="M71" s="616"/>
      <c r="N71" s="616"/>
      <c r="O71" s="616"/>
      <c r="P71" s="616"/>
      <c r="Q71" s="616"/>
      <c r="R71" s="616"/>
      <c r="S71" s="616"/>
      <c r="T71" s="616"/>
      <c r="U71" s="616"/>
      <c r="V71" s="616"/>
      <c r="W71" s="616"/>
      <c r="X71" s="617"/>
      <c r="Y71" s="618"/>
      <c r="Z71" s="619"/>
      <c r="AA71" s="619"/>
      <c r="AB71" s="632"/>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74"/>
      <c r="B72" s="1075"/>
      <c r="C72" s="1075"/>
      <c r="D72" s="1075"/>
      <c r="E72" s="1075"/>
      <c r="F72" s="1076"/>
      <c r="G72" s="623"/>
      <c r="H72" s="624"/>
      <c r="I72" s="624"/>
      <c r="J72" s="624"/>
      <c r="K72" s="625"/>
      <c r="L72" s="615"/>
      <c r="M72" s="616"/>
      <c r="N72" s="616"/>
      <c r="O72" s="616"/>
      <c r="P72" s="616"/>
      <c r="Q72" s="616"/>
      <c r="R72" s="616"/>
      <c r="S72" s="616"/>
      <c r="T72" s="616"/>
      <c r="U72" s="616"/>
      <c r="V72" s="616"/>
      <c r="W72" s="616"/>
      <c r="X72" s="617"/>
      <c r="Y72" s="618"/>
      <c r="Z72" s="619"/>
      <c r="AA72" s="619"/>
      <c r="AB72" s="632"/>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74"/>
      <c r="B73" s="1075"/>
      <c r="C73" s="1075"/>
      <c r="D73" s="1075"/>
      <c r="E73" s="1075"/>
      <c r="F73" s="1076"/>
      <c r="G73" s="623"/>
      <c r="H73" s="624"/>
      <c r="I73" s="624"/>
      <c r="J73" s="624"/>
      <c r="K73" s="625"/>
      <c r="L73" s="615"/>
      <c r="M73" s="616"/>
      <c r="N73" s="616"/>
      <c r="O73" s="616"/>
      <c r="P73" s="616"/>
      <c r="Q73" s="616"/>
      <c r="R73" s="616"/>
      <c r="S73" s="616"/>
      <c r="T73" s="616"/>
      <c r="U73" s="616"/>
      <c r="V73" s="616"/>
      <c r="W73" s="616"/>
      <c r="X73" s="617"/>
      <c r="Y73" s="618"/>
      <c r="Z73" s="619"/>
      <c r="AA73" s="619"/>
      <c r="AB73" s="632"/>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74"/>
      <c r="B74" s="1075"/>
      <c r="C74" s="1075"/>
      <c r="D74" s="1075"/>
      <c r="E74" s="1075"/>
      <c r="F74" s="1076"/>
      <c r="G74" s="623"/>
      <c r="H74" s="624"/>
      <c r="I74" s="624"/>
      <c r="J74" s="624"/>
      <c r="K74" s="625"/>
      <c r="L74" s="615"/>
      <c r="M74" s="616"/>
      <c r="N74" s="616"/>
      <c r="O74" s="616"/>
      <c r="P74" s="616"/>
      <c r="Q74" s="616"/>
      <c r="R74" s="616"/>
      <c r="S74" s="616"/>
      <c r="T74" s="616"/>
      <c r="U74" s="616"/>
      <c r="V74" s="616"/>
      <c r="W74" s="616"/>
      <c r="X74" s="617"/>
      <c r="Y74" s="618"/>
      <c r="Z74" s="619"/>
      <c r="AA74" s="619"/>
      <c r="AB74" s="632"/>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74"/>
      <c r="B75" s="1075"/>
      <c r="C75" s="1075"/>
      <c r="D75" s="1075"/>
      <c r="E75" s="1075"/>
      <c r="F75" s="1076"/>
      <c r="G75" s="623"/>
      <c r="H75" s="624"/>
      <c r="I75" s="624"/>
      <c r="J75" s="624"/>
      <c r="K75" s="625"/>
      <c r="L75" s="615"/>
      <c r="M75" s="616"/>
      <c r="N75" s="616"/>
      <c r="O75" s="616"/>
      <c r="P75" s="616"/>
      <c r="Q75" s="616"/>
      <c r="R75" s="616"/>
      <c r="S75" s="616"/>
      <c r="T75" s="616"/>
      <c r="U75" s="616"/>
      <c r="V75" s="616"/>
      <c r="W75" s="616"/>
      <c r="X75" s="617"/>
      <c r="Y75" s="618"/>
      <c r="Z75" s="619"/>
      <c r="AA75" s="619"/>
      <c r="AB75" s="632"/>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74"/>
      <c r="B76" s="1075"/>
      <c r="C76" s="1075"/>
      <c r="D76" s="1075"/>
      <c r="E76" s="1075"/>
      <c r="F76" s="1076"/>
      <c r="G76" s="623"/>
      <c r="H76" s="624"/>
      <c r="I76" s="624"/>
      <c r="J76" s="624"/>
      <c r="K76" s="625"/>
      <c r="L76" s="615"/>
      <c r="M76" s="616"/>
      <c r="N76" s="616"/>
      <c r="O76" s="616"/>
      <c r="P76" s="616"/>
      <c r="Q76" s="616"/>
      <c r="R76" s="616"/>
      <c r="S76" s="616"/>
      <c r="T76" s="616"/>
      <c r="U76" s="616"/>
      <c r="V76" s="616"/>
      <c r="W76" s="616"/>
      <c r="X76" s="617"/>
      <c r="Y76" s="618"/>
      <c r="Z76" s="619"/>
      <c r="AA76" s="619"/>
      <c r="AB76" s="632"/>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74"/>
      <c r="B77" s="1075"/>
      <c r="C77" s="1075"/>
      <c r="D77" s="1075"/>
      <c r="E77" s="1075"/>
      <c r="F77" s="1076"/>
      <c r="G77" s="623"/>
      <c r="H77" s="624"/>
      <c r="I77" s="624"/>
      <c r="J77" s="624"/>
      <c r="K77" s="625"/>
      <c r="L77" s="615"/>
      <c r="M77" s="616"/>
      <c r="N77" s="616"/>
      <c r="O77" s="616"/>
      <c r="P77" s="616"/>
      <c r="Q77" s="616"/>
      <c r="R77" s="616"/>
      <c r="S77" s="616"/>
      <c r="T77" s="616"/>
      <c r="U77" s="616"/>
      <c r="V77" s="616"/>
      <c r="W77" s="616"/>
      <c r="X77" s="617"/>
      <c r="Y77" s="618"/>
      <c r="Z77" s="619"/>
      <c r="AA77" s="619"/>
      <c r="AB77" s="632"/>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74"/>
      <c r="B78" s="1075"/>
      <c r="C78" s="1075"/>
      <c r="D78" s="1075"/>
      <c r="E78" s="1075"/>
      <c r="F78" s="1076"/>
      <c r="G78" s="623"/>
      <c r="H78" s="624"/>
      <c r="I78" s="624"/>
      <c r="J78" s="624"/>
      <c r="K78" s="625"/>
      <c r="L78" s="615"/>
      <c r="M78" s="616"/>
      <c r="N78" s="616"/>
      <c r="O78" s="616"/>
      <c r="P78" s="616"/>
      <c r="Q78" s="616"/>
      <c r="R78" s="616"/>
      <c r="S78" s="616"/>
      <c r="T78" s="616"/>
      <c r="U78" s="616"/>
      <c r="V78" s="616"/>
      <c r="W78" s="616"/>
      <c r="X78" s="617"/>
      <c r="Y78" s="618"/>
      <c r="Z78" s="619"/>
      <c r="AA78" s="619"/>
      <c r="AB78" s="632"/>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74"/>
      <c r="B79" s="1075"/>
      <c r="C79" s="1075"/>
      <c r="D79" s="1075"/>
      <c r="E79" s="1075"/>
      <c r="F79" s="1076"/>
      <c r="G79" s="623"/>
      <c r="H79" s="624"/>
      <c r="I79" s="624"/>
      <c r="J79" s="624"/>
      <c r="K79" s="625"/>
      <c r="L79" s="615"/>
      <c r="M79" s="616"/>
      <c r="N79" s="616"/>
      <c r="O79" s="616"/>
      <c r="P79" s="616"/>
      <c r="Q79" s="616"/>
      <c r="R79" s="616"/>
      <c r="S79" s="616"/>
      <c r="T79" s="616"/>
      <c r="U79" s="616"/>
      <c r="V79" s="616"/>
      <c r="W79" s="616"/>
      <c r="X79" s="617"/>
      <c r="Y79" s="618"/>
      <c r="Z79" s="619"/>
      <c r="AA79" s="619"/>
      <c r="AB79" s="632"/>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74"/>
      <c r="B80" s="1075"/>
      <c r="C80" s="1075"/>
      <c r="D80" s="1075"/>
      <c r="E80" s="1075"/>
      <c r="F80" s="1076"/>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74"/>
      <c r="B81" s="1075"/>
      <c r="C81" s="1075"/>
      <c r="D81" s="1075"/>
      <c r="E81" s="1075"/>
      <c r="F81" s="1076"/>
      <c r="G81" s="612" t="s">
        <v>277</v>
      </c>
      <c r="H81" s="613"/>
      <c r="I81" s="613"/>
      <c r="J81" s="613"/>
      <c r="K81" s="613"/>
      <c r="L81" s="613"/>
      <c r="M81" s="613"/>
      <c r="N81" s="613"/>
      <c r="O81" s="613"/>
      <c r="P81" s="613"/>
      <c r="Q81" s="613"/>
      <c r="R81" s="613"/>
      <c r="S81" s="613"/>
      <c r="T81" s="613"/>
      <c r="U81" s="613"/>
      <c r="V81" s="613"/>
      <c r="W81" s="613"/>
      <c r="X81" s="613"/>
      <c r="Y81" s="613"/>
      <c r="Z81" s="613"/>
      <c r="AA81" s="613"/>
      <c r="AB81" s="614"/>
      <c r="AC81" s="612" t="s">
        <v>278</v>
      </c>
      <c r="AD81" s="613"/>
      <c r="AE81" s="613"/>
      <c r="AF81" s="613"/>
      <c r="AG81" s="613"/>
      <c r="AH81" s="613"/>
      <c r="AI81" s="613"/>
      <c r="AJ81" s="613"/>
      <c r="AK81" s="613"/>
      <c r="AL81" s="613"/>
      <c r="AM81" s="613"/>
      <c r="AN81" s="613"/>
      <c r="AO81" s="613"/>
      <c r="AP81" s="613"/>
      <c r="AQ81" s="613"/>
      <c r="AR81" s="613"/>
      <c r="AS81" s="613"/>
      <c r="AT81" s="613"/>
      <c r="AU81" s="613"/>
      <c r="AV81" s="613"/>
      <c r="AW81" s="613"/>
      <c r="AX81" s="812"/>
    </row>
    <row r="82" spans="1:50" ht="24.75" customHeight="1" x14ac:dyDescent="0.15">
      <c r="A82" s="1074"/>
      <c r="B82" s="1075"/>
      <c r="C82" s="1075"/>
      <c r="D82" s="1075"/>
      <c r="E82" s="1075"/>
      <c r="F82" s="1076"/>
      <c r="G82" s="834"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7"/>
      <c r="AC82" s="834"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4"/>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3"/>
      <c r="H84" s="624"/>
      <c r="I84" s="624"/>
      <c r="J84" s="624"/>
      <c r="K84" s="625"/>
      <c r="L84" s="615"/>
      <c r="M84" s="616"/>
      <c r="N84" s="616"/>
      <c r="O84" s="616"/>
      <c r="P84" s="616"/>
      <c r="Q84" s="616"/>
      <c r="R84" s="616"/>
      <c r="S84" s="616"/>
      <c r="T84" s="616"/>
      <c r="U84" s="616"/>
      <c r="V84" s="616"/>
      <c r="W84" s="616"/>
      <c r="X84" s="617"/>
      <c r="Y84" s="618"/>
      <c r="Z84" s="619"/>
      <c r="AA84" s="619"/>
      <c r="AB84" s="632"/>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74"/>
      <c r="B85" s="1075"/>
      <c r="C85" s="1075"/>
      <c r="D85" s="1075"/>
      <c r="E85" s="1075"/>
      <c r="F85" s="1076"/>
      <c r="G85" s="623"/>
      <c r="H85" s="624"/>
      <c r="I85" s="624"/>
      <c r="J85" s="624"/>
      <c r="K85" s="625"/>
      <c r="L85" s="615"/>
      <c r="M85" s="616"/>
      <c r="N85" s="616"/>
      <c r="O85" s="616"/>
      <c r="P85" s="616"/>
      <c r="Q85" s="616"/>
      <c r="R85" s="616"/>
      <c r="S85" s="616"/>
      <c r="T85" s="616"/>
      <c r="U85" s="616"/>
      <c r="V85" s="616"/>
      <c r="W85" s="616"/>
      <c r="X85" s="617"/>
      <c r="Y85" s="618"/>
      <c r="Z85" s="619"/>
      <c r="AA85" s="619"/>
      <c r="AB85" s="632"/>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74"/>
      <c r="B86" s="1075"/>
      <c r="C86" s="1075"/>
      <c r="D86" s="1075"/>
      <c r="E86" s="1075"/>
      <c r="F86" s="1076"/>
      <c r="G86" s="623"/>
      <c r="H86" s="624"/>
      <c r="I86" s="624"/>
      <c r="J86" s="624"/>
      <c r="K86" s="625"/>
      <c r="L86" s="615"/>
      <c r="M86" s="616"/>
      <c r="N86" s="616"/>
      <c r="O86" s="616"/>
      <c r="P86" s="616"/>
      <c r="Q86" s="616"/>
      <c r="R86" s="616"/>
      <c r="S86" s="616"/>
      <c r="T86" s="616"/>
      <c r="U86" s="616"/>
      <c r="V86" s="616"/>
      <c r="W86" s="616"/>
      <c r="X86" s="617"/>
      <c r="Y86" s="618"/>
      <c r="Z86" s="619"/>
      <c r="AA86" s="619"/>
      <c r="AB86" s="632"/>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74"/>
      <c r="B87" s="1075"/>
      <c r="C87" s="1075"/>
      <c r="D87" s="1075"/>
      <c r="E87" s="1075"/>
      <c r="F87" s="1076"/>
      <c r="G87" s="623"/>
      <c r="H87" s="624"/>
      <c r="I87" s="624"/>
      <c r="J87" s="624"/>
      <c r="K87" s="625"/>
      <c r="L87" s="615"/>
      <c r="M87" s="616"/>
      <c r="N87" s="616"/>
      <c r="O87" s="616"/>
      <c r="P87" s="616"/>
      <c r="Q87" s="616"/>
      <c r="R87" s="616"/>
      <c r="S87" s="616"/>
      <c r="T87" s="616"/>
      <c r="U87" s="616"/>
      <c r="V87" s="616"/>
      <c r="W87" s="616"/>
      <c r="X87" s="617"/>
      <c r="Y87" s="618"/>
      <c r="Z87" s="619"/>
      <c r="AA87" s="619"/>
      <c r="AB87" s="632"/>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74"/>
      <c r="B88" s="1075"/>
      <c r="C88" s="1075"/>
      <c r="D88" s="1075"/>
      <c r="E88" s="1075"/>
      <c r="F88" s="1076"/>
      <c r="G88" s="623"/>
      <c r="H88" s="624"/>
      <c r="I88" s="624"/>
      <c r="J88" s="624"/>
      <c r="K88" s="625"/>
      <c r="L88" s="615"/>
      <c r="M88" s="616"/>
      <c r="N88" s="616"/>
      <c r="O88" s="616"/>
      <c r="P88" s="616"/>
      <c r="Q88" s="616"/>
      <c r="R88" s="616"/>
      <c r="S88" s="616"/>
      <c r="T88" s="616"/>
      <c r="U88" s="616"/>
      <c r="V88" s="616"/>
      <c r="W88" s="616"/>
      <c r="X88" s="617"/>
      <c r="Y88" s="618"/>
      <c r="Z88" s="619"/>
      <c r="AA88" s="619"/>
      <c r="AB88" s="632"/>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74"/>
      <c r="B89" s="1075"/>
      <c r="C89" s="1075"/>
      <c r="D89" s="1075"/>
      <c r="E89" s="1075"/>
      <c r="F89" s="1076"/>
      <c r="G89" s="623"/>
      <c r="H89" s="624"/>
      <c r="I89" s="624"/>
      <c r="J89" s="624"/>
      <c r="K89" s="625"/>
      <c r="L89" s="615"/>
      <c r="M89" s="616"/>
      <c r="N89" s="616"/>
      <c r="O89" s="616"/>
      <c r="P89" s="616"/>
      <c r="Q89" s="616"/>
      <c r="R89" s="616"/>
      <c r="S89" s="616"/>
      <c r="T89" s="616"/>
      <c r="U89" s="616"/>
      <c r="V89" s="616"/>
      <c r="W89" s="616"/>
      <c r="X89" s="617"/>
      <c r="Y89" s="618"/>
      <c r="Z89" s="619"/>
      <c r="AA89" s="619"/>
      <c r="AB89" s="632"/>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74"/>
      <c r="B90" s="1075"/>
      <c r="C90" s="1075"/>
      <c r="D90" s="1075"/>
      <c r="E90" s="1075"/>
      <c r="F90" s="1076"/>
      <c r="G90" s="623"/>
      <c r="H90" s="624"/>
      <c r="I90" s="624"/>
      <c r="J90" s="624"/>
      <c r="K90" s="625"/>
      <c r="L90" s="615"/>
      <c r="M90" s="616"/>
      <c r="N90" s="616"/>
      <c r="O90" s="616"/>
      <c r="P90" s="616"/>
      <c r="Q90" s="616"/>
      <c r="R90" s="616"/>
      <c r="S90" s="616"/>
      <c r="T90" s="616"/>
      <c r="U90" s="616"/>
      <c r="V90" s="616"/>
      <c r="W90" s="616"/>
      <c r="X90" s="617"/>
      <c r="Y90" s="618"/>
      <c r="Z90" s="619"/>
      <c r="AA90" s="619"/>
      <c r="AB90" s="632"/>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74"/>
      <c r="B91" s="1075"/>
      <c r="C91" s="1075"/>
      <c r="D91" s="1075"/>
      <c r="E91" s="1075"/>
      <c r="F91" s="1076"/>
      <c r="G91" s="623"/>
      <c r="H91" s="624"/>
      <c r="I91" s="624"/>
      <c r="J91" s="624"/>
      <c r="K91" s="625"/>
      <c r="L91" s="615"/>
      <c r="M91" s="616"/>
      <c r="N91" s="616"/>
      <c r="O91" s="616"/>
      <c r="P91" s="616"/>
      <c r="Q91" s="616"/>
      <c r="R91" s="616"/>
      <c r="S91" s="616"/>
      <c r="T91" s="616"/>
      <c r="U91" s="616"/>
      <c r="V91" s="616"/>
      <c r="W91" s="616"/>
      <c r="X91" s="617"/>
      <c r="Y91" s="618"/>
      <c r="Z91" s="619"/>
      <c r="AA91" s="619"/>
      <c r="AB91" s="632"/>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74"/>
      <c r="B92" s="1075"/>
      <c r="C92" s="1075"/>
      <c r="D92" s="1075"/>
      <c r="E92" s="1075"/>
      <c r="F92" s="1076"/>
      <c r="G92" s="623"/>
      <c r="H92" s="624"/>
      <c r="I92" s="624"/>
      <c r="J92" s="624"/>
      <c r="K92" s="625"/>
      <c r="L92" s="615"/>
      <c r="M92" s="616"/>
      <c r="N92" s="616"/>
      <c r="O92" s="616"/>
      <c r="P92" s="616"/>
      <c r="Q92" s="616"/>
      <c r="R92" s="616"/>
      <c r="S92" s="616"/>
      <c r="T92" s="616"/>
      <c r="U92" s="616"/>
      <c r="V92" s="616"/>
      <c r="W92" s="616"/>
      <c r="X92" s="617"/>
      <c r="Y92" s="618"/>
      <c r="Z92" s="619"/>
      <c r="AA92" s="619"/>
      <c r="AB92" s="632"/>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74"/>
      <c r="B93" s="1075"/>
      <c r="C93" s="1075"/>
      <c r="D93" s="1075"/>
      <c r="E93" s="1075"/>
      <c r="F93" s="1076"/>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74"/>
      <c r="B94" s="1075"/>
      <c r="C94" s="1075"/>
      <c r="D94" s="1075"/>
      <c r="E94" s="1075"/>
      <c r="F94" s="1076"/>
      <c r="G94" s="612" t="s">
        <v>279</v>
      </c>
      <c r="H94" s="613"/>
      <c r="I94" s="613"/>
      <c r="J94" s="613"/>
      <c r="K94" s="613"/>
      <c r="L94" s="613"/>
      <c r="M94" s="613"/>
      <c r="N94" s="613"/>
      <c r="O94" s="613"/>
      <c r="P94" s="613"/>
      <c r="Q94" s="613"/>
      <c r="R94" s="613"/>
      <c r="S94" s="613"/>
      <c r="T94" s="613"/>
      <c r="U94" s="613"/>
      <c r="V94" s="613"/>
      <c r="W94" s="613"/>
      <c r="X94" s="613"/>
      <c r="Y94" s="613"/>
      <c r="Z94" s="613"/>
      <c r="AA94" s="613"/>
      <c r="AB94" s="614"/>
      <c r="AC94" s="612" t="s">
        <v>186</v>
      </c>
      <c r="AD94" s="613"/>
      <c r="AE94" s="613"/>
      <c r="AF94" s="613"/>
      <c r="AG94" s="613"/>
      <c r="AH94" s="613"/>
      <c r="AI94" s="613"/>
      <c r="AJ94" s="613"/>
      <c r="AK94" s="613"/>
      <c r="AL94" s="613"/>
      <c r="AM94" s="613"/>
      <c r="AN94" s="613"/>
      <c r="AO94" s="613"/>
      <c r="AP94" s="613"/>
      <c r="AQ94" s="613"/>
      <c r="AR94" s="613"/>
      <c r="AS94" s="613"/>
      <c r="AT94" s="613"/>
      <c r="AU94" s="613"/>
      <c r="AV94" s="613"/>
      <c r="AW94" s="613"/>
      <c r="AX94" s="812"/>
    </row>
    <row r="95" spans="1:50" ht="24.75" customHeight="1" x14ac:dyDescent="0.15">
      <c r="A95" s="1074"/>
      <c r="B95" s="1075"/>
      <c r="C95" s="1075"/>
      <c r="D95" s="1075"/>
      <c r="E95" s="1075"/>
      <c r="F95" s="1076"/>
      <c r="G95" s="834"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7"/>
      <c r="AC95" s="834"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4"/>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3"/>
      <c r="H97" s="624"/>
      <c r="I97" s="624"/>
      <c r="J97" s="624"/>
      <c r="K97" s="625"/>
      <c r="L97" s="615"/>
      <c r="M97" s="616"/>
      <c r="N97" s="616"/>
      <c r="O97" s="616"/>
      <c r="P97" s="616"/>
      <c r="Q97" s="616"/>
      <c r="R97" s="616"/>
      <c r="S97" s="616"/>
      <c r="T97" s="616"/>
      <c r="U97" s="616"/>
      <c r="V97" s="616"/>
      <c r="W97" s="616"/>
      <c r="X97" s="617"/>
      <c r="Y97" s="618"/>
      <c r="Z97" s="619"/>
      <c r="AA97" s="619"/>
      <c r="AB97" s="632"/>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74"/>
      <c r="B98" s="1075"/>
      <c r="C98" s="1075"/>
      <c r="D98" s="1075"/>
      <c r="E98" s="1075"/>
      <c r="F98" s="1076"/>
      <c r="G98" s="623"/>
      <c r="H98" s="624"/>
      <c r="I98" s="624"/>
      <c r="J98" s="624"/>
      <c r="K98" s="625"/>
      <c r="L98" s="615"/>
      <c r="M98" s="616"/>
      <c r="N98" s="616"/>
      <c r="O98" s="616"/>
      <c r="P98" s="616"/>
      <c r="Q98" s="616"/>
      <c r="R98" s="616"/>
      <c r="S98" s="616"/>
      <c r="T98" s="616"/>
      <c r="U98" s="616"/>
      <c r="V98" s="616"/>
      <c r="W98" s="616"/>
      <c r="X98" s="617"/>
      <c r="Y98" s="618"/>
      <c r="Z98" s="619"/>
      <c r="AA98" s="619"/>
      <c r="AB98" s="632"/>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74"/>
      <c r="B99" s="1075"/>
      <c r="C99" s="1075"/>
      <c r="D99" s="1075"/>
      <c r="E99" s="1075"/>
      <c r="F99" s="1076"/>
      <c r="G99" s="623"/>
      <c r="H99" s="624"/>
      <c r="I99" s="624"/>
      <c r="J99" s="624"/>
      <c r="K99" s="625"/>
      <c r="L99" s="615"/>
      <c r="M99" s="616"/>
      <c r="N99" s="616"/>
      <c r="O99" s="616"/>
      <c r="P99" s="616"/>
      <c r="Q99" s="616"/>
      <c r="R99" s="616"/>
      <c r="S99" s="616"/>
      <c r="T99" s="616"/>
      <c r="U99" s="616"/>
      <c r="V99" s="616"/>
      <c r="W99" s="616"/>
      <c r="X99" s="617"/>
      <c r="Y99" s="618"/>
      <c r="Z99" s="619"/>
      <c r="AA99" s="619"/>
      <c r="AB99" s="632"/>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74"/>
      <c r="B100" s="1075"/>
      <c r="C100" s="1075"/>
      <c r="D100" s="1075"/>
      <c r="E100" s="1075"/>
      <c r="F100" s="1076"/>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32"/>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74"/>
      <c r="B101" s="1075"/>
      <c r="C101" s="1075"/>
      <c r="D101" s="1075"/>
      <c r="E101" s="1075"/>
      <c r="F101" s="1076"/>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32"/>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74"/>
      <c r="B102" s="1075"/>
      <c r="C102" s="1075"/>
      <c r="D102" s="1075"/>
      <c r="E102" s="1075"/>
      <c r="F102" s="1076"/>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32"/>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74"/>
      <c r="B103" s="1075"/>
      <c r="C103" s="1075"/>
      <c r="D103" s="1075"/>
      <c r="E103" s="1075"/>
      <c r="F103" s="1076"/>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32"/>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74"/>
      <c r="B104" s="1075"/>
      <c r="C104" s="1075"/>
      <c r="D104" s="1075"/>
      <c r="E104" s="1075"/>
      <c r="F104" s="1076"/>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32"/>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74"/>
      <c r="B105" s="1075"/>
      <c r="C105" s="1075"/>
      <c r="D105" s="1075"/>
      <c r="E105" s="1075"/>
      <c r="F105" s="1076"/>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32"/>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2" t="s">
        <v>187</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280</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2"/>
    </row>
    <row r="109" spans="1:50" ht="24.75" customHeight="1" x14ac:dyDescent="0.15">
      <c r="A109" s="1074"/>
      <c r="B109" s="1075"/>
      <c r="C109" s="1075"/>
      <c r="D109" s="1075"/>
      <c r="E109" s="1075"/>
      <c r="F109" s="1076"/>
      <c r="G109" s="834"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7"/>
      <c r="AC109" s="834"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4"/>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32"/>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74"/>
      <c r="B112" s="1075"/>
      <c r="C112" s="1075"/>
      <c r="D112" s="1075"/>
      <c r="E112" s="1075"/>
      <c r="F112" s="1076"/>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32"/>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74"/>
      <c r="B113" s="1075"/>
      <c r="C113" s="1075"/>
      <c r="D113" s="1075"/>
      <c r="E113" s="1075"/>
      <c r="F113" s="1076"/>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32"/>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74"/>
      <c r="B114" s="1075"/>
      <c r="C114" s="1075"/>
      <c r="D114" s="1075"/>
      <c r="E114" s="1075"/>
      <c r="F114" s="1076"/>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32"/>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74"/>
      <c r="B115" s="1075"/>
      <c r="C115" s="1075"/>
      <c r="D115" s="1075"/>
      <c r="E115" s="1075"/>
      <c r="F115" s="1076"/>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32"/>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74"/>
      <c r="B116" s="1075"/>
      <c r="C116" s="1075"/>
      <c r="D116" s="1075"/>
      <c r="E116" s="1075"/>
      <c r="F116" s="1076"/>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32"/>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74"/>
      <c r="B117" s="1075"/>
      <c r="C117" s="1075"/>
      <c r="D117" s="1075"/>
      <c r="E117" s="1075"/>
      <c r="F117" s="1076"/>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32"/>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74"/>
      <c r="B118" s="1075"/>
      <c r="C118" s="1075"/>
      <c r="D118" s="1075"/>
      <c r="E118" s="1075"/>
      <c r="F118" s="1076"/>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32"/>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74"/>
      <c r="B119" s="1075"/>
      <c r="C119" s="1075"/>
      <c r="D119" s="1075"/>
      <c r="E119" s="1075"/>
      <c r="F119" s="1076"/>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32"/>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74"/>
      <c r="B120" s="1075"/>
      <c r="C120" s="1075"/>
      <c r="D120" s="1075"/>
      <c r="E120" s="1075"/>
      <c r="F120" s="1076"/>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74"/>
      <c r="B121" s="1075"/>
      <c r="C121" s="1075"/>
      <c r="D121" s="1075"/>
      <c r="E121" s="1075"/>
      <c r="F121" s="1076"/>
      <c r="G121" s="612" t="s">
        <v>281</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282</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2"/>
    </row>
    <row r="122" spans="1:50" ht="25.5" customHeight="1" x14ac:dyDescent="0.15">
      <c r="A122" s="1074"/>
      <c r="B122" s="1075"/>
      <c r="C122" s="1075"/>
      <c r="D122" s="1075"/>
      <c r="E122" s="1075"/>
      <c r="F122" s="1076"/>
      <c r="G122" s="834"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7"/>
      <c r="AC122" s="834"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4"/>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32"/>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74"/>
      <c r="B125" s="1075"/>
      <c r="C125" s="1075"/>
      <c r="D125" s="1075"/>
      <c r="E125" s="1075"/>
      <c r="F125" s="1076"/>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32"/>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74"/>
      <c r="B126" s="1075"/>
      <c r="C126" s="1075"/>
      <c r="D126" s="1075"/>
      <c r="E126" s="1075"/>
      <c r="F126" s="1076"/>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32"/>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74"/>
      <c r="B127" s="1075"/>
      <c r="C127" s="1075"/>
      <c r="D127" s="1075"/>
      <c r="E127" s="1075"/>
      <c r="F127" s="1076"/>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32"/>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74"/>
      <c r="B128" s="1075"/>
      <c r="C128" s="1075"/>
      <c r="D128" s="1075"/>
      <c r="E128" s="1075"/>
      <c r="F128" s="1076"/>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32"/>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74"/>
      <c r="B129" s="1075"/>
      <c r="C129" s="1075"/>
      <c r="D129" s="1075"/>
      <c r="E129" s="1075"/>
      <c r="F129" s="1076"/>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32"/>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74"/>
      <c r="B130" s="1075"/>
      <c r="C130" s="1075"/>
      <c r="D130" s="1075"/>
      <c r="E130" s="1075"/>
      <c r="F130" s="1076"/>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32"/>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74"/>
      <c r="B131" s="1075"/>
      <c r="C131" s="1075"/>
      <c r="D131" s="1075"/>
      <c r="E131" s="1075"/>
      <c r="F131" s="1076"/>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32"/>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74"/>
      <c r="B132" s="1075"/>
      <c r="C132" s="1075"/>
      <c r="D132" s="1075"/>
      <c r="E132" s="1075"/>
      <c r="F132" s="1076"/>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32"/>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74"/>
      <c r="B133" s="1075"/>
      <c r="C133" s="1075"/>
      <c r="D133" s="1075"/>
      <c r="E133" s="1075"/>
      <c r="F133" s="1076"/>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74"/>
      <c r="B134" s="1075"/>
      <c r="C134" s="1075"/>
      <c r="D134" s="1075"/>
      <c r="E134" s="1075"/>
      <c r="F134" s="1076"/>
      <c r="G134" s="612" t="s">
        <v>283</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284</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2"/>
    </row>
    <row r="135" spans="1:50" ht="24.75" customHeight="1" x14ac:dyDescent="0.15">
      <c r="A135" s="1074"/>
      <c r="B135" s="1075"/>
      <c r="C135" s="1075"/>
      <c r="D135" s="1075"/>
      <c r="E135" s="1075"/>
      <c r="F135" s="1076"/>
      <c r="G135" s="834"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7"/>
      <c r="AC135" s="834"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4"/>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32"/>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74"/>
      <c r="B138" s="1075"/>
      <c r="C138" s="1075"/>
      <c r="D138" s="1075"/>
      <c r="E138" s="1075"/>
      <c r="F138" s="1076"/>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32"/>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74"/>
      <c r="B139" s="1075"/>
      <c r="C139" s="1075"/>
      <c r="D139" s="1075"/>
      <c r="E139" s="1075"/>
      <c r="F139" s="1076"/>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32"/>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74"/>
      <c r="B140" s="1075"/>
      <c r="C140" s="1075"/>
      <c r="D140" s="1075"/>
      <c r="E140" s="1075"/>
      <c r="F140" s="1076"/>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32"/>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74"/>
      <c r="B141" s="1075"/>
      <c r="C141" s="1075"/>
      <c r="D141" s="1075"/>
      <c r="E141" s="1075"/>
      <c r="F141" s="1076"/>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32"/>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74"/>
      <c r="B142" s="1075"/>
      <c r="C142" s="1075"/>
      <c r="D142" s="1075"/>
      <c r="E142" s="1075"/>
      <c r="F142" s="1076"/>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32"/>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74"/>
      <c r="B143" s="1075"/>
      <c r="C143" s="1075"/>
      <c r="D143" s="1075"/>
      <c r="E143" s="1075"/>
      <c r="F143" s="1076"/>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32"/>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74"/>
      <c r="B144" s="1075"/>
      <c r="C144" s="1075"/>
      <c r="D144" s="1075"/>
      <c r="E144" s="1075"/>
      <c r="F144" s="1076"/>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32"/>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74"/>
      <c r="B145" s="1075"/>
      <c r="C145" s="1075"/>
      <c r="D145" s="1075"/>
      <c r="E145" s="1075"/>
      <c r="F145" s="1076"/>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32"/>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74"/>
      <c r="B146" s="1075"/>
      <c r="C146" s="1075"/>
      <c r="D146" s="1075"/>
      <c r="E146" s="1075"/>
      <c r="F146" s="1076"/>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74"/>
      <c r="B147" s="1075"/>
      <c r="C147" s="1075"/>
      <c r="D147" s="1075"/>
      <c r="E147" s="1075"/>
      <c r="F147" s="1076"/>
      <c r="G147" s="612" t="s">
        <v>285</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188</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2"/>
    </row>
    <row r="148" spans="1:50" ht="24.75" customHeight="1" x14ac:dyDescent="0.15">
      <c r="A148" s="1074"/>
      <c r="B148" s="1075"/>
      <c r="C148" s="1075"/>
      <c r="D148" s="1075"/>
      <c r="E148" s="1075"/>
      <c r="F148" s="1076"/>
      <c r="G148" s="834"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7"/>
      <c r="AC148" s="834"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4"/>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32"/>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74"/>
      <c r="B151" s="1075"/>
      <c r="C151" s="1075"/>
      <c r="D151" s="1075"/>
      <c r="E151" s="1075"/>
      <c r="F151" s="1076"/>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32"/>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74"/>
      <c r="B152" s="1075"/>
      <c r="C152" s="1075"/>
      <c r="D152" s="1075"/>
      <c r="E152" s="1075"/>
      <c r="F152" s="1076"/>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32"/>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74"/>
      <c r="B153" s="1075"/>
      <c r="C153" s="1075"/>
      <c r="D153" s="1075"/>
      <c r="E153" s="1075"/>
      <c r="F153" s="1076"/>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32"/>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74"/>
      <c r="B154" s="1075"/>
      <c r="C154" s="1075"/>
      <c r="D154" s="1075"/>
      <c r="E154" s="1075"/>
      <c r="F154" s="1076"/>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32"/>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74"/>
      <c r="B155" s="1075"/>
      <c r="C155" s="1075"/>
      <c r="D155" s="1075"/>
      <c r="E155" s="1075"/>
      <c r="F155" s="1076"/>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32"/>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74"/>
      <c r="B156" s="1075"/>
      <c r="C156" s="1075"/>
      <c r="D156" s="1075"/>
      <c r="E156" s="1075"/>
      <c r="F156" s="1076"/>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32"/>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74"/>
      <c r="B157" s="1075"/>
      <c r="C157" s="1075"/>
      <c r="D157" s="1075"/>
      <c r="E157" s="1075"/>
      <c r="F157" s="1076"/>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32"/>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74"/>
      <c r="B158" s="1075"/>
      <c r="C158" s="1075"/>
      <c r="D158" s="1075"/>
      <c r="E158" s="1075"/>
      <c r="F158" s="1076"/>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32"/>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2" t="s">
        <v>189</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286</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2"/>
    </row>
    <row r="162" spans="1:50" ht="24.75" customHeight="1" x14ac:dyDescent="0.15">
      <c r="A162" s="1074"/>
      <c r="B162" s="1075"/>
      <c r="C162" s="1075"/>
      <c r="D162" s="1075"/>
      <c r="E162" s="1075"/>
      <c r="F162" s="1076"/>
      <c r="G162" s="834"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7"/>
      <c r="AC162" s="834"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4"/>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32"/>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74"/>
      <c r="B165" s="1075"/>
      <c r="C165" s="1075"/>
      <c r="D165" s="1075"/>
      <c r="E165" s="1075"/>
      <c r="F165" s="1076"/>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32"/>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74"/>
      <c r="B166" s="1075"/>
      <c r="C166" s="1075"/>
      <c r="D166" s="1075"/>
      <c r="E166" s="1075"/>
      <c r="F166" s="1076"/>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32"/>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74"/>
      <c r="B167" s="1075"/>
      <c r="C167" s="1075"/>
      <c r="D167" s="1075"/>
      <c r="E167" s="1075"/>
      <c r="F167" s="1076"/>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32"/>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74"/>
      <c r="B168" s="1075"/>
      <c r="C168" s="1075"/>
      <c r="D168" s="1075"/>
      <c r="E168" s="1075"/>
      <c r="F168" s="1076"/>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32"/>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74"/>
      <c r="B169" s="1075"/>
      <c r="C169" s="1075"/>
      <c r="D169" s="1075"/>
      <c r="E169" s="1075"/>
      <c r="F169" s="1076"/>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32"/>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74"/>
      <c r="B170" s="1075"/>
      <c r="C170" s="1075"/>
      <c r="D170" s="1075"/>
      <c r="E170" s="1075"/>
      <c r="F170" s="1076"/>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32"/>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74"/>
      <c r="B171" s="1075"/>
      <c r="C171" s="1075"/>
      <c r="D171" s="1075"/>
      <c r="E171" s="1075"/>
      <c r="F171" s="1076"/>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32"/>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74"/>
      <c r="B172" s="1075"/>
      <c r="C172" s="1075"/>
      <c r="D172" s="1075"/>
      <c r="E172" s="1075"/>
      <c r="F172" s="1076"/>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32"/>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74"/>
      <c r="B173" s="1075"/>
      <c r="C173" s="1075"/>
      <c r="D173" s="1075"/>
      <c r="E173" s="1075"/>
      <c r="F173" s="1076"/>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74"/>
      <c r="B174" s="1075"/>
      <c r="C174" s="1075"/>
      <c r="D174" s="1075"/>
      <c r="E174" s="1075"/>
      <c r="F174" s="1076"/>
      <c r="G174" s="612" t="s">
        <v>287</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288</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2"/>
    </row>
    <row r="175" spans="1:50" ht="25.5" customHeight="1" x14ac:dyDescent="0.15">
      <c r="A175" s="1074"/>
      <c r="B175" s="1075"/>
      <c r="C175" s="1075"/>
      <c r="D175" s="1075"/>
      <c r="E175" s="1075"/>
      <c r="F175" s="1076"/>
      <c r="G175" s="834"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7"/>
      <c r="AC175" s="834"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4"/>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32"/>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74"/>
      <c r="B178" s="1075"/>
      <c r="C178" s="1075"/>
      <c r="D178" s="1075"/>
      <c r="E178" s="1075"/>
      <c r="F178" s="1076"/>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32"/>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74"/>
      <c r="B179" s="1075"/>
      <c r="C179" s="1075"/>
      <c r="D179" s="1075"/>
      <c r="E179" s="1075"/>
      <c r="F179" s="1076"/>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32"/>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74"/>
      <c r="B180" s="1075"/>
      <c r="C180" s="1075"/>
      <c r="D180" s="1075"/>
      <c r="E180" s="1075"/>
      <c r="F180" s="1076"/>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32"/>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74"/>
      <c r="B181" s="1075"/>
      <c r="C181" s="1075"/>
      <c r="D181" s="1075"/>
      <c r="E181" s="1075"/>
      <c r="F181" s="1076"/>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32"/>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74"/>
      <c r="B182" s="1075"/>
      <c r="C182" s="1075"/>
      <c r="D182" s="1075"/>
      <c r="E182" s="1075"/>
      <c r="F182" s="1076"/>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32"/>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74"/>
      <c r="B183" s="1075"/>
      <c r="C183" s="1075"/>
      <c r="D183" s="1075"/>
      <c r="E183" s="1075"/>
      <c r="F183" s="1076"/>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32"/>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74"/>
      <c r="B184" s="1075"/>
      <c r="C184" s="1075"/>
      <c r="D184" s="1075"/>
      <c r="E184" s="1075"/>
      <c r="F184" s="1076"/>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32"/>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74"/>
      <c r="B185" s="1075"/>
      <c r="C185" s="1075"/>
      <c r="D185" s="1075"/>
      <c r="E185" s="1075"/>
      <c r="F185" s="1076"/>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32"/>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74"/>
      <c r="B186" s="1075"/>
      <c r="C186" s="1075"/>
      <c r="D186" s="1075"/>
      <c r="E186" s="1075"/>
      <c r="F186" s="1076"/>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74"/>
      <c r="B187" s="1075"/>
      <c r="C187" s="1075"/>
      <c r="D187" s="1075"/>
      <c r="E187" s="1075"/>
      <c r="F187" s="1076"/>
      <c r="G187" s="612" t="s">
        <v>290</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289</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2"/>
    </row>
    <row r="188" spans="1:50" ht="24.75" customHeight="1" x14ac:dyDescent="0.15">
      <c r="A188" s="1074"/>
      <c r="B188" s="1075"/>
      <c r="C188" s="1075"/>
      <c r="D188" s="1075"/>
      <c r="E188" s="1075"/>
      <c r="F188" s="1076"/>
      <c r="G188" s="834"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7"/>
      <c r="AC188" s="834"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4"/>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32"/>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74"/>
      <c r="B191" s="1075"/>
      <c r="C191" s="1075"/>
      <c r="D191" s="1075"/>
      <c r="E191" s="1075"/>
      <c r="F191" s="1076"/>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32"/>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74"/>
      <c r="B192" s="1075"/>
      <c r="C192" s="1075"/>
      <c r="D192" s="1075"/>
      <c r="E192" s="1075"/>
      <c r="F192" s="1076"/>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32"/>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74"/>
      <c r="B193" s="1075"/>
      <c r="C193" s="1075"/>
      <c r="D193" s="1075"/>
      <c r="E193" s="1075"/>
      <c r="F193" s="1076"/>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32"/>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74"/>
      <c r="B194" s="1075"/>
      <c r="C194" s="1075"/>
      <c r="D194" s="1075"/>
      <c r="E194" s="1075"/>
      <c r="F194" s="1076"/>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32"/>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74"/>
      <c r="B195" s="1075"/>
      <c r="C195" s="1075"/>
      <c r="D195" s="1075"/>
      <c r="E195" s="1075"/>
      <c r="F195" s="1076"/>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32"/>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74"/>
      <c r="B196" s="1075"/>
      <c r="C196" s="1075"/>
      <c r="D196" s="1075"/>
      <c r="E196" s="1075"/>
      <c r="F196" s="1076"/>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32"/>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74"/>
      <c r="B197" s="1075"/>
      <c r="C197" s="1075"/>
      <c r="D197" s="1075"/>
      <c r="E197" s="1075"/>
      <c r="F197" s="1076"/>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32"/>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74"/>
      <c r="B198" s="1075"/>
      <c r="C198" s="1075"/>
      <c r="D198" s="1075"/>
      <c r="E198" s="1075"/>
      <c r="F198" s="1076"/>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32"/>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74"/>
      <c r="B199" s="1075"/>
      <c r="C199" s="1075"/>
      <c r="D199" s="1075"/>
      <c r="E199" s="1075"/>
      <c r="F199" s="1076"/>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74"/>
      <c r="B200" s="1075"/>
      <c r="C200" s="1075"/>
      <c r="D200" s="1075"/>
      <c r="E200" s="1075"/>
      <c r="F200" s="1076"/>
      <c r="G200" s="612" t="s">
        <v>291</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190</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2"/>
    </row>
    <row r="201" spans="1:50" ht="24.75" customHeight="1" x14ac:dyDescent="0.15">
      <c r="A201" s="1074"/>
      <c r="B201" s="1075"/>
      <c r="C201" s="1075"/>
      <c r="D201" s="1075"/>
      <c r="E201" s="1075"/>
      <c r="F201" s="1076"/>
      <c r="G201" s="834"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7"/>
      <c r="AC201" s="834"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4"/>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32"/>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74"/>
      <c r="B204" s="1075"/>
      <c r="C204" s="1075"/>
      <c r="D204" s="1075"/>
      <c r="E204" s="1075"/>
      <c r="F204" s="1076"/>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32"/>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74"/>
      <c r="B205" s="1075"/>
      <c r="C205" s="1075"/>
      <c r="D205" s="1075"/>
      <c r="E205" s="1075"/>
      <c r="F205" s="1076"/>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32"/>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74"/>
      <c r="B206" s="1075"/>
      <c r="C206" s="1075"/>
      <c r="D206" s="1075"/>
      <c r="E206" s="1075"/>
      <c r="F206" s="1076"/>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32"/>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74"/>
      <c r="B207" s="1075"/>
      <c r="C207" s="1075"/>
      <c r="D207" s="1075"/>
      <c r="E207" s="1075"/>
      <c r="F207" s="1076"/>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32"/>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74"/>
      <c r="B208" s="1075"/>
      <c r="C208" s="1075"/>
      <c r="D208" s="1075"/>
      <c r="E208" s="1075"/>
      <c r="F208" s="1076"/>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32"/>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74"/>
      <c r="B209" s="1075"/>
      <c r="C209" s="1075"/>
      <c r="D209" s="1075"/>
      <c r="E209" s="1075"/>
      <c r="F209" s="1076"/>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32"/>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74"/>
      <c r="B210" s="1075"/>
      <c r="C210" s="1075"/>
      <c r="D210" s="1075"/>
      <c r="E210" s="1075"/>
      <c r="F210" s="1076"/>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32"/>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74"/>
      <c r="B211" s="1075"/>
      <c r="C211" s="1075"/>
      <c r="D211" s="1075"/>
      <c r="E211" s="1075"/>
      <c r="F211" s="1076"/>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32"/>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2" t="s">
        <v>191</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292</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2"/>
    </row>
    <row r="215" spans="1:50" ht="24.75" customHeight="1" x14ac:dyDescent="0.15">
      <c r="A215" s="1074"/>
      <c r="B215" s="1075"/>
      <c r="C215" s="1075"/>
      <c r="D215" s="1075"/>
      <c r="E215" s="1075"/>
      <c r="F215" s="1076"/>
      <c r="G215" s="834"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7"/>
      <c r="AC215" s="834"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4"/>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32"/>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74"/>
      <c r="B218" s="1075"/>
      <c r="C218" s="1075"/>
      <c r="D218" s="1075"/>
      <c r="E218" s="1075"/>
      <c r="F218" s="1076"/>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32"/>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74"/>
      <c r="B219" s="1075"/>
      <c r="C219" s="1075"/>
      <c r="D219" s="1075"/>
      <c r="E219" s="1075"/>
      <c r="F219" s="1076"/>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32"/>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74"/>
      <c r="B220" s="1075"/>
      <c r="C220" s="1075"/>
      <c r="D220" s="1075"/>
      <c r="E220" s="1075"/>
      <c r="F220" s="1076"/>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32"/>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74"/>
      <c r="B221" s="1075"/>
      <c r="C221" s="1075"/>
      <c r="D221" s="1075"/>
      <c r="E221" s="1075"/>
      <c r="F221" s="1076"/>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32"/>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74"/>
      <c r="B222" s="1075"/>
      <c r="C222" s="1075"/>
      <c r="D222" s="1075"/>
      <c r="E222" s="1075"/>
      <c r="F222" s="1076"/>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32"/>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74"/>
      <c r="B223" s="1075"/>
      <c r="C223" s="1075"/>
      <c r="D223" s="1075"/>
      <c r="E223" s="1075"/>
      <c r="F223" s="1076"/>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32"/>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74"/>
      <c r="B224" s="1075"/>
      <c r="C224" s="1075"/>
      <c r="D224" s="1075"/>
      <c r="E224" s="1075"/>
      <c r="F224" s="1076"/>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32"/>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74"/>
      <c r="B225" s="1075"/>
      <c r="C225" s="1075"/>
      <c r="D225" s="1075"/>
      <c r="E225" s="1075"/>
      <c r="F225" s="1076"/>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32"/>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74"/>
      <c r="B226" s="1075"/>
      <c r="C226" s="1075"/>
      <c r="D226" s="1075"/>
      <c r="E226" s="1075"/>
      <c r="F226" s="1076"/>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74"/>
      <c r="B227" s="1075"/>
      <c r="C227" s="1075"/>
      <c r="D227" s="1075"/>
      <c r="E227" s="1075"/>
      <c r="F227" s="1076"/>
      <c r="G227" s="612" t="s">
        <v>293</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294</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2"/>
    </row>
    <row r="228" spans="1:50" ht="25.5" customHeight="1" x14ac:dyDescent="0.15">
      <c r="A228" s="1074"/>
      <c r="B228" s="1075"/>
      <c r="C228" s="1075"/>
      <c r="D228" s="1075"/>
      <c r="E228" s="1075"/>
      <c r="F228" s="1076"/>
      <c r="G228" s="834"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7"/>
      <c r="AC228" s="834"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4"/>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32"/>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74"/>
      <c r="B231" s="1075"/>
      <c r="C231" s="1075"/>
      <c r="D231" s="1075"/>
      <c r="E231" s="1075"/>
      <c r="F231" s="1076"/>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32"/>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74"/>
      <c r="B232" s="1075"/>
      <c r="C232" s="1075"/>
      <c r="D232" s="1075"/>
      <c r="E232" s="1075"/>
      <c r="F232" s="1076"/>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32"/>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74"/>
      <c r="B233" s="1075"/>
      <c r="C233" s="1075"/>
      <c r="D233" s="1075"/>
      <c r="E233" s="1075"/>
      <c r="F233" s="1076"/>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32"/>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74"/>
      <c r="B234" s="1075"/>
      <c r="C234" s="1075"/>
      <c r="D234" s="1075"/>
      <c r="E234" s="1075"/>
      <c r="F234" s="1076"/>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32"/>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74"/>
      <c r="B235" s="1075"/>
      <c r="C235" s="1075"/>
      <c r="D235" s="1075"/>
      <c r="E235" s="1075"/>
      <c r="F235" s="1076"/>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32"/>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74"/>
      <c r="B236" s="1075"/>
      <c r="C236" s="1075"/>
      <c r="D236" s="1075"/>
      <c r="E236" s="1075"/>
      <c r="F236" s="1076"/>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32"/>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74"/>
      <c r="B237" s="1075"/>
      <c r="C237" s="1075"/>
      <c r="D237" s="1075"/>
      <c r="E237" s="1075"/>
      <c r="F237" s="1076"/>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32"/>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74"/>
      <c r="B238" s="1075"/>
      <c r="C238" s="1075"/>
      <c r="D238" s="1075"/>
      <c r="E238" s="1075"/>
      <c r="F238" s="1076"/>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32"/>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74"/>
      <c r="B239" s="1075"/>
      <c r="C239" s="1075"/>
      <c r="D239" s="1075"/>
      <c r="E239" s="1075"/>
      <c r="F239" s="1076"/>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74"/>
      <c r="B240" s="1075"/>
      <c r="C240" s="1075"/>
      <c r="D240" s="1075"/>
      <c r="E240" s="1075"/>
      <c r="F240" s="1076"/>
      <c r="G240" s="612" t="s">
        <v>295</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296</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2"/>
    </row>
    <row r="241" spans="1:50" ht="24.75" customHeight="1" x14ac:dyDescent="0.15">
      <c r="A241" s="1074"/>
      <c r="B241" s="1075"/>
      <c r="C241" s="1075"/>
      <c r="D241" s="1075"/>
      <c r="E241" s="1075"/>
      <c r="F241" s="1076"/>
      <c r="G241" s="834"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7"/>
      <c r="AC241" s="834"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4"/>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32"/>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74"/>
      <c r="B244" s="1075"/>
      <c r="C244" s="1075"/>
      <c r="D244" s="1075"/>
      <c r="E244" s="1075"/>
      <c r="F244" s="1076"/>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32"/>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74"/>
      <c r="B245" s="1075"/>
      <c r="C245" s="1075"/>
      <c r="D245" s="1075"/>
      <c r="E245" s="1075"/>
      <c r="F245" s="1076"/>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32"/>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74"/>
      <c r="B246" s="1075"/>
      <c r="C246" s="1075"/>
      <c r="D246" s="1075"/>
      <c r="E246" s="1075"/>
      <c r="F246" s="1076"/>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32"/>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74"/>
      <c r="B247" s="1075"/>
      <c r="C247" s="1075"/>
      <c r="D247" s="1075"/>
      <c r="E247" s="1075"/>
      <c r="F247" s="1076"/>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32"/>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74"/>
      <c r="B248" s="1075"/>
      <c r="C248" s="1075"/>
      <c r="D248" s="1075"/>
      <c r="E248" s="1075"/>
      <c r="F248" s="1076"/>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32"/>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74"/>
      <c r="B249" s="1075"/>
      <c r="C249" s="1075"/>
      <c r="D249" s="1075"/>
      <c r="E249" s="1075"/>
      <c r="F249" s="1076"/>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32"/>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74"/>
      <c r="B250" s="1075"/>
      <c r="C250" s="1075"/>
      <c r="D250" s="1075"/>
      <c r="E250" s="1075"/>
      <c r="F250" s="1076"/>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32"/>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74"/>
      <c r="B251" s="1075"/>
      <c r="C251" s="1075"/>
      <c r="D251" s="1075"/>
      <c r="E251" s="1075"/>
      <c r="F251" s="1076"/>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32"/>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74"/>
      <c r="B252" s="1075"/>
      <c r="C252" s="1075"/>
      <c r="D252" s="1075"/>
      <c r="E252" s="1075"/>
      <c r="F252" s="1076"/>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74"/>
      <c r="B253" s="1075"/>
      <c r="C253" s="1075"/>
      <c r="D253" s="1075"/>
      <c r="E253" s="1075"/>
      <c r="F253" s="1076"/>
      <c r="G253" s="612" t="s">
        <v>297</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192</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2"/>
    </row>
    <row r="254" spans="1:50" ht="24.75" customHeight="1" x14ac:dyDescent="0.15">
      <c r="A254" s="1074"/>
      <c r="B254" s="1075"/>
      <c r="C254" s="1075"/>
      <c r="D254" s="1075"/>
      <c r="E254" s="1075"/>
      <c r="F254" s="1076"/>
      <c r="G254" s="834"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7"/>
      <c r="AC254" s="834"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4"/>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32"/>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74"/>
      <c r="B257" s="1075"/>
      <c r="C257" s="1075"/>
      <c r="D257" s="1075"/>
      <c r="E257" s="1075"/>
      <c r="F257" s="1076"/>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32"/>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74"/>
      <c r="B258" s="1075"/>
      <c r="C258" s="1075"/>
      <c r="D258" s="1075"/>
      <c r="E258" s="1075"/>
      <c r="F258" s="1076"/>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32"/>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74"/>
      <c r="B259" s="1075"/>
      <c r="C259" s="1075"/>
      <c r="D259" s="1075"/>
      <c r="E259" s="1075"/>
      <c r="F259" s="1076"/>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32"/>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74"/>
      <c r="B260" s="1075"/>
      <c r="C260" s="1075"/>
      <c r="D260" s="1075"/>
      <c r="E260" s="1075"/>
      <c r="F260" s="1076"/>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32"/>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74"/>
      <c r="B261" s="1075"/>
      <c r="C261" s="1075"/>
      <c r="D261" s="1075"/>
      <c r="E261" s="1075"/>
      <c r="F261" s="1076"/>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32"/>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74"/>
      <c r="B262" s="1075"/>
      <c r="C262" s="1075"/>
      <c r="D262" s="1075"/>
      <c r="E262" s="1075"/>
      <c r="F262" s="1076"/>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32"/>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74"/>
      <c r="B263" s="1075"/>
      <c r="C263" s="1075"/>
      <c r="D263" s="1075"/>
      <c r="E263" s="1075"/>
      <c r="F263" s="1076"/>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32"/>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74"/>
      <c r="B264" s="1075"/>
      <c r="C264" s="1075"/>
      <c r="D264" s="1075"/>
      <c r="E264" s="1075"/>
      <c r="F264" s="1076"/>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32"/>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355</v>
      </c>
      <c r="Z3" s="381"/>
      <c r="AA3" s="381"/>
      <c r="AB3" s="381"/>
      <c r="AC3" s="148" t="s">
        <v>340</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355</v>
      </c>
      <c r="Z36" s="381"/>
      <c r="AA36" s="381"/>
      <c r="AB36" s="381"/>
      <c r="AC36" s="148" t="s">
        <v>340</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355</v>
      </c>
      <c r="Z69" s="381"/>
      <c r="AA69" s="381"/>
      <c r="AB69" s="381"/>
      <c r="AC69" s="148" t="s">
        <v>340</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355</v>
      </c>
      <c r="Z102" s="381"/>
      <c r="AA102" s="381"/>
      <c r="AB102" s="381"/>
      <c r="AC102" s="148" t="s">
        <v>340</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355</v>
      </c>
      <c r="Z135" s="381"/>
      <c r="AA135" s="381"/>
      <c r="AB135" s="381"/>
      <c r="AC135" s="148" t="s">
        <v>340</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355</v>
      </c>
      <c r="Z168" s="381"/>
      <c r="AA168" s="381"/>
      <c r="AB168" s="381"/>
      <c r="AC168" s="148" t="s">
        <v>340</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355</v>
      </c>
      <c r="Z201" s="381"/>
      <c r="AA201" s="381"/>
      <c r="AB201" s="381"/>
      <c r="AC201" s="148" t="s">
        <v>340</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355</v>
      </c>
      <c r="Z234" s="381"/>
      <c r="AA234" s="381"/>
      <c r="AB234" s="381"/>
      <c r="AC234" s="148" t="s">
        <v>340</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355</v>
      </c>
      <c r="Z267" s="381"/>
      <c r="AA267" s="381"/>
      <c r="AB267" s="381"/>
      <c r="AC267" s="148" t="s">
        <v>340</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355</v>
      </c>
      <c r="Z300" s="381"/>
      <c r="AA300" s="381"/>
      <c r="AB300" s="381"/>
      <c r="AC300" s="148" t="s">
        <v>340</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355</v>
      </c>
      <c r="Z333" s="381"/>
      <c r="AA333" s="381"/>
      <c r="AB333" s="381"/>
      <c r="AC333" s="148" t="s">
        <v>340</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355</v>
      </c>
      <c r="Z366" s="381"/>
      <c r="AA366" s="381"/>
      <c r="AB366" s="381"/>
      <c r="AC366" s="148" t="s">
        <v>340</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355</v>
      </c>
      <c r="Z399" s="381"/>
      <c r="AA399" s="381"/>
      <c r="AB399" s="381"/>
      <c r="AC399" s="148" t="s">
        <v>340</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355</v>
      </c>
      <c r="Z432" s="381"/>
      <c r="AA432" s="381"/>
      <c r="AB432" s="381"/>
      <c r="AC432" s="148" t="s">
        <v>340</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355</v>
      </c>
      <c r="Z465" s="381"/>
      <c r="AA465" s="381"/>
      <c r="AB465" s="381"/>
      <c r="AC465" s="148" t="s">
        <v>340</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355</v>
      </c>
      <c r="Z498" s="381"/>
      <c r="AA498" s="381"/>
      <c r="AB498" s="381"/>
      <c r="AC498" s="148" t="s">
        <v>340</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355</v>
      </c>
      <c r="Z531" s="381"/>
      <c r="AA531" s="381"/>
      <c r="AB531" s="381"/>
      <c r="AC531" s="148" t="s">
        <v>340</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355</v>
      </c>
      <c r="Z564" s="381"/>
      <c r="AA564" s="381"/>
      <c r="AB564" s="381"/>
      <c r="AC564" s="148" t="s">
        <v>340</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355</v>
      </c>
      <c r="Z597" s="381"/>
      <c r="AA597" s="381"/>
      <c r="AB597" s="381"/>
      <c r="AC597" s="148" t="s">
        <v>340</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355</v>
      </c>
      <c r="Z630" s="381"/>
      <c r="AA630" s="381"/>
      <c r="AB630" s="381"/>
      <c r="AC630" s="148" t="s">
        <v>340</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355</v>
      </c>
      <c r="Z663" s="381"/>
      <c r="AA663" s="381"/>
      <c r="AB663" s="381"/>
      <c r="AC663" s="148" t="s">
        <v>340</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355</v>
      </c>
      <c r="Z696" s="381"/>
      <c r="AA696" s="381"/>
      <c r="AB696" s="381"/>
      <c r="AC696" s="148" t="s">
        <v>340</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355</v>
      </c>
      <c r="Z729" s="381"/>
      <c r="AA729" s="381"/>
      <c r="AB729" s="381"/>
      <c r="AC729" s="148" t="s">
        <v>340</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355</v>
      </c>
      <c r="Z762" s="381"/>
      <c r="AA762" s="381"/>
      <c r="AB762" s="381"/>
      <c r="AC762" s="148" t="s">
        <v>340</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355</v>
      </c>
      <c r="Z795" s="381"/>
      <c r="AA795" s="381"/>
      <c r="AB795" s="381"/>
      <c r="AC795" s="148" t="s">
        <v>340</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355</v>
      </c>
      <c r="Z828" s="381"/>
      <c r="AA828" s="381"/>
      <c r="AB828" s="381"/>
      <c r="AC828" s="148" t="s">
        <v>340</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355</v>
      </c>
      <c r="Z861" s="381"/>
      <c r="AA861" s="381"/>
      <c r="AB861" s="381"/>
      <c r="AC861" s="148" t="s">
        <v>340</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355</v>
      </c>
      <c r="Z894" s="381"/>
      <c r="AA894" s="381"/>
      <c r="AB894" s="381"/>
      <c r="AC894" s="148" t="s">
        <v>340</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355</v>
      </c>
      <c r="Z927" s="381"/>
      <c r="AA927" s="381"/>
      <c r="AB927" s="381"/>
      <c r="AC927" s="148" t="s">
        <v>340</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355</v>
      </c>
      <c r="Z960" s="381"/>
      <c r="AA960" s="381"/>
      <c r="AB960" s="381"/>
      <c r="AC960" s="148" t="s">
        <v>340</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355</v>
      </c>
      <c r="Z993" s="381"/>
      <c r="AA993" s="381"/>
      <c r="AB993" s="381"/>
      <c r="AC993" s="148" t="s">
        <v>340</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355</v>
      </c>
      <c r="Z1026" s="381"/>
      <c r="AA1026" s="381"/>
      <c r="AB1026" s="381"/>
      <c r="AC1026" s="148" t="s">
        <v>340</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355</v>
      </c>
      <c r="Z1059" s="381"/>
      <c r="AA1059" s="381"/>
      <c r="AB1059" s="381"/>
      <c r="AC1059" s="148" t="s">
        <v>340</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355</v>
      </c>
      <c r="Z1092" s="381"/>
      <c r="AA1092" s="381"/>
      <c r="AB1092" s="381"/>
      <c r="AC1092" s="148" t="s">
        <v>340</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355</v>
      </c>
      <c r="Z1125" s="381"/>
      <c r="AA1125" s="381"/>
      <c r="AB1125" s="381"/>
      <c r="AC1125" s="148" t="s">
        <v>340</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355</v>
      </c>
      <c r="Z1158" s="381"/>
      <c r="AA1158" s="381"/>
      <c r="AB1158" s="381"/>
      <c r="AC1158" s="148" t="s">
        <v>340</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355</v>
      </c>
      <c r="Z1191" s="381"/>
      <c r="AA1191" s="381"/>
      <c r="AB1191" s="381"/>
      <c r="AC1191" s="148" t="s">
        <v>340</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355</v>
      </c>
      <c r="Z1224" s="381"/>
      <c r="AA1224" s="381"/>
      <c r="AB1224" s="381"/>
      <c r="AC1224" s="148" t="s">
        <v>340</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355</v>
      </c>
      <c r="Z1257" s="381"/>
      <c r="AA1257" s="381"/>
      <c r="AB1257" s="381"/>
      <c r="AC1257" s="148" t="s">
        <v>340</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355</v>
      </c>
      <c r="Z1290" s="381"/>
      <c r="AA1290" s="381"/>
      <c r="AB1290" s="381"/>
      <c r="AC1290" s="148" t="s">
        <v>340</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2020-10-02T10:36:42Z</cp:lastPrinted>
  <dcterms:created xsi:type="dcterms:W3CDTF">2012-03-13T00:50:25Z</dcterms:created>
  <dcterms:modified xsi:type="dcterms:W3CDTF">2020-11-24T06:54:08Z</dcterms:modified>
</cp:coreProperties>
</file>