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<sst xmlns="http://schemas.openxmlformats.org/spreadsheetml/2006/main" count="2951" uniqueCount="661">
  <si>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</si>
  <si>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</si>
  <si>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</si>
  <si>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</si>
  <si>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</si>
  <si>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</si>
  <si>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</si>
  <si>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</si>
  <si>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</si>
  <si>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</si>
  <si>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</si>
  <si>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</si>
  <si>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</si>
  <si>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</si>
  <si>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</si>
  <si>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</si>
  <si>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</si>
  <si>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</si>
  <si>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</si>
  <si>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</si>
  <si>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</si>
  <si>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</si>
  <si>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</si>
  <si>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</si>
  <si>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</si>
  <si>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</si>
  <si>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</si>
  <si>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</si>
  <si>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</si>
  <si>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</si>
  <si>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</si>
  <si>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</si>
  <si>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</si>
  <si>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</si>
  <si>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</si>
  <si>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</si>
  <si>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</si>
  <si>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</si>
  <si>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</si>
  <si>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</si>
  <si>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</si>
  <si>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</si>
  <si>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</si>
  <si>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</si>
  <si>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</si>
  <si>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</si>
  <si>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</si>
  <si>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</si>
  <si>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</si>
  <si>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</si>
  <si>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</si>
  <si>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</si>
  <si>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</si>
  <si>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</si>
  <si>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</si>
  <si>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</si>
  <si>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</si>
  <si>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</si>
  <si>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</si>
  <si>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</si>
  <si>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</si>
  <si>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</si>
  <si>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</si>
  <si>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</si>
  <si>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</si>
  <si>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</si>
  <si>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</si>
  <si>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</si>
  <si>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</si>
  <si>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</si>
  <si>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</si>
  <si>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</si>
  <si>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</si>
  <si>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</si>
  <si>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</si>
  <si>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</si>
  <si>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</si>
  <si>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</si>
  <si>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</si>
  <si>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</si>
  <si>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</si>
  <si>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</si>
  <si>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</si>
  <si>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</si>
  <si>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</si>
  <si>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</si>
  <si>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</si>
  <si>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</si>
  <si>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</si>
  <si>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</si>
  <si>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</si>
  <si>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</si>
  <si>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</si>
  <si>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</si>
  <si>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</si>
  <si>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</si>
  <si>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</si>
  <si>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</si>
  <si>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</si>
  <si>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</si>
  <si>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</si>
  <si>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</si>
  <si>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</si>
  <si>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</si>
  <si>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</si>
  <si>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</si>
  <si>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</si>
  <si>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</si>
  <si>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</si>
  <si>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</si>
  <si>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</si>
  <si>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</si>
  <si>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</si>
  <si>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</si>
  <si>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</si>
  <si>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</si>
  <si>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</si>
  <si>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</si>
  <si>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</si>
  <si>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</si>
  <si>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</si>
  <si>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</si>
  <si>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</si>
  <si>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</si>
  <si>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</si>
  <si>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</si>
  <si>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</si>
  <si>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</si>
  <si>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</si>
  <si>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</si>
  <si>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</si>
  <si>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</si>
  <si>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</si>
  <si>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</si>
  <si>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</si>
  <si>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</si>
  <si>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</si>
  <si>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</si>
  <si>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</si>
  <si>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</si>
  <si>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</si>
  <si>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</si>
  <si>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</si>
  <si>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</si>
  <si>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</si>
  <si>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</si>
  <si>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</si>
  <si>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</si>
  <si>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</si>
  <si>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</si>
  <si>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</si>
  <si>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</si>
  <si>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</si>
  <si>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</si>
  <si>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</si>
  <si>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</si>
  <si>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</si>
  <si>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</si>
  <si>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</si>
  <si>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</si>
  <si>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</si>
  <si>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</si>
  <si>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</si>
  <si>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</si>
  <si>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</si>
  <si>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</si>
  <si>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</si>
  <si>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</si>
  <si>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</si>
  <si>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</si>
  <si>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</si>
  <si>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</si>
  <si>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</si>
  <si>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</si>
  <si>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</si>
  <si>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</si>
  <si>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</si>
  <si>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</si>
  <si>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</si>
  <si>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</si>
  <si>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</si>
  <si>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</si>
  <si>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</si>
  <si>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</si>
  <si>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</si>
  <si>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</si>
  <si>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</si>
  <si>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</si>
  <si>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</si>
  <si>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</si>
  <si>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</si>
  <si>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</si>
  <si>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</si>
  <si>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</si>
  <si>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</si>
  <si>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</si>
  <si>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</si>
  <si>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</si>
  <si>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</si>
  <si>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</si>
  <si>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</si>
  <si>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</si>
  <si>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</si>
  <si>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</si>
  <si>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</si>
  <si>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</si>
  <si>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</si>
  <si>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</si>
  <si>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</si>
  <si>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</si>
  <si>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</si>
  <si>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</si>
  <si>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</si>
  <si>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</si>
  <si>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</si>
  <si>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</si>
  <si>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</si>
  <si>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</si>
  <si>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</si>
  <si>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</si>
  <si>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</si>
  <si>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</si>
  <si>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</si>
  <si>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</si>
  <si>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</si>
  <si>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</si>
  <si>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</si>
  <si>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</si>
  <si>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</si>
  <si>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</si>
  <si>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</si>
  <si>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</si>
  <si>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</si>
  <si>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</si>
  <si>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</si>
  <si>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</si>
  <si>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</si>
  <si>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</si>
  <si>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</si>
  <si>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</si>
  <si>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</si>
  <si>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</si>
  <si>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</si>
  <si>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</si>
  <si>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</si>
  <si>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</si>
  <si>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</si>
  <si>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</si>
  <si>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</si>
  <si>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</si>
  <si>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</si>
  <si>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</si>
  <si>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</si>
  <si>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</si>
  <si>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</si>
  <si>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</si>
  <si>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</si>
  <si>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</si>
  <si>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</si>
  <si>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</si>
  <si>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</si>
  <si>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</si>
  <si>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</si>
  <si>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</si>
  <si>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</si>
  <si>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</si>
  <si>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</si>
  <si>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</si>
  <si>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</si>
  <si>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</si>
  <si>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</si>
  <si>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</si>
  <si>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</si>
  <si>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</si>
  <si>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</si>
  <si>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</si>
  <si>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</si>
  <si>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</si>
  <si>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</si>
  <si>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</si>
  <si>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</si>
  <si>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</si>
  <si>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</si>
  <si>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</si>
  <si>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</si>
  <si>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</si>
  <si>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</si>
  <si>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</si>
  <si>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</si>
  <si>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</si>
  <si>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</si>
  <si>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</si>
  <si>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</si>
  <si>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</si>
  <si>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</si>
  <si>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</si>
  <si>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</si>
  <si>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</si>
  <si>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</si>
  <si>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</si>
  <si>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</si>
  <si>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</si>
  <si>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</si>
  <si>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</si>
  <si>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</si>
  <si>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</si>
  <si>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</si>
  <si>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</si>
  <si>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</si>
  <si>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</si>
  <si>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</si>
  <si>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</si>
  <si>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</si>
  <si>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</si>
  <si>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</si>
  <si>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</si>
  <si>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</si>
  <si>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</si>
  <si>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</si>
  <si>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</si>
  <si>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</si>
  <si>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</si>
  <si>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</si>
  <si>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</si>
  <si>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</si>
  <si>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</si>
  <si>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</si>
  <si>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</si>
  <si>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</si>
  <si>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</si>
  <si>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</si>
  <si>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</si>
  <si>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</si>
  <si>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</si>
  <si>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</si>
  <si>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</si>
  <si>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</si>
  <si>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</si>
  <si>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</si>
  <si>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</si>
  <si>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</si>
  <si>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</si>
  <si>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</si>
  <si>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</si>
  <si>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</si>
  <si>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</si>
  <si>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</si>
  <si>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</si>
  <si>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</si>
  <si>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</si>
  <si>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</si>
  <si>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</si>
  <si>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</si>
  <si>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</si>
  <si>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</si>
  <si>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</si>
  <si>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</si>
  <si>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</si>
  <si>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</si>
  <si>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</si>
  <si>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</si>
  <si>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</si>
  <si>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</si>
  <si>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</si>
  <si>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</si>
  <si>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</si>
  <si>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</si>
  <si>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</si>
  <si>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</si>
  <si>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</si>
  <si>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</si>
  <si>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</si>
  <si>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</si>
  <si>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</si>
  <si>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</si>
  <si>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</si>
  <si>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</si>
  <si>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</si>
  <si>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</si>
  <si>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</si>
  <si>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</si>
  <si>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</si>
  <si>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</si>
  <si>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</si>
  <si>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</si>
  <si>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</si>
  <si>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</si>
  <si>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</si>
  <si>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</si>
  <si>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</si>
  <si>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</si>
  <si>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</si>
  <si>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</si>
  <si>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</si>
  <si>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</si>
  <si>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</si>
  <si>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</si>
  <si>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</si>
  <si>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</si>
  <si>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</si>
  <si>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</si>
  <si>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</si>
  <si>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</si>
  <si>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</si>
  <si>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</si>
  <si>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</si>
  <si>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</si>
  <si>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</si>
  <si>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</si>
  <si>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</si>
  <si>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</si>
  <si>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</si>
  <si>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</si>
  <si>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</si>
  <si>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</si>
  <si>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</si>
  <si>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</si>
  <si>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</si>
  <si>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</si>
  <si>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</si>
  <si>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</si>
  <si>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</si>
  <si>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</si>
  <si>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</si>
  <si>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</si>
  <si>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</si>
  <si>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</si>
  <si>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</si>
  <si>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</si>
  <si>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</si>
  <si>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</si>
  <si>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</si>
  <si>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</si>
  <si>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</si>
  <si>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</si>
  <si>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</si>
  <si>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</si>
  <si>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</si>
  <si>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</si>
  <si>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</si>
  <si>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</si>
  <si>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</si>
  <si>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</si>
  <si>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</si>
  <si>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</si>
  <si>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</si>
  <si>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</si>
  <si>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</si>
  <si>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</si>
  <si>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</si>
  <si>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</si>
  <si>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</si>
  <si>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</si>
  <si>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</si>
  <si>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</si>
  <si>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</si>
  <si>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</si>
  <si>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</si>
  <si>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</si>
  <si>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</si>
  <si>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</si>
  <si>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</si>
  <si>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</si>
  <si>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</si>
  <si>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</si>
  <si>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</si>
  <si>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</si>
  <si>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</si>
  <si>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</si>
  <si>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</si>
  <si>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</si>
  <si>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</si>
  <si>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</si>
  <si>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</si>
  <si>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</si>
  <si>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</si>
  <si>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</si>
  <si>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</si>
  <si>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</si>
  <si>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</si>
  <si>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</si>
  <si>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</si>
  <si>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</si>
  <si>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</si>
  <si>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</si>
  <si>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</si>
  <si>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</si>
  <si>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</si>
  <si>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</si>
  <si>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</si>
  <si>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</si>
  <si>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</si>
  <si>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</si>
  <si>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</si>
  <si>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</si>
  <si>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</si>
  <si>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</si>
  <si>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</si>
  <si>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</si>
  <si>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</si>
  <si>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</si>
  <si>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</si>
  <si>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</si>
  <si>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</si>
  <si>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</si>
  <si>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</si>
  <si>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</si>
  <si>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</si>
  <si>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</si>
  <si>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</si>
  <si>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</si>
  <si>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</si>
  <si>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</si>
  <si>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</si>
  <si>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</si>
  <si>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</si>
  <si>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</si>
  <si>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</si>
  <si>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</si>
  <si>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</si>
  <si>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</si>
  <si>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</si>
  <si>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</si>
  <si>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</si>
  <si>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</si>
  <si>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</si>
  <si>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</si>
  <si>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</si>
  <si>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</si>
  <si>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</si>
  <si>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</si>
  <si>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</si>
  <si>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</si>
  <si>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</si>
  <si>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</si>
  <si>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</si>
  <si>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</si>
  <si>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</si>
  <si>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</si>
  <si>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</si>
  <si>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</si>
  <si>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</si>
  <si>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</si>
  <si>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</si>
  <si>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</si>
  <si>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</si>
  <si>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</si>
  <si>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</si>
  <si>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</si>
  <si>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</si>
  <si>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</si>
  <si>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</si>
  <si>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</si>
  <si>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</si>
  <si>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</si>
  <si>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</si>
  <si>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</si>
  <si>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</si>
  <si>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</si>
  <si>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</si>
  <si>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</si>
  <si>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</si>
  <si>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</si>
  <si>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</si>
  <si>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</si>
  <si>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</si>
  <si>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t>
    <phoneticPr fontId="5"/>
  </si>
  <si>
    <t>-</t>
    <phoneticPr fontId="5"/>
  </si>
  <si>
    <t>件</t>
    <phoneticPr fontId="5"/>
  </si>
  <si>
    <t>／　　　　　　　　　　　　　　</t>
    <phoneticPr fontId="5"/>
  </si>
  <si>
    <t>　　/</t>
    <phoneticPr fontId="5"/>
  </si>
  <si>
    <t>文部科学省</t>
    <phoneticPr fontId="5"/>
  </si>
  <si>
    <t>教育職員免許法</t>
    <phoneticPr fontId="5"/>
  </si>
  <si>
    <t>第3期教育振興基本計画（平成30年6月15日閣議決定）</t>
    <phoneticPr fontId="5"/>
  </si>
  <si>
    <t>-</t>
    <phoneticPr fontId="5"/>
  </si>
  <si>
    <t>-</t>
    <phoneticPr fontId="5"/>
  </si>
  <si>
    <t>-</t>
    <phoneticPr fontId="5"/>
  </si>
  <si>
    <t>教員免許状の授与件数</t>
    <phoneticPr fontId="5"/>
  </si>
  <si>
    <t>件</t>
  </si>
  <si>
    <t>教員免許状授与件数等調査</t>
    <phoneticPr fontId="5"/>
  </si>
  <si>
    <t>教員免許状の更新件数</t>
  </si>
  <si>
    <t>教員免許状の更新件数</t>
    <phoneticPr fontId="5"/>
  </si>
  <si>
    <t>-</t>
    <phoneticPr fontId="5"/>
  </si>
  <si>
    <t>教員免許状更新講習の修了確認状況等に関する調査</t>
    <phoneticPr fontId="5"/>
  </si>
  <si>
    <t>教員免許管理システムの利用機関数</t>
    <phoneticPr fontId="5"/>
  </si>
  <si>
    <t>／　</t>
    <phoneticPr fontId="5"/>
  </si>
  <si>
    <t>補助金実績額／活動実績件数（交付先）　　　　　　　　　　　　</t>
    <phoneticPr fontId="5"/>
  </si>
  <si>
    <t>千円</t>
  </si>
  <si>
    <t>千円/件</t>
    <phoneticPr fontId="5"/>
  </si>
  <si>
    <t>518,999/1</t>
  </si>
  <si>
    <t>教員免許状の授与や更新等のために、免許情報を全国で一元管理し、一体的に運用する必要がある。</t>
    <phoneticPr fontId="5"/>
  </si>
  <si>
    <t>教員免許事務は、都道府県教育委員会の業務（自治事務）とされているため、民間に委ねられない。</t>
    <phoneticPr fontId="5"/>
  </si>
  <si>
    <t>事業経費の費目・使途の内容を厳正に審査し、必要最低限のものに限定している。</t>
    <phoneticPr fontId="5"/>
  </si>
  <si>
    <t>新31</t>
    <phoneticPr fontId="5"/>
  </si>
  <si>
    <t>○</t>
    <phoneticPr fontId="5"/>
  </si>
  <si>
    <t>○</t>
    <phoneticPr fontId="5"/>
  </si>
  <si>
    <t>新31-0010</t>
    <phoneticPr fontId="5"/>
  </si>
  <si>
    <t>1　新しい時代に向けた教育政策の推進</t>
    <phoneticPr fontId="5"/>
  </si>
  <si>
    <t>1-3 魅力ある教育人材の養成・確保</t>
    <phoneticPr fontId="5"/>
  </si>
  <si>
    <t>教員免許の適切な管理への支援</t>
    <phoneticPr fontId="5"/>
  </si>
  <si>
    <t>令和元年度</t>
    <phoneticPr fontId="5"/>
  </si>
  <si>
    <t>終了予定なし</t>
    <phoneticPr fontId="5"/>
  </si>
  <si>
    <t>総合教育政策局</t>
    <phoneticPr fontId="5"/>
  </si>
  <si>
    <t>教育人材政策課</t>
    <phoneticPr fontId="5"/>
  </si>
  <si>
    <t>-</t>
    <phoneticPr fontId="5"/>
  </si>
  <si>
    <t>-</t>
    <phoneticPr fontId="5"/>
  </si>
  <si>
    <t>-</t>
    <phoneticPr fontId="5"/>
  </si>
  <si>
    <t>都道府県教育委員会が運用・管理する教員免許管理システムについて、マイナンバーカードを利活用し、免許状管理事務の効率化、申請者の利便性を向上する仕組みを導入する。また、国公私立学校の採用権者が教員を採用する際に、当該者が持つ教員免許状が失効していないかどうか簡易に確認できる取組を行う。</t>
    <rPh sb="42" eb="45">
      <t>リカツヨウ</t>
    </rPh>
    <rPh sb="47" eb="50">
      <t>メンキョジョウ</t>
    </rPh>
    <rPh sb="50" eb="52">
      <t>カンリ</t>
    </rPh>
    <rPh sb="52" eb="54">
      <t>ジム</t>
    </rPh>
    <rPh sb="55" eb="58">
      <t>コウリツカ</t>
    </rPh>
    <rPh sb="59" eb="62">
      <t>シンセイシャ</t>
    </rPh>
    <rPh sb="63" eb="66">
      <t>リベンセイ</t>
    </rPh>
    <rPh sb="67" eb="69">
      <t>コウジョウ</t>
    </rPh>
    <rPh sb="71" eb="73">
      <t>シク</t>
    </rPh>
    <rPh sb="75" eb="77">
      <t>ドウニュウ</t>
    </rPh>
    <phoneticPr fontId="5"/>
  </si>
  <si>
    <t>マイナンバーカードを利活用することにより、都道府県教育委員会の免許状管理事務を効率化し、教員等が更新申請する際の利便性を向上につながる。</t>
    <rPh sb="21" eb="25">
      <t>トドウフケン</t>
    </rPh>
    <rPh sb="25" eb="27">
      <t>キョウイク</t>
    </rPh>
    <rPh sb="27" eb="30">
      <t>イインカイ</t>
    </rPh>
    <rPh sb="44" eb="46">
      <t>キョウイン</t>
    </rPh>
    <rPh sb="46" eb="47">
      <t>トウ</t>
    </rPh>
    <rPh sb="48" eb="50">
      <t>コウシン</t>
    </rPh>
    <rPh sb="54" eb="55">
      <t>サイ</t>
    </rPh>
    <phoneticPr fontId="5"/>
  </si>
  <si>
    <t>開発費</t>
    <rPh sb="0" eb="3">
      <t>カイハツヒ</t>
    </rPh>
    <phoneticPr fontId="5"/>
  </si>
  <si>
    <t>教員免許管理システムの開発に必要な経費</t>
    <rPh sb="0" eb="2">
      <t>キョウイン</t>
    </rPh>
    <rPh sb="2" eb="4">
      <t>メンキョ</t>
    </rPh>
    <rPh sb="4" eb="6">
      <t>カンリ</t>
    </rPh>
    <rPh sb="11" eb="13">
      <t>カイハツ</t>
    </rPh>
    <rPh sb="14" eb="16">
      <t>ヒツヨウ</t>
    </rPh>
    <rPh sb="17" eb="19">
      <t>ケイヒ</t>
    </rPh>
    <phoneticPr fontId="5"/>
  </si>
  <si>
    <t>有</t>
  </si>
  <si>
    <t>無</t>
  </si>
  <si>
    <t>‐</t>
  </si>
  <si>
    <t>マイナンバーカードの利活用により、免許状管理事務の効率化、申請者の利便性を向上するため、都道府県教育委員会が管理する教員免許管理システムの機能強化に対し補助（補助率：定額）を行う。
また、官報に公告されている免許状の失効・取上げ情報を簡易に検索できるツールを国公私立学校の採用権者に配付し、採用時に失効・取上げ情報を確認しやすくする。</t>
    <phoneticPr fontId="5"/>
  </si>
  <si>
    <t>適正な契約手続きを行うとともに、事業経費の効率的な執行を図り、且つ効果的な事業成果が得られるように努める。</t>
    <rPh sb="0" eb="2">
      <t>テキセイ</t>
    </rPh>
    <rPh sb="3" eb="5">
      <t>ケイヤク</t>
    </rPh>
    <rPh sb="5" eb="7">
      <t>テツヅ</t>
    </rPh>
    <rPh sb="9" eb="10">
      <t>オコナ</t>
    </rPh>
    <rPh sb="16" eb="18">
      <t>ジギョウ</t>
    </rPh>
    <rPh sb="18" eb="20">
      <t>ケイヒ</t>
    </rPh>
    <rPh sb="21" eb="24">
      <t>コウリツテキ</t>
    </rPh>
    <rPh sb="25" eb="27">
      <t>シッコウ</t>
    </rPh>
    <rPh sb="28" eb="29">
      <t>ハカ</t>
    </rPh>
    <rPh sb="31" eb="32">
      <t>カ</t>
    </rPh>
    <rPh sb="33" eb="36">
      <t>コウカテキ</t>
    </rPh>
    <rPh sb="37" eb="39">
      <t>ジギョウ</t>
    </rPh>
    <rPh sb="39" eb="41">
      <t>セイカ</t>
    </rPh>
    <rPh sb="42" eb="43">
      <t>エ</t>
    </rPh>
    <rPh sb="49" eb="50">
      <t>ツト</t>
    </rPh>
    <phoneticPr fontId="5"/>
  </si>
  <si>
    <t>教員免許管理システム運営管理協議会</t>
    <rPh sb="0" eb="2">
      <t>キョウイン</t>
    </rPh>
    <rPh sb="2" eb="4">
      <t>メンキョ</t>
    </rPh>
    <rPh sb="4" eb="6">
      <t>カンリ</t>
    </rPh>
    <rPh sb="10" eb="12">
      <t>ウンエイ</t>
    </rPh>
    <rPh sb="12" eb="14">
      <t>カンリ</t>
    </rPh>
    <rPh sb="14" eb="17">
      <t>キョウギカイ</t>
    </rPh>
    <phoneticPr fontId="5"/>
  </si>
  <si>
    <t>-</t>
    <phoneticPr fontId="5"/>
  </si>
  <si>
    <t>教員免許管理システム開発</t>
    <rPh sb="0" eb="2">
      <t>キョウイン</t>
    </rPh>
    <rPh sb="2" eb="4">
      <t>メンキョ</t>
    </rPh>
    <rPh sb="4" eb="6">
      <t>カンリ</t>
    </rPh>
    <rPh sb="10" eb="12">
      <t>カイハツ</t>
    </rPh>
    <phoneticPr fontId="5"/>
  </si>
  <si>
    <t>補助金等交付</t>
  </si>
  <si>
    <t>教職員研修費　2.9百万円を含む</t>
    <rPh sb="0" eb="3">
      <t>キョウショクイン</t>
    </rPh>
    <rPh sb="3" eb="5">
      <t>ケンシュウ</t>
    </rPh>
    <rPh sb="5" eb="6">
      <t>ヒ</t>
    </rPh>
    <rPh sb="10" eb="13">
      <t>ヒャクマンエン</t>
    </rPh>
    <rPh sb="14" eb="15">
      <t>フク</t>
    </rPh>
    <phoneticPr fontId="5"/>
  </si>
  <si>
    <t>補助金実績額／活動実績件数（交付先）　　　　　　　　　　　　　　</t>
    <rPh sb="0" eb="3">
      <t>ホジョキン</t>
    </rPh>
    <rPh sb="3" eb="6">
      <t>ジッセキガク</t>
    </rPh>
    <rPh sb="7" eb="9">
      <t>カツドウ</t>
    </rPh>
    <rPh sb="9" eb="11">
      <t>ジッセキ</t>
    </rPh>
    <rPh sb="11" eb="13">
      <t>ケンスウ</t>
    </rPh>
    <rPh sb="14" eb="16">
      <t>コウフ</t>
    </rPh>
    <rPh sb="16" eb="17">
      <t>サキ</t>
    </rPh>
    <phoneticPr fontId="5"/>
  </si>
  <si>
    <t>千円</t>
    <rPh sb="0" eb="2">
      <t>センエン</t>
    </rPh>
    <phoneticPr fontId="5"/>
  </si>
  <si>
    <t>千円/件</t>
    <rPh sb="0" eb="2">
      <t>センエン</t>
    </rPh>
    <rPh sb="3" eb="4">
      <t>ケン</t>
    </rPh>
    <phoneticPr fontId="5"/>
  </si>
  <si>
    <t>-</t>
    <phoneticPr fontId="5"/>
  </si>
  <si>
    <t>-</t>
    <phoneticPr fontId="5"/>
  </si>
  <si>
    <t>516,535/1</t>
    <phoneticPr fontId="5"/>
  </si>
  <si>
    <t>668,719/1</t>
    <phoneticPr fontId="5"/>
  </si>
  <si>
    <t>(株)日立製作所</t>
    <rPh sb="0" eb="3">
      <t>カブシキガイシャ</t>
    </rPh>
    <rPh sb="3" eb="5">
      <t>ヒタチ</t>
    </rPh>
    <rPh sb="5" eb="8">
      <t>セイサクジョ</t>
    </rPh>
    <phoneticPr fontId="5"/>
  </si>
  <si>
    <t>教育職員免許法改正に対応したシステムにしなければ、適切な免許状の授与ができない。また、確実な更新期限を管理できるようにし、意図しない失効を防ぐ必要があるため、優先度は高い。</t>
    <rPh sb="0" eb="2">
      <t>キョウイク</t>
    </rPh>
    <rPh sb="2" eb="4">
      <t>ショクイン</t>
    </rPh>
    <rPh sb="4" eb="6">
      <t>メンキョ</t>
    </rPh>
    <rPh sb="6" eb="7">
      <t>ホウ</t>
    </rPh>
    <rPh sb="7" eb="9">
      <t>カイセイ</t>
    </rPh>
    <rPh sb="10" eb="12">
      <t>タイオウ</t>
    </rPh>
    <rPh sb="25" eb="27">
      <t>テキセツ</t>
    </rPh>
    <rPh sb="28" eb="31">
      <t>メンキョジョウ</t>
    </rPh>
    <rPh sb="32" eb="34">
      <t>ジュヨ</t>
    </rPh>
    <rPh sb="43" eb="45">
      <t>カクジツ</t>
    </rPh>
    <rPh sb="46" eb="48">
      <t>コウシン</t>
    </rPh>
    <rPh sb="48" eb="50">
      <t>キゲン</t>
    </rPh>
    <rPh sb="51" eb="53">
      <t>カンリ</t>
    </rPh>
    <rPh sb="61" eb="63">
      <t>イト</t>
    </rPh>
    <rPh sb="66" eb="68">
      <t>シッコウ</t>
    </rPh>
    <rPh sb="69" eb="70">
      <t>フセ</t>
    </rPh>
    <rPh sb="71" eb="73">
      <t>ヒツヨウ</t>
    </rPh>
    <rPh sb="79" eb="82">
      <t>ユウセンド</t>
    </rPh>
    <rPh sb="83" eb="84">
      <t>タカ</t>
    </rPh>
    <phoneticPr fontId="5"/>
  </si>
  <si>
    <t>交付決定及び交付額の確定手続に当たって、事業経費の費目・使途の内容を、受益者負担とすべきものかどうかについても厳正に審査している。</t>
    <rPh sb="0" eb="2">
      <t>コウフ</t>
    </rPh>
    <rPh sb="2" eb="4">
      <t>ケッテイ</t>
    </rPh>
    <rPh sb="4" eb="5">
      <t>オヨ</t>
    </rPh>
    <rPh sb="6" eb="8">
      <t>コウフ</t>
    </rPh>
    <rPh sb="8" eb="9">
      <t>ガク</t>
    </rPh>
    <rPh sb="10" eb="12">
      <t>カクテイ</t>
    </rPh>
    <rPh sb="12" eb="14">
      <t>テツヅキ</t>
    </rPh>
    <rPh sb="15" eb="16">
      <t>ア</t>
    </rPh>
    <rPh sb="20" eb="22">
      <t>ジギョウ</t>
    </rPh>
    <rPh sb="22" eb="24">
      <t>ケイヒ</t>
    </rPh>
    <rPh sb="25" eb="27">
      <t>ヒモク</t>
    </rPh>
    <rPh sb="28" eb="30">
      <t>シト</t>
    </rPh>
    <rPh sb="31" eb="33">
      <t>ナイヨウ</t>
    </rPh>
    <rPh sb="35" eb="38">
      <t>ジュエキシャ</t>
    </rPh>
    <rPh sb="38" eb="40">
      <t>フタン</t>
    </rPh>
    <rPh sb="55" eb="57">
      <t>ゲンセイ</t>
    </rPh>
    <rPh sb="58" eb="60">
      <t>シンサ</t>
    </rPh>
    <phoneticPr fontId="5"/>
  </si>
  <si>
    <t>事業費については、事業計画を精査の上、国の会計基準に即して取組に必要とされる経費のみを積算している。</t>
    <rPh sb="0" eb="3">
      <t>ジギョウヒ</t>
    </rPh>
    <rPh sb="9" eb="11">
      <t>ジギョウ</t>
    </rPh>
    <rPh sb="11" eb="13">
      <t>ケイカク</t>
    </rPh>
    <rPh sb="14" eb="16">
      <t>セイサ</t>
    </rPh>
    <rPh sb="17" eb="18">
      <t>ウエ</t>
    </rPh>
    <rPh sb="19" eb="20">
      <t>クニ</t>
    </rPh>
    <rPh sb="21" eb="23">
      <t>カイケイ</t>
    </rPh>
    <rPh sb="23" eb="25">
      <t>キジュン</t>
    </rPh>
    <rPh sb="26" eb="27">
      <t>ソク</t>
    </rPh>
    <rPh sb="29" eb="31">
      <t>トリクミ</t>
    </rPh>
    <rPh sb="32" eb="34">
      <t>ヒツヨウ</t>
    </rPh>
    <rPh sb="38" eb="40">
      <t>ケイヒ</t>
    </rPh>
    <rPh sb="43" eb="45">
      <t>セキサン</t>
    </rPh>
    <phoneticPr fontId="5"/>
  </si>
  <si>
    <t>経費の効率的な運用を図るとともに、支出が合理的なものとなっているか適宜チェックを行っている。</t>
    <rPh sb="0" eb="2">
      <t>ケイヒ</t>
    </rPh>
    <rPh sb="3" eb="6">
      <t>コウリツテキ</t>
    </rPh>
    <rPh sb="7" eb="9">
      <t>ウンヨウ</t>
    </rPh>
    <rPh sb="10" eb="11">
      <t>ハカ</t>
    </rPh>
    <rPh sb="17" eb="19">
      <t>シシュツ</t>
    </rPh>
    <rPh sb="20" eb="23">
      <t>ゴウリテキ</t>
    </rPh>
    <rPh sb="33" eb="35">
      <t>テキギ</t>
    </rPh>
    <rPh sb="40" eb="41">
      <t>オコナ</t>
    </rPh>
    <phoneticPr fontId="5"/>
  </si>
  <si>
    <t>補助事業者における検討委員会にオブザーバーとして参加し、コスト削減や効率化に向けた取組を確認している。</t>
    <rPh sb="0" eb="2">
      <t>ホジョ</t>
    </rPh>
    <rPh sb="2" eb="4">
      <t>ジギョウ</t>
    </rPh>
    <rPh sb="4" eb="5">
      <t>シャ</t>
    </rPh>
    <rPh sb="9" eb="11">
      <t>ケントウ</t>
    </rPh>
    <rPh sb="11" eb="14">
      <t>イインカイ</t>
    </rPh>
    <rPh sb="24" eb="26">
      <t>サンカ</t>
    </rPh>
    <rPh sb="31" eb="33">
      <t>サクゲン</t>
    </rPh>
    <rPh sb="34" eb="37">
      <t>コウリツカ</t>
    </rPh>
    <rPh sb="38" eb="39">
      <t>ム</t>
    </rPh>
    <rPh sb="41" eb="43">
      <t>トリクミ</t>
    </rPh>
    <rPh sb="44" eb="46">
      <t>カクニン</t>
    </rPh>
    <phoneticPr fontId="5"/>
  </si>
  <si>
    <t>目標はおおむね達成している。</t>
    <rPh sb="0" eb="2">
      <t>モクヒョウ</t>
    </rPh>
    <rPh sb="7" eb="9">
      <t>タッセイ</t>
    </rPh>
    <phoneticPr fontId="5"/>
  </si>
  <si>
    <t>活動実績はおおむね見込みどおりとなっている。</t>
    <rPh sb="0" eb="2">
      <t>カツドウ</t>
    </rPh>
    <rPh sb="2" eb="4">
      <t>ジッセキ</t>
    </rPh>
    <rPh sb="9" eb="11">
      <t>ミコ</t>
    </rPh>
    <phoneticPr fontId="5"/>
  </si>
  <si>
    <t>適切な教員免許管理に活用されている。</t>
    <rPh sb="0" eb="2">
      <t>テキセツ</t>
    </rPh>
    <rPh sb="3" eb="5">
      <t>キョウイン</t>
    </rPh>
    <rPh sb="5" eb="7">
      <t>メンキョ</t>
    </rPh>
    <rPh sb="7" eb="9">
      <t>カンリ</t>
    </rPh>
    <rPh sb="10" eb="12">
      <t>カツヨウ</t>
    </rPh>
    <phoneticPr fontId="5"/>
  </si>
  <si>
    <t>本事業は、教育職員免許法等の改正に的確に対応し、適切な免許状の授与や免許状の確実な更新期限を可能とするため、教員免許管理システムの機能強化を行うものである。事業を実施するに当たっては適宜執行状況の報告を受けるなど事業経費の効率的な執行に努めつつ、事業の効果が最大限得られるように取り組んでいく必要がある。</t>
    <rPh sb="0" eb="1">
      <t>ホン</t>
    </rPh>
    <rPh sb="1" eb="3">
      <t>ジギョウ</t>
    </rPh>
    <rPh sb="5" eb="7">
      <t>キョウイク</t>
    </rPh>
    <rPh sb="7" eb="9">
      <t>ショクイン</t>
    </rPh>
    <rPh sb="9" eb="11">
      <t>メンキョ</t>
    </rPh>
    <rPh sb="11" eb="12">
      <t>ホウ</t>
    </rPh>
    <rPh sb="12" eb="13">
      <t>トウ</t>
    </rPh>
    <rPh sb="14" eb="16">
      <t>カイセイ</t>
    </rPh>
    <rPh sb="17" eb="19">
      <t>テキカク</t>
    </rPh>
    <rPh sb="20" eb="22">
      <t>タイオウ</t>
    </rPh>
    <rPh sb="24" eb="26">
      <t>テキセツ</t>
    </rPh>
    <rPh sb="27" eb="30">
      <t>メンキョジョウ</t>
    </rPh>
    <rPh sb="31" eb="33">
      <t>ジュヨ</t>
    </rPh>
    <rPh sb="34" eb="37">
      <t>メンキョジョウ</t>
    </rPh>
    <rPh sb="38" eb="40">
      <t>カクジツ</t>
    </rPh>
    <rPh sb="41" eb="43">
      <t>コウシン</t>
    </rPh>
    <rPh sb="43" eb="45">
      <t>キゲン</t>
    </rPh>
    <rPh sb="46" eb="48">
      <t>カノウ</t>
    </rPh>
    <rPh sb="70" eb="71">
      <t>オコナ</t>
    </rPh>
    <rPh sb="78" eb="80">
      <t>ジギョウ</t>
    </rPh>
    <rPh sb="81" eb="83">
      <t>ジッシ</t>
    </rPh>
    <rPh sb="86" eb="87">
      <t>ア</t>
    </rPh>
    <rPh sb="91" eb="93">
      <t>テキギ</t>
    </rPh>
    <rPh sb="93" eb="95">
      <t>シッコウ</t>
    </rPh>
    <rPh sb="95" eb="97">
      <t>ジョウキョウ</t>
    </rPh>
    <rPh sb="98" eb="100">
      <t>ホウコク</t>
    </rPh>
    <rPh sb="101" eb="102">
      <t>ウ</t>
    </rPh>
    <rPh sb="106" eb="108">
      <t>ジギョウ</t>
    </rPh>
    <rPh sb="108" eb="110">
      <t>ケイヒ</t>
    </rPh>
    <rPh sb="111" eb="114">
      <t>コウリツテキ</t>
    </rPh>
    <rPh sb="115" eb="117">
      <t>シッコウ</t>
    </rPh>
    <rPh sb="118" eb="119">
      <t>ツト</t>
    </rPh>
    <rPh sb="123" eb="125">
      <t>ジギョウ</t>
    </rPh>
    <rPh sb="126" eb="128">
      <t>コウカ</t>
    </rPh>
    <rPh sb="129" eb="132">
      <t>サイダイゲン</t>
    </rPh>
    <rPh sb="132" eb="133">
      <t>エ</t>
    </rPh>
    <rPh sb="139" eb="140">
      <t>ト</t>
    </rPh>
    <rPh sb="141" eb="142">
      <t>ク</t>
    </rPh>
    <rPh sb="146" eb="148">
      <t>ヒツヨウ</t>
    </rPh>
    <phoneticPr fontId="5"/>
  </si>
  <si>
    <t>A.教員免許管理システム運営管理協議会</t>
    <rPh sb="2" eb="4">
      <t>キョウイン</t>
    </rPh>
    <rPh sb="4" eb="6">
      <t>メンキョ</t>
    </rPh>
    <rPh sb="6" eb="8">
      <t>カンリ</t>
    </rPh>
    <rPh sb="12" eb="14">
      <t>ウンエイ</t>
    </rPh>
    <rPh sb="14" eb="16">
      <t>カンリ</t>
    </rPh>
    <rPh sb="16" eb="19">
      <t>キョウギカイ</t>
    </rPh>
    <phoneticPr fontId="5"/>
  </si>
  <si>
    <t>B.(株)日立製作所</t>
    <phoneticPr fontId="5"/>
  </si>
  <si>
    <t>-</t>
    <phoneticPr fontId="5"/>
  </si>
  <si>
    <t>定期的な教員免許状の更新
※成果実績は、調査終了後（令和２年の冬頃）に記載予定。</t>
    <rPh sb="27" eb="29">
      <t>レイワ</t>
    </rPh>
    <rPh sb="30" eb="31">
      <t>ネン</t>
    </rPh>
    <rPh sb="32" eb="33">
      <t>フユ</t>
    </rPh>
    <rPh sb="33" eb="34">
      <t>ゴロ</t>
    </rPh>
    <phoneticPr fontId="5"/>
  </si>
  <si>
    <t>教員免許更新対象者に占める失効者の割合
※成果実績は、調査終了後（令和２年の冬頃）に記載予定。</t>
    <rPh sb="33" eb="35">
      <t>レイワ</t>
    </rPh>
    <rPh sb="36" eb="37">
      <t>ネン</t>
    </rPh>
    <rPh sb="38" eb="39">
      <t>フユ</t>
    </rPh>
    <rPh sb="39" eb="40">
      <t>ゴロ</t>
    </rPh>
    <phoneticPr fontId="5"/>
  </si>
  <si>
    <t>適切な教員免許状の授与
※成果実績は、調査終了後（令和２年の冬頃）に記載予定。</t>
    <rPh sb="26" eb="28">
      <t>レイワ</t>
    </rPh>
    <rPh sb="29" eb="30">
      <t>ネン</t>
    </rPh>
    <rPh sb="31" eb="32">
      <t>フユ</t>
    </rPh>
    <rPh sb="32" eb="33">
      <t>ゴロ</t>
    </rPh>
    <phoneticPr fontId="5"/>
  </si>
  <si>
    <t>教育委員会からの要請を踏まえ、セキュリティ強化対策の見直しが必要となったことから、計画を変更する必要が生じたため。</t>
    <phoneticPr fontId="5"/>
  </si>
  <si>
    <t>一者応札があったことを踏まえ、公募期間を延ばした上でＨＰで広く周知するなど改善を図っている。</t>
    <phoneticPr fontId="5"/>
  </si>
  <si>
    <t>有識者からなる審査委員会において経費の見積り内容について確認している。</t>
    <phoneticPr fontId="5"/>
  </si>
  <si>
    <t>教員免許管理システム開発費補助金</t>
    <rPh sb="0" eb="2">
      <t>キョウイン</t>
    </rPh>
    <rPh sb="2" eb="4">
      <t>メンキョ</t>
    </rPh>
    <rPh sb="4" eb="6">
      <t>カンリ</t>
    </rPh>
    <rPh sb="10" eb="12">
      <t>カイハツ</t>
    </rPh>
    <rPh sb="12" eb="13">
      <t>ヒ</t>
    </rPh>
    <rPh sb="13" eb="16">
      <t>ホジョキン</t>
    </rPh>
    <phoneticPr fontId="5"/>
  </si>
  <si>
    <t>-</t>
    <phoneticPr fontId="5"/>
  </si>
  <si>
    <t>教職員研修費</t>
    <rPh sb="0" eb="3">
      <t>キョウショクイン</t>
    </rPh>
    <rPh sb="3" eb="5">
      <t>ケンシュウ</t>
    </rPh>
    <rPh sb="5" eb="6">
      <t>ヒ</t>
    </rPh>
    <phoneticPr fontId="5"/>
  </si>
  <si>
    <t>諸謝金</t>
    <rPh sb="0" eb="3">
      <t>ショシャキン</t>
    </rPh>
    <phoneticPr fontId="5"/>
  </si>
  <si>
    <t>※金額は単位未満四捨五入して記載していることから、合計が一致しない場合がある。
教員免許管理システムの改修に係る経費の増。</t>
    <rPh sb="41" eb="43">
      <t>キョウイン</t>
    </rPh>
    <rPh sb="43" eb="45">
      <t>メンキョ</t>
    </rPh>
    <rPh sb="45" eb="47">
      <t>カンリ</t>
    </rPh>
    <rPh sb="52" eb="54">
      <t>カイシュウ</t>
    </rPh>
    <rPh sb="55" eb="56">
      <t>カカ</t>
    </rPh>
    <rPh sb="57" eb="59">
      <t>ケイヒ</t>
    </rPh>
    <rPh sb="60" eb="61">
      <t>ゾウ</t>
    </rPh>
    <phoneticPr fontId="5"/>
  </si>
  <si>
    <t>教育人材政策課長
中野　理美</t>
    <rPh sb="9" eb="11">
      <t>ナカノ</t>
    </rPh>
    <rPh sb="12" eb="14">
      <t>リミ</t>
    </rPh>
    <phoneticPr fontId="5"/>
  </si>
  <si>
    <t>-</t>
    <phoneticPr fontId="5"/>
  </si>
  <si>
    <t>-</t>
    <phoneticPr fontId="5"/>
  </si>
  <si>
    <t>-</t>
    <phoneticPr fontId="5"/>
  </si>
  <si>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活動指標と成果指標が逆のよう見受けられるので見直しが必要である。また、新たな成果指標としてマイナンバーカードの利用により想定される利点（本人確認の精度向上や事務効率の改善）について追加設定を検討すべきである。活動指標にある利用機関数は47都道府県で変わらないため見直しを検討すべきである。なお、支出先の選定については、競争性の確保に向け検証等が行われているものの、システムメンテナンスは当初開発した企業が担当するのが効率的であることが多いため、今後の対策について一層の工夫が必要である。</t>
  </si>
  <si>
    <t>事業内容の
一部改善</t>
  </si>
  <si>
    <t>１．事業評価の観点：この事業は、教員免許管理システムについて、マイナンバーカードを利活用し、免許状管理事務の効率化、申請者の利便性を向上する仕組みを導入し、また、採用権者が教員を採用する際に、当該者が持つ教員免許状が失効していないかどうか簡易に確認できる取組を行う事業であり、事業成果等の観点から検証を行った。
２．所見：この事業は、事業の目的及び内容については、施策目標の達成手段として適切なものとなっている。一方で、外部有識者の所見にもあるとおり、成果指標については、事業の成果を測るため一層工夫すべきであり、成果目標値についても水準の妥当性が判断できないため、検証すべきである。</t>
  </si>
  <si>
    <t>年度内に改善を検討</t>
  </si>
  <si>
    <t>外部有識者の指摘を踏まえ、成果指標及び活動指標について、事業の成果を適切に測ることができるよう検討する。
支出先の選定については、引き続き十分な公告期間の確保や競争参加条件等の見直し等を行い、契約の競争性、公平性、透明性の確保に努めることとする。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</si>
</sst>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95250</xdr:colOff>
      <xdr:row>743</xdr:row>
      <xdr:rowOff>200025</xdr:rowOff>
    </xdr:from>
    <xdr:to>
      <xdr:col>37</xdr:col>
      <xdr:colOff>188911</xdr:colOff>
      <xdr:row>758</xdr:row>
      <xdr:rowOff>422804</xdr:rowOff>
    </xdr:to>
    <xdr:grpSp>
      <xdr:nvGrpSpPr>
        <xdr:cNvPr id="12" name="グループ化 11"/>
        <xdr:cNvGrpSpPr/>
      </xdr:nvGrpSpPr>
      <xdr:grpSpPr>
        <a:xfrm>
          <a:off x="2321719" y="49765744"/>
          <a:ext cx="5356223" cy="5890154"/>
          <a:chOff x="1800225" y="64179450"/>
          <a:chExt cx="5294311" cy="5823479"/>
        </a:xfrm>
      </xdr:grpSpPr>
      <xdr:sp macro="" textlink="">
        <xdr:nvSpPr>
          <xdr:cNvPr id="2" name="下矢印 1">
            <a:extLst>
              <a:ext uri="{FF2B5EF4-FFF2-40B4-BE49-F238E27FC236}">
                <a16:creationId xmlns:a16="http://schemas.microsoft.com/office/drawing/2014/main" id="{00000000-0008-0000-0000-000006000000}"/>
              </a:ext>
            </a:extLst>
          </xdr:cNvPr>
          <xdr:cNvSpPr/>
        </xdr:nvSpPr>
        <xdr:spPr>
          <a:xfrm>
            <a:off x="4165599" y="65682282"/>
            <a:ext cx="713051" cy="346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7000000}"/>
              </a:ext>
            </a:extLst>
          </xdr:cNvPr>
          <xdr:cNvSpPr txBox="1"/>
        </xdr:nvSpPr>
        <xdr:spPr>
          <a:xfrm>
            <a:off x="1800225" y="66259074"/>
            <a:ext cx="1853406" cy="37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公募・補助金</a:t>
            </a:r>
            <a:r>
              <a:rPr kumimoji="1" lang="en-US" altLang="ja-JP" sz="1400"/>
              <a:t>】</a:t>
            </a:r>
            <a:endParaRPr kumimoji="1" lang="ja-JP" altLang="en-US" sz="1400"/>
          </a:p>
        </xdr:txBody>
      </xdr:sp>
      <xdr:sp macro="" textlink="">
        <xdr:nvSpPr>
          <xdr:cNvPr id="4" name="下矢印 3">
            <a:extLst>
              <a:ext uri="{FF2B5EF4-FFF2-40B4-BE49-F238E27FC236}">
                <a16:creationId xmlns:a16="http://schemas.microsoft.com/office/drawing/2014/main" id="{00000000-0008-0000-0000-000009000000}"/>
              </a:ext>
            </a:extLst>
          </xdr:cNvPr>
          <xdr:cNvSpPr/>
        </xdr:nvSpPr>
        <xdr:spPr>
          <a:xfrm>
            <a:off x="4165599" y="67510553"/>
            <a:ext cx="713051" cy="3466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A000000}"/>
              </a:ext>
            </a:extLst>
          </xdr:cNvPr>
          <xdr:cNvSpPr txBox="1"/>
        </xdr:nvSpPr>
        <xdr:spPr>
          <a:xfrm>
            <a:off x="3303058" y="68034430"/>
            <a:ext cx="1235603" cy="39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sp macro="" textlink="">
        <xdr:nvSpPr>
          <xdr:cNvPr id="6" name="テキスト ボックス 5">
            <a:extLst>
              <a:ext uri="{FF2B5EF4-FFF2-40B4-BE49-F238E27FC236}">
                <a16:creationId xmlns:a16="http://schemas.microsoft.com/office/drawing/2014/main" id="{00000000-0008-0000-0000-00000B000000}"/>
              </a:ext>
            </a:extLst>
          </xdr:cNvPr>
          <xdr:cNvSpPr txBox="1"/>
        </xdr:nvSpPr>
        <xdr:spPr>
          <a:xfrm>
            <a:off x="2301608" y="69412908"/>
            <a:ext cx="4430449" cy="590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教員職員免許法等の改正に的確に対応した適切な免許状授与や、免許状の確実な更新期限管理が可能となるシステム開発等を行う。</a:t>
            </a:r>
          </a:p>
        </xdr:txBody>
      </xdr:sp>
      <xdr:sp macro="" textlink="">
        <xdr:nvSpPr>
          <xdr:cNvPr id="7" name="正方形/長方形 6">
            <a:extLst>
              <a:ext uri="{FF2B5EF4-FFF2-40B4-BE49-F238E27FC236}">
                <a16:creationId xmlns:a16="http://schemas.microsoft.com/office/drawing/2014/main" id="{91365062-48BE-4E21-B318-6692E61E8CA4}"/>
              </a:ext>
            </a:extLst>
          </xdr:cNvPr>
          <xdr:cNvSpPr/>
        </xdr:nvSpPr>
        <xdr:spPr>
          <a:xfrm>
            <a:off x="3345390" y="64179450"/>
            <a:ext cx="2353468" cy="96572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文部科学省</a:t>
            </a:r>
            <a:endParaRPr kumimoji="1" lang="en-US" altLang="ja-JP" sz="1100">
              <a:solidFill>
                <a:schemeClr val="tx1"/>
              </a:solidFill>
            </a:endParaRPr>
          </a:p>
          <a:p>
            <a:pPr algn="l"/>
            <a:r>
              <a:rPr kumimoji="1" lang="en-US" altLang="ja-JP" sz="1100">
                <a:solidFill>
                  <a:schemeClr val="tx1"/>
                </a:solidFill>
              </a:rPr>
              <a:t>519.5</a:t>
            </a:r>
            <a:r>
              <a:rPr kumimoji="1" lang="ja-JP" altLang="en-US" sz="1100">
                <a:solidFill>
                  <a:schemeClr val="tx1"/>
                </a:solidFill>
              </a:rPr>
              <a:t>百万円</a:t>
            </a:r>
            <a:endParaRPr kumimoji="1" lang="en-US" altLang="ja-JP" sz="1100">
              <a:solidFill>
                <a:schemeClr val="tx1"/>
              </a:solidFill>
            </a:endParaRPr>
          </a:p>
        </xdr:txBody>
      </xdr:sp>
      <xdr:sp macro="" textlink="">
        <xdr:nvSpPr>
          <xdr:cNvPr id="9" name="正方形/長方形 8">
            <a:extLst>
              <a:ext uri="{FF2B5EF4-FFF2-40B4-BE49-F238E27FC236}">
                <a16:creationId xmlns:a16="http://schemas.microsoft.com/office/drawing/2014/main" id="{6AD15CE1-B7EB-4567-8DD6-0FC390028FC8}"/>
              </a:ext>
            </a:extLst>
          </xdr:cNvPr>
          <xdr:cNvSpPr/>
        </xdr:nvSpPr>
        <xdr:spPr>
          <a:xfrm>
            <a:off x="3349624" y="68395850"/>
            <a:ext cx="2353468" cy="73130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システム開発業者（１機関）</a:t>
            </a:r>
            <a:endParaRPr kumimoji="0"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baseline="0">
                <a:solidFill>
                  <a:sysClr val="windowText" lastClr="000000"/>
                </a:solidFill>
                <a:effectLst/>
              </a:rPr>
              <a:t>516.5</a:t>
            </a:r>
            <a:r>
              <a:rPr lang="ja-JP" altLang="en-US" baseline="0">
                <a:solidFill>
                  <a:sysClr val="windowText" lastClr="000000"/>
                </a:solidFill>
                <a:effectLst/>
              </a:rPr>
              <a:t>百万円</a:t>
            </a:r>
            <a:endParaRPr lang="ja-JP" altLang="ja-JP" baseline="0">
              <a:solidFill>
                <a:sysClr val="windowText" lastClr="000000"/>
              </a:solidFill>
              <a:effectLst/>
            </a:endParaRPr>
          </a:p>
        </xdr:txBody>
      </xdr:sp>
      <xdr:sp macro="" textlink="">
        <xdr:nvSpPr>
          <xdr:cNvPr id="10" name="大かっこ 9">
            <a:extLst>
              <a:ext uri="{FF2B5EF4-FFF2-40B4-BE49-F238E27FC236}">
                <a16:creationId xmlns:a16="http://schemas.microsoft.com/office/drawing/2014/main" id="{4388D0BF-776A-49E2-940B-9817667D8E2F}"/>
              </a:ext>
            </a:extLst>
          </xdr:cNvPr>
          <xdr:cNvSpPr/>
        </xdr:nvSpPr>
        <xdr:spPr>
          <a:xfrm>
            <a:off x="2066129" y="69370574"/>
            <a:ext cx="4815417" cy="600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D7F67D13-7E6C-413C-8C99-024043F09E94}"/>
              </a:ext>
            </a:extLst>
          </xdr:cNvPr>
          <xdr:cNvSpPr/>
        </xdr:nvSpPr>
        <xdr:spPr>
          <a:xfrm>
            <a:off x="1810806" y="66584513"/>
            <a:ext cx="5283730" cy="70379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都道府県　又は　</a:t>
            </a:r>
            <a:r>
              <a:rPr kumimoji="1" lang="ja-JP" altLang="ja-JP" sz="1100">
                <a:solidFill>
                  <a:schemeClr val="tx1"/>
                </a:solidFill>
                <a:effectLst/>
                <a:latin typeface="+mn-lt"/>
                <a:ea typeface="+mn-ea"/>
                <a:cs typeface="+mn-cs"/>
              </a:rPr>
              <a:t>都道府県の連携の主体となることができる団体　（１機関）</a:t>
            </a:r>
            <a:endParaRPr lang="ja-JP" altLang="ja-JP">
              <a:solidFill>
                <a:schemeClr val="tx1"/>
              </a:solidFill>
              <a:effectLst/>
            </a:endParaRPr>
          </a:p>
          <a:p>
            <a:pPr algn="ctr"/>
            <a:r>
              <a:rPr kumimoji="1" lang="en-US" altLang="ja-JP" sz="1100">
                <a:solidFill>
                  <a:schemeClr val="tx1"/>
                </a:solidFill>
                <a:effectLst/>
                <a:latin typeface="+mn-lt"/>
                <a:ea typeface="+mn-ea"/>
                <a:cs typeface="+mn-cs"/>
              </a:rPr>
              <a:t>516.5</a:t>
            </a:r>
            <a:r>
              <a:rPr kumimoji="1" lang="ja-JP" altLang="ja-JP" sz="1100">
                <a:solidFill>
                  <a:schemeClr val="tx1"/>
                </a:solidFill>
                <a:effectLst/>
                <a:latin typeface="+mn-lt"/>
                <a:ea typeface="+mn-ea"/>
                <a:cs typeface="+mn-cs"/>
              </a:rPr>
              <a:t>百万円</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59" zoomScale="80" zoomScaleNormal="75" zoomScaleSheetLayoutView="80"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24</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571</v>
      </c>
      <c r="AK3" s="891"/>
      <c r="AL3" s="891"/>
      <c r="AM3" s="891"/>
      <c r="AN3" s="891"/>
      <c r="AO3" s="891"/>
      <c r="AP3" s="891"/>
      <c r="AQ3" s="891"/>
      <c r="AR3" s="891"/>
      <c r="AS3" s="891"/>
      <c r="AT3" s="891"/>
      <c r="AU3" s="891"/>
      <c r="AV3" s="891"/>
      <c r="AW3" s="891"/>
      <c r="AX3" s="24" t="s">
        <v>65</v>
      </c>
    </row>
    <row r="4" spans="1:50" ht="24.75" customHeight="1" x14ac:dyDescent="0.15">
      <c r="A4" s="725" t="s">
        <v>25</v>
      </c>
      <c r="B4" s="726"/>
      <c r="C4" s="726"/>
      <c r="D4" s="726"/>
      <c r="E4" s="726"/>
      <c r="F4" s="726"/>
      <c r="G4" s="703" t="s">
        <v>599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602</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1" t="s">
        <v>600</v>
      </c>
      <c r="H5" s="862"/>
      <c r="I5" s="862"/>
      <c r="J5" s="862"/>
      <c r="K5" s="862"/>
      <c r="L5" s="862"/>
      <c r="M5" s="863" t="s">
        <v>66</v>
      </c>
      <c r="N5" s="864"/>
      <c r="O5" s="864"/>
      <c r="P5" s="864"/>
      <c r="Q5" s="864"/>
      <c r="R5" s="865"/>
      <c r="S5" s="866" t="s">
        <v>601</v>
      </c>
      <c r="T5" s="862"/>
      <c r="U5" s="862"/>
      <c r="V5" s="862"/>
      <c r="W5" s="862"/>
      <c r="X5" s="867"/>
      <c r="Y5" s="719" t="s">
        <v>3</v>
      </c>
      <c r="Z5" s="566"/>
      <c r="AA5" s="566"/>
      <c r="AB5" s="566"/>
      <c r="AC5" s="566"/>
      <c r="AD5" s="567"/>
      <c r="AE5" s="720" t="s">
        <v>603</v>
      </c>
      <c r="AF5" s="720"/>
      <c r="AG5" s="720"/>
      <c r="AH5" s="720"/>
      <c r="AI5" s="720"/>
      <c r="AJ5" s="720"/>
      <c r="AK5" s="720"/>
      <c r="AL5" s="720"/>
      <c r="AM5" s="720"/>
      <c r="AN5" s="720"/>
      <c r="AO5" s="720"/>
      <c r="AP5" s="721"/>
      <c r="AQ5" s="722" t="s">
        <v>652</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3.25" customHeight="1" x14ac:dyDescent="0.15">
      <c r="A7" s="518" t="s">
        <v>22</v>
      </c>
      <c r="B7" s="519"/>
      <c r="C7" s="519"/>
      <c r="D7" s="519"/>
      <c r="E7" s="519"/>
      <c r="F7" s="520"/>
      <c r="G7" s="521" t="s">
        <v>572</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573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1"/>
      <c r="I8" s="741"/>
      <c r="J8" s="741"/>
      <c r="K8" s="741"/>
      <c r="L8" s="741"/>
      <c r="M8" s="741"/>
      <c r="N8" s="741"/>
      <c r="O8" s="741"/>
      <c r="P8" s="741"/>
      <c r="Q8" s="741"/>
      <c r="R8" s="741"/>
      <c r="S8" s="741"/>
      <c r="T8" s="741"/>
      <c r="U8" s="741"/>
      <c r="V8" s="741"/>
      <c r="W8" s="741"/>
      <c r="X8" s="959"/>
      <c r="Y8" s="868" t="s">
        <v>260</v>
      </c>
      <c r="Z8" s="869"/>
      <c r="AA8" s="869"/>
      <c r="AB8" s="869"/>
      <c r="AC8" s="869"/>
      <c r="AD8" s="870"/>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72.75" customHeight="1" x14ac:dyDescent="0.15">
      <c r="A9" s="871" t="s">
        <v>23</v>
      </c>
      <c r="B9" s="872"/>
      <c r="C9" s="872"/>
      <c r="D9" s="872"/>
      <c r="E9" s="872"/>
      <c r="F9" s="872"/>
      <c r="G9" s="873" t="s">
        <v>607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9" customHeight="1" x14ac:dyDescent="0.15">
      <c r="A10" s="681" t="s">
        <v>30</v>
      </c>
      <c r="B10" s="682"/>
      <c r="C10" s="682"/>
      <c r="D10" s="682"/>
      <c r="E10" s="682"/>
      <c r="F10" s="682"/>
      <c r="G10" s="776" t="s">
        <v>614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直接実施、補助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1" t="s">
        <v>24</v>
      </c>
      <c r="B12" s="1002"/>
      <c r="C12" s="1002"/>
      <c r="D12" s="1002"/>
      <c r="E12" s="1002"/>
      <c r="F12" s="1003"/>
      <c r="G12" s="782"/>
      <c r="H12" s="783"/>
      <c r="I12" s="783"/>
      <c r="J12" s="783"/>
      <c r="K12" s="783"/>
      <c r="L12" s="783"/>
      <c r="M12" s="783"/>
      <c r="N12" s="783"/>
      <c r="O12" s="783"/>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3"/>
    </row>
    <row r="13" spans="1:50" ht="21" customHeight="1" x14ac:dyDescent="0.15">
      <c r="A13" s="634"/>
      <c r="B13" s="635"/>
      <c r="C13" s="635"/>
      <c r="D13" s="635"/>
      <c r="E13" s="635"/>
      <c r="F13" s="636"/>
      <c r="G13" s="744" t="s">
        <v>6</v>
      </c>
      <c r="H13" s="745"/>
      <c r="I13" s="786" t="s">
        <v>7</v>
      </c>
      <c r="J13" s="787"/>
      <c r="K13" s="787"/>
      <c r="L13" s="787"/>
      <c r="M13" s="787"/>
      <c r="N13" s="787"/>
      <c r="O13" s="788"/>
      <c r="P13" s="678" t="s">
        <v>567</v>
      </c>
      <c r="Q13" s="679"/>
      <c r="R13" s="679"/>
      <c r="S13" s="679"/>
      <c r="T13" s="679"/>
      <c r="U13" s="679"/>
      <c r="V13" s="680"/>
      <c r="W13" s="678" t="s">
        <v>574</v>
      </c>
      <c r="X13" s="679"/>
      <c r="Y13" s="679"/>
      <c r="Z13" s="679"/>
      <c r="AA13" s="679"/>
      <c r="AB13" s="679"/>
      <c r="AC13" s="680"/>
      <c r="AD13" s="678">
        <v>522.29999999999995</v>
      </c>
      <c r="AE13" s="679"/>
      <c r="AF13" s="679"/>
      <c r="AG13" s="679"/>
      <c r="AH13" s="679"/>
      <c r="AI13" s="679"/>
      <c r="AJ13" s="680"/>
      <c r="AK13" s="678">
        <v>3</v>
      </c>
      <c r="AL13" s="679"/>
      <c r="AM13" s="679"/>
      <c r="AN13" s="679"/>
      <c r="AO13" s="679"/>
      <c r="AP13" s="679"/>
      <c r="AQ13" s="680"/>
      <c r="AR13" s="942">
        <v>43</v>
      </c>
      <c r="AS13" s="943"/>
      <c r="AT13" s="943"/>
      <c r="AU13" s="943"/>
      <c r="AV13" s="943"/>
      <c r="AW13" s="943"/>
      <c r="AX13" s="944"/>
    </row>
    <row r="14" spans="1:50" ht="21" customHeight="1" x14ac:dyDescent="0.15">
      <c r="A14" s="634"/>
      <c r="B14" s="635"/>
      <c r="C14" s="635"/>
      <c r="D14" s="635"/>
      <c r="E14" s="635"/>
      <c r="F14" s="636"/>
      <c r="G14" s="746"/>
      <c r="H14" s="747"/>
      <c r="I14" s="732" t="s">
        <v>8</v>
      </c>
      <c r="J14" s="784"/>
      <c r="K14" s="784"/>
      <c r="L14" s="784"/>
      <c r="M14" s="784"/>
      <c r="N14" s="784"/>
      <c r="O14" s="785"/>
      <c r="P14" s="678" t="s">
        <v>575</v>
      </c>
      <c r="Q14" s="679"/>
      <c r="R14" s="679"/>
      <c r="S14" s="679"/>
      <c r="T14" s="679"/>
      <c r="U14" s="679"/>
      <c r="V14" s="680"/>
      <c r="W14" s="678" t="s">
        <v>576</v>
      </c>
      <c r="X14" s="679"/>
      <c r="Y14" s="679"/>
      <c r="Z14" s="679"/>
      <c r="AA14" s="679"/>
      <c r="AB14" s="679"/>
      <c r="AC14" s="680"/>
      <c r="AD14" s="678">
        <v>669.2</v>
      </c>
      <c r="AE14" s="679"/>
      <c r="AF14" s="679"/>
      <c r="AG14" s="679"/>
      <c r="AH14" s="679"/>
      <c r="AI14" s="679"/>
      <c r="AJ14" s="680"/>
      <c r="AK14" s="678" t="s">
        <v>604</v>
      </c>
      <c r="AL14" s="679"/>
      <c r="AM14" s="679"/>
      <c r="AN14" s="679"/>
      <c r="AO14" s="679"/>
      <c r="AP14" s="679"/>
      <c r="AQ14" s="680"/>
      <c r="AR14" s="811"/>
      <c r="AS14" s="811"/>
      <c r="AT14" s="811"/>
      <c r="AU14" s="811"/>
      <c r="AV14" s="811"/>
      <c r="AW14" s="811"/>
      <c r="AX14" s="812"/>
    </row>
    <row r="15" spans="1:50" ht="21" customHeight="1" x14ac:dyDescent="0.15">
      <c r="A15" s="634"/>
      <c r="B15" s="635"/>
      <c r="C15" s="635"/>
      <c r="D15" s="635"/>
      <c r="E15" s="635"/>
      <c r="F15" s="636"/>
      <c r="G15" s="746"/>
      <c r="H15" s="747"/>
      <c r="I15" s="732" t="s">
        <v>51</v>
      </c>
      <c r="J15" s="733"/>
      <c r="K15" s="733"/>
      <c r="L15" s="733"/>
      <c r="M15" s="733"/>
      <c r="N15" s="733"/>
      <c r="O15" s="734"/>
      <c r="P15" s="678" t="s">
        <v>567</v>
      </c>
      <c r="Q15" s="679"/>
      <c r="R15" s="679"/>
      <c r="S15" s="679"/>
      <c r="T15" s="679"/>
      <c r="U15" s="679"/>
      <c r="V15" s="680"/>
      <c r="W15" s="678" t="s">
        <v>567</v>
      </c>
      <c r="X15" s="679"/>
      <c r="Y15" s="679"/>
      <c r="Z15" s="679"/>
      <c r="AA15" s="679"/>
      <c r="AB15" s="679"/>
      <c r="AC15" s="680"/>
      <c r="AD15" s="678" t="s">
        <v>567</v>
      </c>
      <c r="AE15" s="679"/>
      <c r="AF15" s="679"/>
      <c r="AG15" s="679"/>
      <c r="AH15" s="679"/>
      <c r="AI15" s="679"/>
      <c r="AJ15" s="680"/>
      <c r="AK15" s="678">
        <v>668.7</v>
      </c>
      <c r="AL15" s="679"/>
      <c r="AM15" s="679"/>
      <c r="AN15" s="679"/>
      <c r="AO15" s="679"/>
      <c r="AP15" s="679"/>
      <c r="AQ15" s="680"/>
      <c r="AR15" s="678"/>
      <c r="AS15" s="679"/>
      <c r="AT15" s="679"/>
      <c r="AU15" s="679"/>
      <c r="AV15" s="679"/>
      <c r="AW15" s="679"/>
      <c r="AX15" s="828"/>
    </row>
    <row r="16" spans="1:50" ht="21" customHeight="1" x14ac:dyDescent="0.15">
      <c r="A16" s="634"/>
      <c r="B16" s="635"/>
      <c r="C16" s="635"/>
      <c r="D16" s="635"/>
      <c r="E16" s="635"/>
      <c r="F16" s="636"/>
      <c r="G16" s="746"/>
      <c r="H16" s="747"/>
      <c r="I16" s="732" t="s">
        <v>52</v>
      </c>
      <c r="J16" s="733"/>
      <c r="K16" s="733"/>
      <c r="L16" s="733"/>
      <c r="M16" s="733"/>
      <c r="N16" s="733"/>
      <c r="O16" s="734"/>
      <c r="P16" s="678" t="s">
        <v>576</v>
      </c>
      <c r="Q16" s="679"/>
      <c r="R16" s="679"/>
      <c r="S16" s="679"/>
      <c r="T16" s="679"/>
      <c r="U16" s="679"/>
      <c r="V16" s="680"/>
      <c r="W16" s="678" t="s">
        <v>567</v>
      </c>
      <c r="X16" s="679"/>
      <c r="Y16" s="679"/>
      <c r="Z16" s="679"/>
      <c r="AA16" s="679"/>
      <c r="AB16" s="679"/>
      <c r="AC16" s="680"/>
      <c r="AD16" s="678">
        <v>-668.7</v>
      </c>
      <c r="AE16" s="679"/>
      <c r="AF16" s="679"/>
      <c r="AG16" s="679"/>
      <c r="AH16" s="679"/>
      <c r="AI16" s="679"/>
      <c r="AJ16" s="680"/>
      <c r="AK16" s="678" t="s">
        <v>605</v>
      </c>
      <c r="AL16" s="679"/>
      <c r="AM16" s="679"/>
      <c r="AN16" s="679"/>
      <c r="AO16" s="679"/>
      <c r="AP16" s="679"/>
      <c r="AQ16" s="680"/>
      <c r="AR16" s="779"/>
      <c r="AS16" s="780"/>
      <c r="AT16" s="780"/>
      <c r="AU16" s="780"/>
      <c r="AV16" s="780"/>
      <c r="AW16" s="780"/>
      <c r="AX16" s="781"/>
    </row>
    <row r="17" spans="1:50" ht="24.75" customHeight="1" x14ac:dyDescent="0.15">
      <c r="A17" s="634"/>
      <c r="B17" s="635"/>
      <c r="C17" s="635"/>
      <c r="D17" s="635"/>
      <c r="E17" s="635"/>
      <c r="F17" s="636"/>
      <c r="G17" s="746"/>
      <c r="H17" s="747"/>
      <c r="I17" s="732" t="s">
        <v>50</v>
      </c>
      <c r="J17" s="784"/>
      <c r="K17" s="784"/>
      <c r="L17" s="784"/>
      <c r="M17" s="784"/>
      <c r="N17" s="784"/>
      <c r="O17" s="785"/>
      <c r="P17" s="678" t="s">
        <v>567</v>
      </c>
      <c r="Q17" s="679"/>
      <c r="R17" s="679"/>
      <c r="S17" s="679"/>
      <c r="T17" s="679"/>
      <c r="U17" s="679"/>
      <c r="V17" s="680"/>
      <c r="W17" s="678" t="s">
        <v>574</v>
      </c>
      <c r="X17" s="679"/>
      <c r="Y17" s="679"/>
      <c r="Z17" s="679"/>
      <c r="AA17" s="679"/>
      <c r="AB17" s="679"/>
      <c r="AC17" s="680"/>
      <c r="AD17" s="678" t="s">
        <v>567</v>
      </c>
      <c r="AE17" s="679"/>
      <c r="AF17" s="679"/>
      <c r="AG17" s="679"/>
      <c r="AH17" s="679"/>
      <c r="AI17" s="679"/>
      <c r="AJ17" s="680"/>
      <c r="AK17" s="678" t="s">
        <v>606</v>
      </c>
      <c r="AL17" s="679"/>
      <c r="AM17" s="679"/>
      <c r="AN17" s="679"/>
      <c r="AO17" s="679"/>
      <c r="AP17" s="679"/>
      <c r="AQ17" s="680"/>
      <c r="AR17" s="940"/>
      <c r="AS17" s="940"/>
      <c r="AT17" s="940"/>
      <c r="AU17" s="940"/>
      <c r="AV17" s="940"/>
      <c r="AW17" s="940"/>
      <c r="AX17" s="941"/>
    </row>
    <row r="18" spans="1:50" ht="24.75" customHeight="1" x14ac:dyDescent="0.15">
      <c r="A18" s="634"/>
      <c r="B18" s="635"/>
      <c r="C18" s="635"/>
      <c r="D18" s="635"/>
      <c r="E18" s="635"/>
      <c r="F18" s="636"/>
      <c r="G18" s="748"/>
      <c r="H18" s="749"/>
      <c r="I18" s="737" t="s">
        <v>20</v>
      </c>
      <c r="J18" s="738"/>
      <c r="K18" s="738"/>
      <c r="L18" s="738"/>
      <c r="M18" s="738"/>
      <c r="N18" s="738"/>
      <c r="O18" s="739"/>
      <c r="P18" s="900">
        <f>SUM(P13:V17)</f>
        <v>0</v>
      </c>
      <c r="Q18" s="901"/>
      <c r="R18" s="901"/>
      <c r="S18" s="901"/>
      <c r="T18" s="901"/>
      <c r="U18" s="901"/>
      <c r="V18" s="902"/>
      <c r="W18" s="900">
        <f>SUM(W13:AC17)</f>
        <v>0</v>
      </c>
      <c r="X18" s="901"/>
      <c r="Y18" s="901"/>
      <c r="Z18" s="901"/>
      <c r="AA18" s="901"/>
      <c r="AB18" s="901"/>
      <c r="AC18" s="902"/>
      <c r="AD18" s="900">
        <f>SUM(AD13:AJ17)</f>
        <v>522.79999999999995</v>
      </c>
      <c r="AE18" s="901"/>
      <c r="AF18" s="901"/>
      <c r="AG18" s="901"/>
      <c r="AH18" s="901"/>
      <c r="AI18" s="901"/>
      <c r="AJ18" s="902"/>
      <c r="AK18" s="900">
        <f>SUM(AK13:AQ17)</f>
        <v>671.7</v>
      </c>
      <c r="AL18" s="901"/>
      <c r="AM18" s="901"/>
      <c r="AN18" s="901"/>
      <c r="AO18" s="901"/>
      <c r="AP18" s="901"/>
      <c r="AQ18" s="902"/>
      <c r="AR18" s="900">
        <f>SUM(AR13:AX17)</f>
        <v>43</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8">
        <v>0</v>
      </c>
      <c r="Q19" s="679"/>
      <c r="R19" s="679"/>
      <c r="S19" s="679"/>
      <c r="T19" s="679"/>
      <c r="U19" s="679"/>
      <c r="V19" s="680"/>
      <c r="W19" s="678"/>
      <c r="X19" s="679"/>
      <c r="Y19" s="679"/>
      <c r="Z19" s="679"/>
      <c r="AA19" s="679"/>
      <c r="AB19" s="679"/>
      <c r="AC19" s="680"/>
      <c r="AD19" s="678">
        <v>519.5</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0.99368783473603683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0.43600503566932436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0.5" customHeight="1" x14ac:dyDescent="0.15">
      <c r="A23" s="974"/>
      <c r="B23" s="975"/>
      <c r="C23" s="975"/>
      <c r="D23" s="975"/>
      <c r="E23" s="975"/>
      <c r="F23" s="976"/>
      <c r="G23" s="1010" t="s">
        <v>647</v>
      </c>
      <c r="H23" s="1011"/>
      <c r="I23" s="1011"/>
      <c r="J23" s="1011"/>
      <c r="K23" s="1011"/>
      <c r="L23" s="1011"/>
      <c r="M23" s="1011"/>
      <c r="N23" s="1011"/>
      <c r="O23" s="1012"/>
      <c r="P23" s="942" t="s">
        <v>648</v>
      </c>
      <c r="Q23" s="943"/>
      <c r="R23" s="943"/>
      <c r="S23" s="943"/>
      <c r="T23" s="943"/>
      <c r="U23" s="943"/>
      <c r="V23" s="961"/>
      <c r="W23" s="942">
        <v>40</v>
      </c>
      <c r="X23" s="943"/>
      <c r="Y23" s="943"/>
      <c r="Z23" s="943"/>
      <c r="AA23" s="943"/>
      <c r="AB23" s="943"/>
      <c r="AC23" s="961"/>
      <c r="AD23" s="981" t="s">
        <v>651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649</v>
      </c>
      <c r="H24" s="963"/>
      <c r="I24" s="963"/>
      <c r="J24" s="963"/>
      <c r="K24" s="963"/>
      <c r="L24" s="963"/>
      <c r="M24" s="963"/>
      <c r="N24" s="963"/>
      <c r="O24" s="964"/>
      <c r="P24" s="678">
        <v>3</v>
      </c>
      <c r="Q24" s="679"/>
      <c r="R24" s="679"/>
      <c r="S24" s="679"/>
      <c r="T24" s="679"/>
      <c r="U24" s="679"/>
      <c r="V24" s="680"/>
      <c r="W24" s="678">
        <v>2.9</v>
      </c>
      <c r="X24" s="679"/>
      <c r="Y24" s="679"/>
      <c r="Z24" s="679"/>
      <c r="AA24" s="679"/>
      <c r="AB24" s="679"/>
      <c r="AC24" s="68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650</v>
      </c>
      <c r="H25" s="963"/>
      <c r="I25" s="963"/>
      <c r="J25" s="963"/>
      <c r="K25" s="963"/>
      <c r="L25" s="963"/>
      <c r="M25" s="963"/>
      <c r="N25" s="963"/>
      <c r="O25" s="964"/>
      <c r="P25" s="678" t="s">
        <v>648</v>
      </c>
      <c r="Q25" s="679"/>
      <c r="R25" s="679"/>
      <c r="S25" s="679"/>
      <c r="T25" s="679"/>
      <c r="U25" s="679"/>
      <c r="V25" s="680"/>
      <c r="W25" s="678">
        <v>0.1</v>
      </c>
      <c r="X25" s="679"/>
      <c r="Y25" s="679"/>
      <c r="Z25" s="679"/>
      <c r="AA25" s="679"/>
      <c r="AB25" s="679"/>
      <c r="AC25" s="68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8"/>
      <c r="Q26" s="679"/>
      <c r="R26" s="679"/>
      <c r="S26" s="679"/>
      <c r="T26" s="679"/>
      <c r="U26" s="679"/>
      <c r="V26" s="680"/>
      <c r="W26" s="678"/>
      <c r="X26" s="679"/>
      <c r="Y26" s="679"/>
      <c r="Z26" s="679"/>
      <c r="AA26" s="679"/>
      <c r="AB26" s="679"/>
      <c r="AC26" s="68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8"/>
      <c r="Q27" s="679"/>
      <c r="R27" s="679"/>
      <c r="S27" s="679"/>
      <c r="T27" s="679"/>
      <c r="U27" s="679"/>
      <c r="V27" s="680"/>
      <c r="W27" s="678"/>
      <c r="X27" s="679"/>
      <c r="Y27" s="679"/>
      <c r="Z27" s="679"/>
      <c r="AA27" s="679"/>
      <c r="AB27" s="679"/>
      <c r="AC27" s="68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8">
        <f>AK13</f>
        <v>3</v>
      </c>
      <c r="Q29" s="679"/>
      <c r="R29" s="679"/>
      <c r="S29" s="679"/>
      <c r="T29" s="679"/>
      <c r="U29" s="679"/>
      <c r="V29" s="680"/>
      <c r="W29" s="992">
        <f>AR13</f>
        <v>43</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5" t="s">
        <v>146</v>
      </c>
      <c r="H30" s="796"/>
      <c r="I30" s="796"/>
      <c r="J30" s="796"/>
      <c r="K30" s="796"/>
      <c r="L30" s="796"/>
      <c r="M30" s="796"/>
      <c r="N30" s="796"/>
      <c r="O30" s="797"/>
      <c r="P30" s="879" t="s">
        <v>59</v>
      </c>
      <c r="Q30" s="796"/>
      <c r="R30" s="796"/>
      <c r="S30" s="796"/>
      <c r="T30" s="796"/>
      <c r="U30" s="796"/>
      <c r="V30" s="796"/>
      <c r="W30" s="796"/>
      <c r="X30" s="797"/>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9" t="s">
        <v>235</v>
      </c>
      <c r="AR30" s="790"/>
      <c r="AS30" s="790"/>
      <c r="AT30" s="791"/>
      <c r="AU30" s="796" t="s">
        <v>134</v>
      </c>
      <c r="AV30" s="796"/>
      <c r="AW30" s="796"/>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6">
        <v>3</v>
      </c>
      <c r="AR31" s="200"/>
      <c r="AS31" s="132" t="s">
        <v>236</v>
      </c>
      <c r="AT31" s="133"/>
      <c r="AU31" s="199" t="s">
        <v>567</v>
      </c>
      <c r="AV31" s="199"/>
      <c r="AW31" s="418" t="s">
        <v>181</v>
      </c>
      <c r="AX31" s="419"/>
    </row>
    <row r="32" spans="1:50" ht="27.75" customHeight="1" x14ac:dyDescent="0.15">
      <c r="A32" s="423"/>
      <c r="B32" s="421"/>
      <c r="C32" s="421"/>
      <c r="D32" s="421"/>
      <c r="E32" s="421"/>
      <c r="F32" s="422"/>
      <c r="G32" s="584" t="s">
        <v>577</v>
      </c>
      <c r="H32" s="585"/>
      <c r="I32" s="585"/>
      <c r="J32" s="585"/>
      <c r="K32" s="585"/>
      <c r="L32" s="585"/>
      <c r="M32" s="585"/>
      <c r="N32" s="585"/>
      <c r="O32" s="586"/>
      <c r="P32" s="104" t="s">
        <v>643</v>
      </c>
      <c r="Q32" s="104"/>
      <c r="R32" s="104"/>
      <c r="S32" s="104"/>
      <c r="T32" s="104"/>
      <c r="U32" s="104"/>
      <c r="V32" s="104"/>
      <c r="W32" s="104"/>
      <c r="X32" s="105"/>
      <c r="Y32" s="494" t="s">
        <v>12</v>
      </c>
      <c r="Z32" s="554"/>
      <c r="AA32" s="555"/>
      <c r="AB32" s="484" t="s">
        <v>568</v>
      </c>
      <c r="AC32" s="484"/>
      <c r="AD32" s="484"/>
      <c r="AE32" s="217">
        <v>214853</v>
      </c>
      <c r="AF32" s="218"/>
      <c r="AG32" s="218"/>
      <c r="AH32" s="218"/>
      <c r="AI32" s="217">
        <v>213221</v>
      </c>
      <c r="AJ32" s="218"/>
      <c r="AK32" s="218"/>
      <c r="AL32" s="218"/>
      <c r="AM32" s="217" t="s">
        <v>655</v>
      </c>
      <c r="AN32" s="218"/>
      <c r="AO32" s="218"/>
      <c r="AP32" s="218"/>
      <c r="AQ32" s="352" t="s">
        <v>567</v>
      </c>
      <c r="AR32" s="207"/>
      <c r="AS32" s="207"/>
      <c r="AT32" s="353"/>
      <c r="AU32" s="218" t="s">
        <v>567</v>
      </c>
      <c r="AV32" s="218"/>
      <c r="AW32" s="218"/>
      <c r="AX32" s="220"/>
    </row>
    <row r="33" spans="1:50" ht="27.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568</v>
      </c>
      <c r="AC33" s="546"/>
      <c r="AD33" s="546"/>
      <c r="AE33" s="217">
        <v>214000</v>
      </c>
      <c r="AF33" s="218"/>
      <c r="AG33" s="218"/>
      <c r="AH33" s="218"/>
      <c r="AI33" s="217">
        <v>213000</v>
      </c>
      <c r="AJ33" s="218"/>
      <c r="AK33" s="218"/>
      <c r="AL33" s="218"/>
      <c r="AM33" s="217" t="s">
        <v>655</v>
      </c>
      <c r="AN33" s="218"/>
      <c r="AO33" s="218"/>
      <c r="AP33" s="218"/>
      <c r="AQ33" s="352">
        <v>215000</v>
      </c>
      <c r="AR33" s="207"/>
      <c r="AS33" s="207"/>
      <c r="AT33" s="353"/>
      <c r="AU33" s="218" t="s">
        <v>567</v>
      </c>
      <c r="AV33" s="218"/>
      <c r="AW33" s="218"/>
      <c r="AX33" s="220"/>
    </row>
    <row r="34" spans="1:50" ht="34.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100.4</v>
      </c>
      <c r="AF34" s="218"/>
      <c r="AG34" s="218"/>
      <c r="AH34" s="218"/>
      <c r="AI34" s="217">
        <v>100.1</v>
      </c>
      <c r="AJ34" s="218"/>
      <c r="AK34" s="218"/>
      <c r="AL34" s="218"/>
      <c r="AM34" s="217" t="s">
        <v>655</v>
      </c>
      <c r="AN34" s="218"/>
      <c r="AO34" s="218"/>
      <c r="AP34" s="218"/>
      <c r="AQ34" s="352" t="s">
        <v>567</v>
      </c>
      <c r="AR34" s="207"/>
      <c r="AS34" s="207"/>
      <c r="AT34" s="353"/>
      <c r="AU34" s="218" t="s">
        <v>567</v>
      </c>
      <c r="AV34" s="218"/>
      <c r="AW34" s="218"/>
      <c r="AX34" s="220"/>
    </row>
    <row r="35" spans="1:50" ht="23.25" customHeight="1" x14ac:dyDescent="0.15">
      <c r="A35" s="225" t="s">
        <v>381</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353</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6">
        <v>3</v>
      </c>
      <c r="AR38" s="200"/>
      <c r="AS38" s="132" t="s">
        <v>236</v>
      </c>
      <c r="AT38" s="133"/>
      <c r="AU38" s="199" t="s">
        <v>567</v>
      </c>
      <c r="AV38" s="199"/>
      <c r="AW38" s="418" t="s">
        <v>181</v>
      </c>
      <c r="AX38" s="419"/>
    </row>
    <row r="39" spans="1:50" ht="29.25" customHeight="1" x14ac:dyDescent="0.15">
      <c r="A39" s="423"/>
      <c r="B39" s="421"/>
      <c r="C39" s="421"/>
      <c r="D39" s="421"/>
      <c r="E39" s="421"/>
      <c r="F39" s="422"/>
      <c r="G39" s="584" t="s">
        <v>581</v>
      </c>
      <c r="H39" s="585"/>
      <c r="I39" s="585"/>
      <c r="J39" s="585"/>
      <c r="K39" s="585"/>
      <c r="L39" s="585"/>
      <c r="M39" s="585"/>
      <c r="N39" s="585"/>
      <c r="O39" s="586"/>
      <c r="P39" s="104" t="s">
        <v>641</v>
      </c>
      <c r="Q39" s="104"/>
      <c r="R39" s="104"/>
      <c r="S39" s="104"/>
      <c r="T39" s="104"/>
      <c r="U39" s="104"/>
      <c r="V39" s="104"/>
      <c r="W39" s="104"/>
      <c r="X39" s="105"/>
      <c r="Y39" s="494" t="s">
        <v>12</v>
      </c>
      <c r="Z39" s="554"/>
      <c r="AA39" s="555"/>
      <c r="AB39" s="484" t="s">
        <v>568</v>
      </c>
      <c r="AC39" s="484"/>
      <c r="AD39" s="484"/>
      <c r="AE39" s="217">
        <v>91200</v>
      </c>
      <c r="AF39" s="218"/>
      <c r="AG39" s="218"/>
      <c r="AH39" s="218"/>
      <c r="AI39" s="217">
        <v>90225</v>
      </c>
      <c r="AJ39" s="218"/>
      <c r="AK39" s="218"/>
      <c r="AL39" s="218"/>
      <c r="AM39" s="217" t="s">
        <v>655</v>
      </c>
      <c r="AN39" s="218"/>
      <c r="AO39" s="218"/>
      <c r="AP39" s="218"/>
      <c r="AQ39" s="352" t="s">
        <v>567</v>
      </c>
      <c r="AR39" s="207"/>
      <c r="AS39" s="207"/>
      <c r="AT39" s="353"/>
      <c r="AU39" s="218" t="s">
        <v>582</v>
      </c>
      <c r="AV39" s="218"/>
      <c r="AW39" s="218"/>
      <c r="AX39" s="220"/>
    </row>
    <row r="40" spans="1:50" ht="29.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568</v>
      </c>
      <c r="AC40" s="546"/>
      <c r="AD40" s="546"/>
      <c r="AE40" s="217">
        <v>91602</v>
      </c>
      <c r="AF40" s="218"/>
      <c r="AG40" s="218"/>
      <c r="AH40" s="218"/>
      <c r="AI40" s="217">
        <v>90664</v>
      </c>
      <c r="AJ40" s="218"/>
      <c r="AK40" s="218"/>
      <c r="AL40" s="218"/>
      <c r="AM40" s="217" t="s">
        <v>655</v>
      </c>
      <c r="AN40" s="218"/>
      <c r="AO40" s="218"/>
      <c r="AP40" s="218"/>
      <c r="AQ40" s="352">
        <v>91417</v>
      </c>
      <c r="AR40" s="207"/>
      <c r="AS40" s="207"/>
      <c r="AT40" s="353"/>
      <c r="AU40" s="218" t="s">
        <v>567</v>
      </c>
      <c r="AV40" s="218"/>
      <c r="AW40" s="218"/>
      <c r="AX40" s="220"/>
    </row>
    <row r="41" spans="1:50" ht="27"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99.6</v>
      </c>
      <c r="AF41" s="218"/>
      <c r="AG41" s="218"/>
      <c r="AH41" s="218"/>
      <c r="AI41" s="217">
        <v>99.5</v>
      </c>
      <c r="AJ41" s="218"/>
      <c r="AK41" s="218"/>
      <c r="AL41" s="218"/>
      <c r="AM41" s="217" t="s">
        <v>655</v>
      </c>
      <c r="AN41" s="218"/>
      <c r="AO41" s="218"/>
      <c r="AP41" s="218"/>
      <c r="AQ41" s="352" t="s">
        <v>567</v>
      </c>
      <c r="AR41" s="207"/>
      <c r="AS41" s="207"/>
      <c r="AT41" s="353"/>
      <c r="AU41" s="218" t="s">
        <v>567</v>
      </c>
      <c r="AV41" s="218"/>
      <c r="AW41" s="218"/>
      <c r="AX41" s="220"/>
    </row>
    <row r="42" spans="1:50" ht="23.25" customHeight="1" x14ac:dyDescent="0.15">
      <c r="A42" s="225" t="s">
        <v>381</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353</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568</v>
      </c>
      <c r="AC101" s="484"/>
      <c r="AD101" s="484"/>
      <c r="AE101" s="217">
        <v>47</v>
      </c>
      <c r="AF101" s="218"/>
      <c r="AG101" s="218"/>
      <c r="AH101" s="219"/>
      <c r="AI101" s="217">
        <v>47</v>
      </c>
      <c r="AJ101" s="218"/>
      <c r="AK101" s="218"/>
      <c r="AL101" s="219"/>
      <c r="AM101" s="217">
        <v>47</v>
      </c>
      <c r="AN101" s="218"/>
      <c r="AO101" s="218"/>
      <c r="AP101" s="219"/>
      <c r="AQ101" s="217">
        <v>47</v>
      </c>
      <c r="AR101" s="218"/>
      <c r="AS101" s="218"/>
      <c r="AT101" s="219"/>
      <c r="AU101" s="217" t="s">
        <v>654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568</v>
      </c>
      <c r="AC102" s="484"/>
      <c r="AD102" s="484"/>
      <c r="AE102" s="441">
        <v>47</v>
      </c>
      <c r="AF102" s="441"/>
      <c r="AG102" s="441"/>
      <c r="AH102" s="441"/>
      <c r="AI102" s="441">
        <v>47</v>
      </c>
      <c r="AJ102" s="441"/>
      <c r="AK102" s="441"/>
      <c r="AL102" s="441"/>
      <c r="AM102" s="441">
        <v>47</v>
      </c>
      <c r="AN102" s="441"/>
      <c r="AO102" s="441"/>
      <c r="AP102" s="441"/>
      <c r="AQ102" s="272">
        <v>47</v>
      </c>
      <c r="AR102" s="273"/>
      <c r="AS102" s="273"/>
      <c r="AT102" s="322"/>
      <c r="AU102" s="272">
        <v>47</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34.5" customHeight="1" x14ac:dyDescent="0.15">
      <c r="A104" s="445"/>
      <c r="B104" s="446"/>
      <c r="C104" s="446"/>
      <c r="D104" s="446"/>
      <c r="E104" s="446"/>
      <c r="F104" s="447"/>
      <c r="G104" s="104" t="s">
        <v>642</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564</v>
      </c>
      <c r="AC104" s="569"/>
      <c r="AD104" s="570"/>
      <c r="AE104" s="217">
        <v>0.26</v>
      </c>
      <c r="AF104" s="218"/>
      <c r="AG104" s="218"/>
      <c r="AH104" s="219"/>
      <c r="AI104" s="217">
        <v>0.3</v>
      </c>
      <c r="AJ104" s="218"/>
      <c r="AK104" s="218"/>
      <c r="AL104" s="219"/>
      <c r="AM104" s="217"/>
      <c r="AN104" s="218"/>
      <c r="AO104" s="218"/>
      <c r="AP104" s="219"/>
      <c r="AQ104" s="217" t="s">
        <v>567</v>
      </c>
      <c r="AR104" s="218"/>
      <c r="AS104" s="218"/>
      <c r="AT104" s="219"/>
      <c r="AU104" s="217" t="s">
        <v>653</v>
      </c>
      <c r="AV104" s="218"/>
      <c r="AW104" s="218"/>
      <c r="AX104" s="219"/>
    </row>
    <row r="105" spans="1:60" ht="34.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564</v>
      </c>
      <c r="AC105" s="492"/>
      <c r="AD105" s="493"/>
      <c r="AE105" s="441">
        <v>0</v>
      </c>
      <c r="AF105" s="441"/>
      <c r="AG105" s="441"/>
      <c r="AH105" s="441"/>
      <c r="AI105" s="441">
        <v>0</v>
      </c>
      <c r="AJ105" s="441"/>
      <c r="AK105" s="441"/>
      <c r="AL105" s="441"/>
      <c r="AM105" s="441">
        <v>0</v>
      </c>
      <c r="AN105" s="441"/>
      <c r="AO105" s="441"/>
      <c r="AP105" s="441"/>
      <c r="AQ105" s="217" t="s">
        <v>567</v>
      </c>
      <c r="AR105" s="218"/>
      <c r="AS105" s="218"/>
      <c r="AT105" s="219"/>
      <c r="AU105" s="272" t="s">
        <v>653</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621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622</v>
      </c>
      <c r="AC116" s="486"/>
      <c r="AD116" s="487"/>
      <c r="AE116" s="441" t="s">
        <v>624</v>
      </c>
      <c r="AF116" s="441"/>
      <c r="AG116" s="441"/>
      <c r="AH116" s="441"/>
      <c r="AI116" s="441" t="s">
        <v>624</v>
      </c>
      <c r="AJ116" s="441"/>
      <c r="AK116" s="441"/>
      <c r="AL116" s="441"/>
      <c r="AM116" s="441">
        <v>516535</v>
      </c>
      <c r="AN116" s="441"/>
      <c r="AO116" s="441"/>
      <c r="AP116" s="441"/>
      <c r="AQ116" s="217">
        <v>668719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623</v>
      </c>
      <c r="AC117" s="496"/>
      <c r="AD117" s="497"/>
      <c r="AE117" s="574" t="s">
        <v>624</v>
      </c>
      <c r="AF117" s="574"/>
      <c r="AG117" s="574"/>
      <c r="AH117" s="574"/>
      <c r="AI117" s="574" t="s">
        <v>625</v>
      </c>
      <c r="AJ117" s="574"/>
      <c r="AK117" s="574"/>
      <c r="AL117" s="574"/>
      <c r="AM117" s="574" t="s">
        <v>626</v>
      </c>
      <c r="AN117" s="574"/>
      <c r="AO117" s="574"/>
      <c r="AP117" s="574"/>
      <c r="AQ117" s="574" t="s">
        <v>627</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585</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570</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569</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570</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586</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t="s">
        <v>587</v>
      </c>
      <c r="AC125" s="486"/>
      <c r="AD125" s="487"/>
      <c r="AE125" s="441" t="s">
        <v>562</v>
      </c>
      <c r="AF125" s="441"/>
      <c r="AG125" s="441"/>
      <c r="AH125" s="441"/>
      <c r="AI125" s="441" t="s">
        <v>562</v>
      </c>
      <c r="AJ125" s="441"/>
      <c r="AK125" s="441"/>
      <c r="AL125" s="441"/>
      <c r="AM125" s="441">
        <v>518999</v>
      </c>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588</v>
      </c>
      <c r="AC126" s="496"/>
      <c r="AD126" s="497"/>
      <c r="AE126" s="574" t="s">
        <v>562</v>
      </c>
      <c r="AF126" s="574"/>
      <c r="AG126" s="574"/>
      <c r="AH126" s="574"/>
      <c r="AI126" s="574" t="s">
        <v>562</v>
      </c>
      <c r="AJ126" s="574"/>
      <c r="AK126" s="574"/>
      <c r="AL126" s="574"/>
      <c r="AM126" s="574" t="s">
        <v>589</v>
      </c>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569</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570</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574</v>
      </c>
      <c r="AR133" s="199"/>
      <c r="AS133" s="132" t="s">
        <v>236</v>
      </c>
      <c r="AT133" s="133"/>
      <c r="AU133" s="345" t="s">
        <v>567</v>
      </c>
      <c r="AV133" s="200"/>
      <c r="AW133" s="132" t="s">
        <v>181</v>
      </c>
      <c r="AX133" s="195"/>
    </row>
    <row r="134" spans="1:50" ht="39.75" customHeight="1" x14ac:dyDescent="0.15">
      <c r="A134" s="189"/>
      <c r="B134" s="186"/>
      <c r="C134" s="180"/>
      <c r="D134" s="186"/>
      <c r="E134" s="180"/>
      <c r="F134" s="181"/>
      <c r="G134" s="295" t="s">
        <v>409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409</v>
      </c>
      <c r="AC134" s="205"/>
      <c r="AD134" s="205"/>
      <c r="AE134" s="319" t="s">
        <v>640</v>
      </c>
      <c r="AF134" s="207"/>
      <c r="AG134" s="207"/>
      <c r="AH134" s="207"/>
      <c r="AI134" s="319" t="s">
        <v>640</v>
      </c>
      <c r="AJ134" s="207"/>
      <c r="AK134" s="207"/>
      <c r="AL134" s="207"/>
      <c r="AM134" s="319" t="s">
        <v>640</v>
      </c>
      <c r="AN134" s="207"/>
      <c r="AO134" s="207"/>
      <c r="AP134" s="207"/>
      <c r="AQ134" s="319" t="s">
        <v>567</v>
      </c>
      <c r="AR134" s="207"/>
      <c r="AS134" s="207"/>
      <c r="AT134" s="207"/>
      <c r="AU134" s="319" t="s">
        <v>567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409</v>
      </c>
      <c r="AC135" s="343"/>
      <c r="AD135" s="344"/>
      <c r="AE135" s="319" t="s">
        <v>640</v>
      </c>
      <c r="AF135" s="207"/>
      <c r="AG135" s="207"/>
      <c r="AH135" s="207"/>
      <c r="AI135" s="319" t="s">
        <v>640</v>
      </c>
      <c r="AJ135" s="207"/>
      <c r="AK135" s="207"/>
      <c r="AL135" s="207"/>
      <c r="AM135" s="319" t="s">
        <v>640</v>
      </c>
      <c r="AN135" s="207"/>
      <c r="AO135" s="207"/>
      <c r="AP135" s="207"/>
      <c r="AQ135" s="319" t="s">
        <v>574</v>
      </c>
      <c r="AR135" s="207"/>
      <c r="AS135" s="207"/>
      <c r="AT135" s="207"/>
      <c r="AU135" s="319" t="s">
        <v>567</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562</v>
      </c>
      <c r="AR141" s="199"/>
      <c r="AS141" s="132" t="s">
        <v>236</v>
      </c>
      <c r="AT141" s="133"/>
      <c r="AU141" s="200" t="s">
        <v>562</v>
      </c>
      <c r="AV141" s="200"/>
      <c r="AW141" s="132" t="s">
        <v>181</v>
      </c>
      <c r="AX141" s="195"/>
    </row>
    <row r="142" spans="1:50" ht="39.75" hidden="1" customHeight="1" x14ac:dyDescent="0.15">
      <c r="A142" s="189"/>
      <c r="B142" s="186"/>
      <c r="C142" s="180"/>
      <c r="D142" s="186"/>
      <c r="E142" s="180"/>
      <c r="F142" s="181"/>
      <c r="G142" s="103" t="s">
        <v>580</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578</v>
      </c>
      <c r="AC142" s="205"/>
      <c r="AD142" s="205"/>
      <c r="AE142" s="206" t="s">
        <v>562</v>
      </c>
      <c r="AF142" s="207"/>
      <c r="AG142" s="207"/>
      <c r="AH142" s="207"/>
      <c r="AI142" s="206"/>
      <c r="AJ142" s="207"/>
      <c r="AK142" s="207"/>
      <c r="AL142" s="207"/>
      <c r="AM142" s="206"/>
      <c r="AN142" s="207"/>
      <c r="AO142" s="207"/>
      <c r="AP142" s="207"/>
      <c r="AQ142" s="206" t="s">
        <v>562</v>
      </c>
      <c r="AR142" s="207"/>
      <c r="AS142" s="207"/>
      <c r="AT142" s="207"/>
      <c r="AU142" s="206" t="s">
        <v>562</v>
      </c>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578</v>
      </c>
      <c r="AC143" s="213"/>
      <c r="AD143" s="213"/>
      <c r="AE143" s="206" t="s">
        <v>562</v>
      </c>
      <c r="AF143" s="207"/>
      <c r="AG143" s="207"/>
      <c r="AH143" s="207"/>
      <c r="AI143" s="206"/>
      <c r="AJ143" s="207"/>
      <c r="AK143" s="207"/>
      <c r="AL143" s="207"/>
      <c r="AM143" s="206"/>
      <c r="AN143" s="207"/>
      <c r="AO143" s="207"/>
      <c r="AP143" s="207"/>
      <c r="AQ143" s="206" t="s">
        <v>562</v>
      </c>
      <c r="AR143" s="207"/>
      <c r="AS143" s="207"/>
      <c r="AT143" s="207"/>
      <c r="AU143" s="206" t="s">
        <v>562</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567</v>
      </c>
      <c r="K430" s="923"/>
      <c r="L430" s="923"/>
      <c r="M430" s="923"/>
      <c r="N430" s="923"/>
      <c r="O430" s="923"/>
      <c r="P430" s="923"/>
      <c r="Q430" s="923"/>
      <c r="R430" s="923"/>
      <c r="S430" s="923"/>
      <c r="T430" s="924"/>
      <c r="U430" s="925" t="s">
        <v>566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567</v>
      </c>
      <c r="AF432" s="200"/>
      <c r="AG432" s="132" t="s">
        <v>236</v>
      </c>
      <c r="AH432" s="133"/>
      <c r="AI432" s="155"/>
      <c r="AJ432" s="155"/>
      <c r="AK432" s="155"/>
      <c r="AL432" s="153"/>
      <c r="AM432" s="155"/>
      <c r="AN432" s="155"/>
      <c r="AO432" s="155"/>
      <c r="AP432" s="153"/>
      <c r="AQ432" s="610" t="s">
        <v>567</v>
      </c>
      <c r="AR432" s="200"/>
      <c r="AS432" s="132" t="s">
        <v>236</v>
      </c>
      <c r="AT432" s="133"/>
      <c r="AU432" s="610" t="s">
        <v>567</v>
      </c>
      <c r="AV432" s="200"/>
      <c r="AW432" s="132" t="s">
        <v>181</v>
      </c>
      <c r="AX432" s="195"/>
    </row>
    <row r="433" spans="1:50" ht="23.25" customHeight="1" x14ac:dyDescent="0.15">
      <c r="A433" s="189"/>
      <c r="B433" s="186"/>
      <c r="C433" s="180"/>
      <c r="D433" s="186"/>
      <c r="E433" s="354"/>
      <c r="F433" s="355"/>
      <c r="G433" s="295" t="s">
        <v>566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566</v>
      </c>
      <c r="AC433" s="213"/>
      <c r="AD433" s="213"/>
      <c r="AE433" s="416" t="s">
        <v>567</v>
      </c>
      <c r="AF433" s="207"/>
      <c r="AG433" s="207"/>
      <c r="AH433" s="207"/>
      <c r="AI433" s="416" t="s">
        <v>582</v>
      </c>
      <c r="AJ433" s="207"/>
      <c r="AK433" s="207"/>
      <c r="AL433" s="207"/>
      <c r="AM433" s="416" t="s">
        <v>560</v>
      </c>
      <c r="AN433" s="207"/>
      <c r="AO433" s="207"/>
      <c r="AP433" s="207"/>
      <c r="AQ433" s="416" t="s">
        <v>567</v>
      </c>
      <c r="AR433" s="207"/>
      <c r="AS433" s="207"/>
      <c r="AT433" s="353"/>
      <c r="AU433" s="417" t="s">
        <v>567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566</v>
      </c>
      <c r="AC434" s="213"/>
      <c r="AD434" s="213"/>
      <c r="AE434" s="416" t="s">
        <v>567</v>
      </c>
      <c r="AF434" s="207"/>
      <c r="AG434" s="207"/>
      <c r="AH434" s="207"/>
      <c r="AI434" s="416" t="s">
        <v>567</v>
      </c>
      <c r="AJ434" s="207"/>
      <c r="AK434" s="207"/>
      <c r="AL434" s="207"/>
      <c r="AM434" s="416" t="s">
        <v>560</v>
      </c>
      <c r="AN434" s="207"/>
      <c r="AO434" s="207"/>
      <c r="AP434" s="207"/>
      <c r="AQ434" s="416" t="s">
        <v>567</v>
      </c>
      <c r="AR434" s="207"/>
      <c r="AS434" s="207"/>
      <c r="AT434" s="353"/>
      <c r="AU434" s="417" t="s">
        <v>567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567</v>
      </c>
      <c r="AF435" s="207"/>
      <c r="AG435" s="207"/>
      <c r="AH435" s="207"/>
      <c r="AI435" s="416" t="s">
        <v>582</v>
      </c>
      <c r="AJ435" s="207"/>
      <c r="AK435" s="207"/>
      <c r="AL435" s="207"/>
      <c r="AM435" s="416" t="s">
        <v>560</v>
      </c>
      <c r="AN435" s="207"/>
      <c r="AO435" s="207"/>
      <c r="AP435" s="207"/>
      <c r="AQ435" s="416" t="s">
        <v>567</v>
      </c>
      <c r="AR435" s="207"/>
      <c r="AS435" s="207"/>
      <c r="AT435" s="353"/>
      <c r="AU435" s="417" t="s">
        <v>567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567</v>
      </c>
      <c r="AF457" s="200"/>
      <c r="AG457" s="132" t="s">
        <v>236</v>
      </c>
      <c r="AH457" s="133"/>
      <c r="AI457" s="155"/>
      <c r="AJ457" s="155"/>
      <c r="AK457" s="155"/>
      <c r="AL457" s="153"/>
      <c r="AM457" s="155"/>
      <c r="AN457" s="155"/>
      <c r="AO457" s="155"/>
      <c r="AP457" s="153"/>
      <c r="AQ457" s="610" t="s">
        <v>567</v>
      </c>
      <c r="AR457" s="200"/>
      <c r="AS457" s="132" t="s">
        <v>236</v>
      </c>
      <c r="AT457" s="133"/>
      <c r="AU457" s="345" t="s">
        <v>567</v>
      </c>
      <c r="AV457" s="200"/>
      <c r="AW457" s="132" t="s">
        <v>181</v>
      </c>
      <c r="AX457" s="195"/>
    </row>
    <row r="458" spans="1:50" ht="23.25" customHeight="1" x14ac:dyDescent="0.15">
      <c r="A458" s="189"/>
      <c r="B458" s="186"/>
      <c r="C458" s="180"/>
      <c r="D458" s="186"/>
      <c r="E458" s="354"/>
      <c r="F458" s="355"/>
      <c r="G458" s="295" t="s">
        <v>566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566</v>
      </c>
      <c r="AC458" s="213"/>
      <c r="AD458" s="213"/>
      <c r="AE458" s="416" t="s">
        <v>582</v>
      </c>
      <c r="AF458" s="207"/>
      <c r="AG458" s="207"/>
      <c r="AH458" s="207"/>
      <c r="AI458" s="416" t="s">
        <v>567</v>
      </c>
      <c r="AJ458" s="207"/>
      <c r="AK458" s="207"/>
      <c r="AL458" s="207"/>
      <c r="AM458" s="416" t="s">
        <v>560</v>
      </c>
      <c r="AN458" s="207"/>
      <c r="AO458" s="207"/>
      <c r="AP458" s="207"/>
      <c r="AQ458" s="416" t="s">
        <v>567</v>
      </c>
      <c r="AR458" s="207"/>
      <c r="AS458" s="207"/>
      <c r="AT458" s="353"/>
      <c r="AU458" s="417" t="s">
        <v>582</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566</v>
      </c>
      <c r="AC459" s="213"/>
      <c r="AD459" s="213"/>
      <c r="AE459" s="416" t="s">
        <v>567</v>
      </c>
      <c r="AF459" s="207"/>
      <c r="AG459" s="207"/>
      <c r="AH459" s="207"/>
      <c r="AI459" s="416" t="s">
        <v>567</v>
      </c>
      <c r="AJ459" s="207"/>
      <c r="AK459" s="207"/>
      <c r="AL459" s="207"/>
      <c r="AM459" s="416" t="s">
        <v>560</v>
      </c>
      <c r="AN459" s="207"/>
      <c r="AO459" s="207"/>
      <c r="AP459" s="207"/>
      <c r="AQ459" s="416" t="s">
        <v>567</v>
      </c>
      <c r="AR459" s="207"/>
      <c r="AS459" s="207"/>
      <c r="AT459" s="353"/>
      <c r="AU459" s="417" t="s">
        <v>582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567</v>
      </c>
      <c r="AF460" s="207"/>
      <c r="AG460" s="207"/>
      <c r="AH460" s="207"/>
      <c r="AI460" s="416" t="s">
        <v>567</v>
      </c>
      <c r="AJ460" s="207"/>
      <c r="AK460" s="207"/>
      <c r="AL460" s="207"/>
      <c r="AM460" s="416" t="s">
        <v>560</v>
      </c>
      <c r="AN460" s="207"/>
      <c r="AO460" s="207"/>
      <c r="AP460" s="207"/>
      <c r="AQ460" s="416" t="s">
        <v>567</v>
      </c>
      <c r="AR460" s="207"/>
      <c r="AS460" s="207"/>
      <c r="AT460" s="353"/>
      <c r="AU460" s="417" t="s">
        <v>567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563</v>
      </c>
      <c r="AE702" s="358"/>
      <c r="AF702" s="358"/>
      <c r="AG702" s="403" t="s">
        <v>590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563</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563</v>
      </c>
      <c r="AE704" s="805"/>
      <c r="AF704" s="805"/>
      <c r="AG704" s="167" t="s">
        <v>629</v>
      </c>
      <c r="AH704" s="107"/>
      <c r="AI704" s="107"/>
      <c r="AJ704" s="107"/>
      <c r="AK704" s="107"/>
      <c r="AL704" s="107"/>
      <c r="AM704" s="107"/>
      <c r="AN704" s="107"/>
      <c r="AO704" s="107"/>
      <c r="AP704" s="107"/>
      <c r="AQ704" s="107"/>
      <c r="AR704" s="107"/>
      <c r="AS704" s="107"/>
      <c r="AT704" s="107"/>
      <c r="AU704" s="107"/>
      <c r="AV704" s="107"/>
      <c r="AW704" s="107"/>
      <c r="AX704" s="168"/>
    </row>
    <row r="705" spans="1:50" ht="40.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5" t="s">
        <v>563</v>
      </c>
      <c r="AE705" s="736"/>
      <c r="AF705" s="736"/>
      <c r="AG705" s="124" t="s">
        <v>645</v>
      </c>
      <c r="AH705" s="104"/>
      <c r="AI705" s="104"/>
      <c r="AJ705" s="104"/>
      <c r="AK705" s="104"/>
      <c r="AL705" s="104"/>
      <c r="AM705" s="104"/>
      <c r="AN705" s="104"/>
      <c r="AO705" s="104"/>
      <c r="AP705" s="104"/>
      <c r="AQ705" s="104"/>
      <c r="AR705" s="104"/>
      <c r="AS705" s="104"/>
      <c r="AT705" s="104"/>
      <c r="AU705" s="104"/>
      <c r="AV705" s="104"/>
      <c r="AW705" s="104"/>
      <c r="AX705" s="125"/>
    </row>
    <row r="706" spans="1:50" ht="40.5" customHeight="1" x14ac:dyDescent="0.15">
      <c r="A706" s="662"/>
      <c r="B706" s="663"/>
      <c r="C706" s="817"/>
      <c r="D706" s="818"/>
      <c r="E706" s="751" t="s">
        <v>382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611</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40.5" customHeight="1" x14ac:dyDescent="0.15">
      <c r="A707" s="662"/>
      <c r="B707" s="663"/>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7" t="s">
        <v>612</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3.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563</v>
      </c>
      <c r="AE708" s="625"/>
      <c r="AF708" s="625"/>
      <c r="AG708" s="763" t="s">
        <v>630</v>
      </c>
      <c r="AH708" s="764"/>
      <c r="AI708" s="764"/>
      <c r="AJ708" s="764"/>
      <c r="AK708" s="764"/>
      <c r="AL708" s="764"/>
      <c r="AM708" s="764"/>
      <c r="AN708" s="764"/>
      <c r="AO708" s="764"/>
      <c r="AP708" s="764"/>
      <c r="AQ708" s="764"/>
      <c r="AR708" s="764"/>
      <c r="AS708" s="764"/>
      <c r="AT708" s="764"/>
      <c r="AU708" s="764"/>
      <c r="AV708" s="764"/>
      <c r="AW708" s="764"/>
      <c r="AX708" s="765"/>
    </row>
    <row r="709" spans="1:50" ht="53.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631</v>
      </c>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0" t="s">
        <v>632</v>
      </c>
      <c r="AH710" s="101"/>
      <c r="AI710" s="101"/>
      <c r="AJ710" s="101"/>
      <c r="AK710" s="101"/>
      <c r="AL710" s="101"/>
      <c r="AM710" s="101"/>
      <c r="AN710" s="101"/>
      <c r="AO710" s="101"/>
      <c r="AP710" s="101"/>
      <c r="AQ710" s="101"/>
      <c r="AR710" s="101"/>
      <c r="AS710" s="101"/>
      <c r="AT710" s="101"/>
      <c r="AU710" s="101"/>
      <c r="AV710" s="101"/>
      <c r="AW710" s="101"/>
      <c r="AX710" s="102"/>
    </row>
    <row r="711" spans="1:50" ht="53.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563</v>
      </c>
      <c r="AE711" s="332"/>
      <c r="AF711" s="332"/>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40.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4" t="s">
        <v>613</v>
      </c>
      <c r="AE712" s="805"/>
      <c r="AF712" s="805"/>
      <c r="AG712" s="832" t="s">
        <v>567</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563</v>
      </c>
      <c r="AE713" s="332"/>
      <c r="AF713" s="684"/>
      <c r="AG713" s="100" t="s">
        <v>644</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563</v>
      </c>
      <c r="AE714" s="830"/>
      <c r="AF714" s="831"/>
      <c r="AG714" s="757" t="s">
        <v>633</v>
      </c>
      <c r="AH714" s="758"/>
      <c r="AI714" s="758"/>
      <c r="AJ714" s="758"/>
      <c r="AK714" s="758"/>
      <c r="AL714" s="758"/>
      <c r="AM714" s="758"/>
      <c r="AN714" s="758"/>
      <c r="AO714" s="758"/>
      <c r="AP714" s="758"/>
      <c r="AQ714" s="758"/>
      <c r="AR714" s="758"/>
      <c r="AS714" s="758"/>
      <c r="AT714" s="758"/>
      <c r="AU714" s="758"/>
      <c r="AV714" s="758"/>
      <c r="AW714" s="758"/>
      <c r="AX714" s="759"/>
    </row>
    <row r="715" spans="1:50" ht="40.5" customHeight="1" x14ac:dyDescent="0.15">
      <c r="A715" s="660"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563</v>
      </c>
      <c r="AE715" s="625"/>
      <c r="AF715" s="677"/>
      <c r="AG715" s="763" t="s">
        <v>634</v>
      </c>
      <c r="AH715" s="764"/>
      <c r="AI715" s="764"/>
      <c r="AJ715" s="764"/>
      <c r="AK715" s="764"/>
      <c r="AL715" s="764"/>
      <c r="AM715" s="764"/>
      <c r="AN715" s="764"/>
      <c r="AO715" s="764"/>
      <c r="AP715" s="764"/>
      <c r="AQ715" s="764"/>
      <c r="AR715" s="764"/>
      <c r="AS715" s="764"/>
      <c r="AT715" s="764"/>
      <c r="AU715" s="764"/>
      <c r="AV715" s="764"/>
      <c r="AW715" s="764"/>
      <c r="AX715" s="765"/>
    </row>
    <row r="716" spans="1:50" ht="51.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563</v>
      </c>
      <c r="AE716" s="647"/>
      <c r="AF716" s="647"/>
      <c r="AG716" s="100" t="s">
        <v>646</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635</v>
      </c>
      <c r="AH717" s="101"/>
      <c r="AI717" s="101"/>
      <c r="AJ717" s="101"/>
      <c r="AK717" s="101"/>
      <c r="AL717" s="101"/>
      <c r="AM717" s="101"/>
      <c r="AN717" s="101"/>
      <c r="AO717" s="101"/>
      <c r="AP717" s="101"/>
      <c r="AQ717" s="101"/>
      <c r="AR717" s="101"/>
      <c r="AS717" s="101"/>
      <c r="AT717" s="101"/>
      <c r="AU717" s="101"/>
      <c r="AV717" s="101"/>
      <c r="AW717" s="101"/>
      <c r="AX717" s="102"/>
    </row>
    <row r="718" spans="1:50" ht="40.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26" t="s">
        <v>636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613</v>
      </c>
      <c r="AE719" s="625"/>
      <c r="AF719" s="62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18.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18.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18.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18.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18.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72" customHeight="1" x14ac:dyDescent="0.15">
      <c r="A726" s="660" t="s">
        <v>48</v>
      </c>
      <c r="B726" s="825"/>
      <c r="C726" s="837" t="s">
        <v>53</v>
      </c>
      <c r="D726" s="859"/>
      <c r="E726" s="859"/>
      <c r="F726" s="860"/>
      <c r="G726" s="597" t="s">
        <v>637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7" customHeight="1" thickBot="1" x14ac:dyDescent="0.2">
      <c r="A727" s="826"/>
      <c r="B727" s="827"/>
      <c r="C727" s="770" t="s">
        <v>57</v>
      </c>
      <c r="D727" s="771"/>
      <c r="E727" s="771"/>
      <c r="F727" s="772"/>
      <c r="G727" s="595" t="s">
        <v>615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117" customHeight="1" thickBot="1" x14ac:dyDescent="0.2">
      <c r="A729" s="654" t="s">
        <v>656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06.5" customHeight="1" thickBot="1" x14ac:dyDescent="0.2">
      <c r="A731" s="822" t="s">
        <v>657</v>
      </c>
      <c r="B731" s="823"/>
      <c r="C731" s="823"/>
      <c r="D731" s="823"/>
      <c r="E731" s="824"/>
      <c r="F731" s="750" t="s">
        <v>658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32.2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77.25" customHeight="1" thickBot="1" x14ac:dyDescent="0.2">
      <c r="A733" s="694" t="s">
        <v>659</v>
      </c>
      <c r="B733" s="695"/>
      <c r="C733" s="695"/>
      <c r="D733" s="695"/>
      <c r="E733" s="696"/>
      <c r="F733" s="657" t="s">
        <v>660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0"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2.5" customHeight="1" x14ac:dyDescent="0.15">
      <c r="A737" s="1013" t="s">
        <v>404</v>
      </c>
      <c r="B737" s="210"/>
      <c r="C737" s="210"/>
      <c r="D737" s="211"/>
      <c r="E737" s="1014" t="s">
        <v>567</v>
      </c>
      <c r="F737" s="1014"/>
      <c r="G737" s="1014"/>
      <c r="H737" s="1014"/>
      <c r="I737" s="1014"/>
      <c r="J737" s="1014"/>
      <c r="K737" s="1014"/>
      <c r="L737" s="1014"/>
      <c r="M737" s="1014"/>
      <c r="N737" s="378" t="s">
        <v>399</v>
      </c>
      <c r="O737" s="378"/>
      <c r="P737" s="378"/>
      <c r="Q737" s="378"/>
      <c r="R737" s="1014" t="s">
        <v>567</v>
      </c>
      <c r="S737" s="1014"/>
      <c r="T737" s="1014"/>
      <c r="U737" s="1014"/>
      <c r="V737" s="1014"/>
      <c r="W737" s="1014"/>
      <c r="X737" s="1014"/>
      <c r="Y737" s="1014"/>
      <c r="Z737" s="1014"/>
      <c r="AA737" s="378" t="s">
        <v>398</v>
      </c>
      <c r="AB737" s="378"/>
      <c r="AC737" s="378"/>
      <c r="AD737" s="378"/>
      <c r="AE737" s="1014" t="s">
        <v>567</v>
      </c>
      <c r="AF737" s="1014"/>
      <c r="AG737" s="1014"/>
      <c r="AH737" s="1014"/>
      <c r="AI737" s="1014"/>
      <c r="AJ737" s="1014"/>
      <c r="AK737" s="1014"/>
      <c r="AL737" s="1014"/>
      <c r="AM737" s="1014"/>
      <c r="AN737" s="378" t="s">
        <v>397</v>
      </c>
      <c r="AO737" s="378"/>
      <c r="AP737" s="378"/>
      <c r="AQ737" s="378"/>
      <c r="AR737" s="1020" t="s">
        <v>567</v>
      </c>
      <c r="AS737" s="1021"/>
      <c r="AT737" s="1021"/>
      <c r="AU737" s="1021"/>
      <c r="AV737" s="1021"/>
      <c r="AW737" s="1021"/>
      <c r="AX737" s="1022"/>
      <c r="AY737" s="88"/>
      <c r="AZ737" s="88"/>
    </row>
    <row r="738" spans="1:52" ht="22.5" customHeight="1" x14ac:dyDescent="0.15">
      <c r="A738" s="1013" t="s">
        <v>396</v>
      </c>
      <c r="B738" s="210"/>
      <c r="C738" s="210"/>
      <c r="D738" s="211"/>
      <c r="E738" s="1014" t="s">
        <v>567</v>
      </c>
      <c r="F738" s="1014"/>
      <c r="G738" s="1014"/>
      <c r="H738" s="1014"/>
      <c r="I738" s="1014"/>
      <c r="J738" s="1014"/>
      <c r="K738" s="1014"/>
      <c r="L738" s="1014"/>
      <c r="M738" s="1014"/>
      <c r="N738" s="378" t="s">
        <v>395</v>
      </c>
      <c r="O738" s="378"/>
      <c r="P738" s="378"/>
      <c r="Q738" s="378"/>
      <c r="R738" s="1014" t="s">
        <v>567</v>
      </c>
      <c r="S738" s="1014"/>
      <c r="T738" s="1014"/>
      <c r="U738" s="1014"/>
      <c r="V738" s="1014"/>
      <c r="W738" s="1014"/>
      <c r="X738" s="1014"/>
      <c r="Y738" s="1014"/>
      <c r="Z738" s="1014"/>
      <c r="AA738" s="378" t="s">
        <v>394</v>
      </c>
      <c r="AB738" s="378"/>
      <c r="AC738" s="378"/>
      <c r="AD738" s="378"/>
      <c r="AE738" s="1014" t="s">
        <v>567</v>
      </c>
      <c r="AF738" s="1014"/>
      <c r="AG738" s="1014"/>
      <c r="AH738" s="1014"/>
      <c r="AI738" s="1014"/>
      <c r="AJ738" s="1014"/>
      <c r="AK738" s="1014"/>
      <c r="AL738" s="1014"/>
      <c r="AM738" s="1014"/>
      <c r="AN738" s="378" t="s">
        <v>393</v>
      </c>
      <c r="AO738" s="378"/>
      <c r="AP738" s="378"/>
      <c r="AQ738" s="378"/>
      <c r="AR738" s="1020" t="s">
        <v>567</v>
      </c>
      <c r="AS738" s="1021"/>
      <c r="AT738" s="1021"/>
      <c r="AU738" s="1021"/>
      <c r="AV738" s="1021"/>
      <c r="AW738" s="1021"/>
      <c r="AX738" s="1022"/>
    </row>
    <row r="739" spans="1:52" ht="22.5" customHeight="1" x14ac:dyDescent="0.15">
      <c r="A739" s="1013" t="s">
        <v>392</v>
      </c>
      <c r="B739" s="210"/>
      <c r="C739" s="210"/>
      <c r="D739" s="211"/>
      <c r="E739" s="1014" t="s">
        <v>596</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2.5" customHeight="1" thickBot="1" x14ac:dyDescent="0.2">
      <c r="A740" s="995" t="s">
        <v>416</v>
      </c>
      <c r="B740" s="996"/>
      <c r="C740" s="996"/>
      <c r="D740" s="997"/>
      <c r="E740" s="998" t="s">
        <v>565</v>
      </c>
      <c r="F740" s="999"/>
      <c r="G740" s="999"/>
      <c r="H740" s="92" t="str">
        <f>IF(E740="", "", "(")</f>
        <v>(</v>
      </c>
      <c r="I740" s="999" t="s">
        <v>593</v>
      </c>
      <c r="J740" s="999"/>
      <c r="K740" s="92" t="str">
        <f>IF(OR(I740="　", I740=""), "", "-")</f>
        <v>-</v>
      </c>
      <c r="L740" s="1000">
        <v>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t="s">
        <v>620</v>
      </c>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648" t="s">
        <v>387</v>
      </c>
      <c r="B780" s="649"/>
      <c r="C780" s="649"/>
      <c r="D780" s="649"/>
      <c r="E780" s="649"/>
      <c r="F780" s="650"/>
      <c r="G780" s="615" t="s">
        <v>638</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639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6"/>
    </row>
    <row r="781" spans="1:50" ht="36" customHeight="1" x14ac:dyDescent="0.15">
      <c r="A781" s="651"/>
      <c r="B781" s="652"/>
      <c r="C781" s="652"/>
      <c r="D781" s="652"/>
      <c r="E781" s="652"/>
      <c r="F781" s="653"/>
      <c r="G781" s="837"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7"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49.5" customHeight="1" x14ac:dyDescent="0.15">
      <c r="A782" s="651"/>
      <c r="B782" s="652"/>
      <c r="C782" s="652"/>
      <c r="D782" s="652"/>
      <c r="E782" s="652"/>
      <c r="F782" s="653"/>
      <c r="G782" s="691" t="s">
        <v>609</v>
      </c>
      <c r="H782" s="692"/>
      <c r="I782" s="692"/>
      <c r="J782" s="692"/>
      <c r="K782" s="693"/>
      <c r="L782" s="685" t="s">
        <v>610</v>
      </c>
      <c r="M782" s="686"/>
      <c r="N782" s="686"/>
      <c r="O782" s="686"/>
      <c r="P782" s="686"/>
      <c r="Q782" s="686"/>
      <c r="R782" s="686"/>
      <c r="S782" s="686"/>
      <c r="T782" s="686"/>
      <c r="U782" s="686"/>
      <c r="V782" s="686"/>
      <c r="W782" s="686"/>
      <c r="X782" s="687"/>
      <c r="Y782" s="406">
        <v>516.5</v>
      </c>
      <c r="Z782" s="407"/>
      <c r="AA782" s="407"/>
      <c r="AB782" s="408"/>
      <c r="AC782" s="691" t="s">
        <v>609</v>
      </c>
      <c r="AD782" s="692"/>
      <c r="AE782" s="692"/>
      <c r="AF782" s="692"/>
      <c r="AG782" s="693"/>
      <c r="AH782" s="685" t="s">
        <v>610</v>
      </c>
      <c r="AI782" s="686"/>
      <c r="AJ782" s="686"/>
      <c r="AK782" s="686"/>
      <c r="AL782" s="686"/>
      <c r="AM782" s="686"/>
      <c r="AN782" s="686"/>
      <c r="AO782" s="686"/>
      <c r="AP782" s="686"/>
      <c r="AQ782" s="686"/>
      <c r="AR782" s="686"/>
      <c r="AS782" s="686"/>
      <c r="AT782" s="687"/>
      <c r="AU782" s="406">
        <v>516.5</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41.2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516.5</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516.5</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6"/>
    </row>
    <row r="794" spans="1:50" ht="24.75" hidden="1" customHeight="1" x14ac:dyDescent="0.15">
      <c r="A794" s="651"/>
      <c r="B794" s="652"/>
      <c r="C794" s="652"/>
      <c r="D794" s="652"/>
      <c r="E794" s="652"/>
      <c r="F794" s="653"/>
      <c r="G794" s="837"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7"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1"/>
      <c r="B795" s="652"/>
      <c r="C795" s="652"/>
      <c r="D795" s="652"/>
      <c r="E795" s="652"/>
      <c r="F795" s="653"/>
      <c r="G795" s="691"/>
      <c r="H795" s="692"/>
      <c r="I795" s="692"/>
      <c r="J795" s="692"/>
      <c r="K795" s="693"/>
      <c r="L795" s="685"/>
      <c r="M795" s="686"/>
      <c r="N795" s="686"/>
      <c r="O795" s="686"/>
      <c r="P795" s="686"/>
      <c r="Q795" s="686"/>
      <c r="R795" s="686"/>
      <c r="S795" s="686"/>
      <c r="T795" s="686"/>
      <c r="U795" s="686"/>
      <c r="V795" s="686"/>
      <c r="W795" s="686"/>
      <c r="X795" s="687"/>
      <c r="Y795" s="406"/>
      <c r="Z795" s="407"/>
      <c r="AA795" s="407"/>
      <c r="AB795" s="40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67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6"/>
    </row>
    <row r="807" spans="1:50" ht="24.75" hidden="1" customHeight="1" x14ac:dyDescent="0.15">
      <c r="A807" s="651"/>
      <c r="B807" s="652"/>
      <c r="C807" s="652"/>
      <c r="D807" s="652"/>
      <c r="E807" s="652"/>
      <c r="F807" s="653"/>
      <c r="G807" s="837"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7"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1"/>
      <c r="B808" s="652"/>
      <c r="C808" s="652"/>
      <c r="D808" s="652"/>
      <c r="E808" s="652"/>
      <c r="F808" s="653"/>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40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67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6"/>
    </row>
    <row r="820" spans="1:50" ht="24.75" hidden="1" customHeight="1" x14ac:dyDescent="0.15">
      <c r="A820" s="651"/>
      <c r="B820" s="652"/>
      <c r="C820" s="652"/>
      <c r="D820" s="652"/>
      <c r="E820" s="652"/>
      <c r="F820" s="653"/>
      <c r="G820" s="837"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7"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1"/>
      <c r="B821" s="652"/>
      <c r="C821" s="652"/>
      <c r="D821" s="652"/>
      <c r="E821" s="652"/>
      <c r="F821" s="653"/>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40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67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18.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5.75" customHeight="1" x14ac:dyDescent="0.15">
      <c r="A838" s="389">
        <v>1</v>
      </c>
      <c r="B838" s="389">
        <v>1</v>
      </c>
      <c r="C838" s="374" t="s">
        <v>616</v>
      </c>
      <c r="D838" s="360"/>
      <c r="E838" s="360"/>
      <c r="F838" s="360"/>
      <c r="G838" s="360"/>
      <c r="H838" s="360"/>
      <c r="I838" s="360"/>
      <c r="J838" s="361" t="s">
        <v>617</v>
      </c>
      <c r="K838" s="362"/>
      <c r="L838" s="362"/>
      <c r="M838" s="362"/>
      <c r="N838" s="362"/>
      <c r="O838" s="362"/>
      <c r="P838" s="375" t="s">
        <v>618</v>
      </c>
      <c r="Q838" s="363"/>
      <c r="R838" s="363"/>
      <c r="S838" s="363"/>
      <c r="T838" s="363"/>
      <c r="U838" s="363"/>
      <c r="V838" s="363"/>
      <c r="W838" s="363"/>
      <c r="X838" s="363"/>
      <c r="Y838" s="364">
        <v>516.5</v>
      </c>
      <c r="Z838" s="365"/>
      <c r="AA838" s="365"/>
      <c r="AB838" s="366"/>
      <c r="AC838" s="376" t="s">
        <v>619</v>
      </c>
      <c r="AD838" s="384"/>
      <c r="AE838" s="384"/>
      <c r="AF838" s="384"/>
      <c r="AG838" s="384"/>
      <c r="AH838" s="385" t="s">
        <v>617</v>
      </c>
      <c r="AI838" s="386"/>
      <c r="AJ838" s="386"/>
      <c r="AK838" s="386"/>
      <c r="AL838" s="370" t="s">
        <v>617</v>
      </c>
      <c r="AM838" s="371"/>
      <c r="AN838" s="371"/>
      <c r="AO838" s="372"/>
      <c r="AP838" s="373" t="s">
        <v>617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45.75" customHeight="1" x14ac:dyDescent="0.15">
      <c r="A871" s="389">
        <v>1</v>
      </c>
      <c r="B871" s="389">
        <v>1</v>
      </c>
      <c r="C871" s="374" t="s">
        <v>628</v>
      </c>
      <c r="D871" s="360"/>
      <c r="E871" s="360"/>
      <c r="F871" s="360"/>
      <c r="G871" s="360"/>
      <c r="H871" s="360"/>
      <c r="I871" s="360"/>
      <c r="J871" s="361">
        <v>7010001008844</v>
      </c>
      <c r="K871" s="362"/>
      <c r="L871" s="362"/>
      <c r="M871" s="362"/>
      <c r="N871" s="362"/>
      <c r="O871" s="362"/>
      <c r="P871" s="375" t="s">
        <v>618</v>
      </c>
      <c r="Q871" s="363"/>
      <c r="R871" s="363"/>
      <c r="S871" s="363"/>
      <c r="T871" s="363"/>
      <c r="U871" s="363"/>
      <c r="V871" s="363"/>
      <c r="W871" s="363"/>
      <c r="X871" s="363"/>
      <c r="Y871" s="364">
        <v>516.5</v>
      </c>
      <c r="Z871" s="365"/>
      <c r="AA871" s="365"/>
      <c r="AB871" s="366"/>
      <c r="AC871" s="376" t="s">
        <v>377</v>
      </c>
      <c r="AD871" s="384"/>
      <c r="AE871" s="384"/>
      <c r="AF871" s="384"/>
      <c r="AG871" s="384"/>
      <c r="AH871" s="385">
        <v>1</v>
      </c>
      <c r="AI871" s="386"/>
      <c r="AJ871" s="386"/>
      <c r="AK871" s="386"/>
      <c r="AL871" s="370">
        <v>100</v>
      </c>
      <c r="AM871" s="371"/>
      <c r="AN871" s="371"/>
      <c r="AO871" s="372"/>
      <c r="AP871" s="373" t="s">
        <v>409</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16.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28.5"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21">
      <formula>IF(RIGHT(TEXT(P14,"0.#"),1)=".",FALSE,TRUE)</formula>
    </cfRule>
    <cfRule type="expression" dxfId="2754" priority="14022">
      <formula>IF(RIGHT(TEXT(P14,"0.#"),1)=".",TRUE,FALSE)</formula>
    </cfRule>
  </conditionalFormatting>
  <conditionalFormatting sqref="AE32">
    <cfRule type="expression" dxfId="2753" priority="14011">
      <formula>IF(RIGHT(TEXT(AE32,"0.#"),1)=".",FALSE,TRUE)</formula>
    </cfRule>
    <cfRule type="expression" dxfId="2752" priority="14012">
      <formula>IF(RIGHT(TEXT(AE32,"0.#"),1)=".",TRUE,FALSE)</formula>
    </cfRule>
  </conditionalFormatting>
  <conditionalFormatting sqref="P18:AX18">
    <cfRule type="expression" dxfId="2751" priority="13897">
      <formula>IF(RIGHT(TEXT(P18,"0.#"),1)=".",FALSE,TRUE)</formula>
    </cfRule>
    <cfRule type="expression" dxfId="2750" priority="13898">
      <formula>IF(RIGHT(TEXT(P18,"0.#"),1)=".",TRUE,FALSE)</formula>
    </cfRule>
  </conditionalFormatting>
  <conditionalFormatting sqref="Y783">
    <cfRule type="expression" dxfId="2749" priority="13893">
      <formula>IF(RIGHT(TEXT(Y783,"0.#"),1)=".",FALSE,TRUE)</formula>
    </cfRule>
    <cfRule type="expression" dxfId="2748" priority="13894">
      <formula>IF(RIGHT(TEXT(Y783,"0.#"),1)=".",TRUE,FALSE)</formula>
    </cfRule>
  </conditionalFormatting>
  <conditionalFormatting sqref="Y792">
    <cfRule type="expression" dxfId="2747" priority="13889">
      <formula>IF(RIGHT(TEXT(Y792,"0.#"),1)=".",FALSE,TRUE)</formula>
    </cfRule>
    <cfRule type="expression" dxfId="2746" priority="13890">
      <formula>IF(RIGHT(TEXT(Y792,"0.#"),1)=".",TRUE,FALSE)</formula>
    </cfRule>
  </conditionalFormatting>
  <conditionalFormatting sqref="Y823:Y830 Y821 Y810:Y817 Y808 Y797:Y804 Y795">
    <cfRule type="expression" dxfId="2745" priority="13671">
      <formula>IF(RIGHT(TEXT(Y795,"0.#"),1)=".",FALSE,TRUE)</formula>
    </cfRule>
    <cfRule type="expression" dxfId="2744" priority="13672">
      <formula>IF(RIGHT(TEXT(Y795,"0.#"),1)=".",TRUE,FALSE)</formula>
    </cfRule>
  </conditionalFormatting>
  <conditionalFormatting sqref="P16:AQ17 P15:AX15 P13:AX13">
    <cfRule type="expression" dxfId="2743" priority="13719">
      <formula>IF(RIGHT(TEXT(P13,"0.#"),1)=".",FALSE,TRUE)</formula>
    </cfRule>
    <cfRule type="expression" dxfId="2742" priority="13720">
      <formula>IF(RIGHT(TEXT(P13,"0.#"),1)=".",TRUE,FALSE)</formula>
    </cfRule>
  </conditionalFormatting>
  <conditionalFormatting sqref="P19:AJ19">
    <cfRule type="expression" dxfId="2741" priority="13717">
      <formula>IF(RIGHT(TEXT(P19,"0.#"),1)=".",FALSE,TRUE)</formula>
    </cfRule>
    <cfRule type="expression" dxfId="2740" priority="13718">
      <formula>IF(RIGHT(TEXT(P19,"0.#"),1)=".",TRUE,FALSE)</formula>
    </cfRule>
  </conditionalFormatting>
  <conditionalFormatting sqref="AE101 AQ101">
    <cfRule type="expression" dxfId="2739" priority="13709">
      <formula>IF(RIGHT(TEXT(AE101,"0.#"),1)=".",FALSE,TRUE)</formula>
    </cfRule>
    <cfRule type="expression" dxfId="2738" priority="13710">
      <formula>IF(RIGHT(TEXT(AE101,"0.#"),1)=".",TRUE,FALSE)</formula>
    </cfRule>
  </conditionalFormatting>
  <conditionalFormatting sqref="Y784:Y791 Y782">
    <cfRule type="expression" dxfId="2737" priority="13695">
      <formula>IF(RIGHT(TEXT(Y782,"0.#"),1)=".",FALSE,TRUE)</formula>
    </cfRule>
    <cfRule type="expression" dxfId="2736" priority="13696">
      <formula>IF(RIGHT(TEXT(Y782,"0.#"),1)=".",TRUE,FALSE)</formula>
    </cfRule>
  </conditionalFormatting>
  <conditionalFormatting sqref="AU783">
    <cfRule type="expression" dxfId="2735" priority="13693">
      <formula>IF(RIGHT(TEXT(AU783,"0.#"),1)=".",FALSE,TRUE)</formula>
    </cfRule>
    <cfRule type="expression" dxfId="2734" priority="13694">
      <formula>IF(RIGHT(TEXT(AU783,"0.#"),1)=".",TRUE,FALSE)</formula>
    </cfRule>
  </conditionalFormatting>
  <conditionalFormatting sqref="AU792">
    <cfRule type="expression" dxfId="2733" priority="13691">
      <formula>IF(RIGHT(TEXT(AU792,"0.#"),1)=".",FALSE,TRUE)</formula>
    </cfRule>
    <cfRule type="expression" dxfId="2732" priority="13692">
      <formula>IF(RIGHT(TEXT(AU792,"0.#"),1)=".",TRUE,FALSE)</formula>
    </cfRule>
  </conditionalFormatting>
  <conditionalFormatting sqref="AU784:AU791">
    <cfRule type="expression" dxfId="2731" priority="13689">
      <formula>IF(RIGHT(TEXT(AU784,"0.#"),1)=".",FALSE,TRUE)</formula>
    </cfRule>
    <cfRule type="expression" dxfId="2730" priority="13690">
      <formula>IF(RIGHT(TEXT(AU784,"0.#"),1)=".",TRUE,FALSE)</formula>
    </cfRule>
  </conditionalFormatting>
  <conditionalFormatting sqref="Y822 Y809 Y796">
    <cfRule type="expression" dxfId="2729" priority="13675">
      <formula>IF(RIGHT(TEXT(Y796,"0.#"),1)=".",FALSE,TRUE)</formula>
    </cfRule>
    <cfRule type="expression" dxfId="2728" priority="13676">
      <formula>IF(RIGHT(TEXT(Y796,"0.#"),1)=".",TRUE,FALSE)</formula>
    </cfRule>
  </conditionalFormatting>
  <conditionalFormatting sqref="Y831 Y818 Y805">
    <cfRule type="expression" dxfId="2727" priority="13673">
      <formula>IF(RIGHT(TEXT(Y805,"0.#"),1)=".",FALSE,TRUE)</formula>
    </cfRule>
    <cfRule type="expression" dxfId="2726" priority="13674">
      <formula>IF(RIGHT(TEXT(Y805,"0.#"),1)=".",TRUE,FALSE)</formula>
    </cfRule>
  </conditionalFormatting>
  <conditionalFormatting sqref="AU822 AU809 AU796">
    <cfRule type="expression" dxfId="2725" priority="13669">
      <formula>IF(RIGHT(TEXT(AU796,"0.#"),1)=".",FALSE,TRUE)</formula>
    </cfRule>
    <cfRule type="expression" dxfId="2724" priority="13670">
      <formula>IF(RIGHT(TEXT(AU796,"0.#"),1)=".",TRUE,FALSE)</formula>
    </cfRule>
  </conditionalFormatting>
  <conditionalFormatting sqref="AU831 AU818 AU805">
    <cfRule type="expression" dxfId="2723" priority="13667">
      <formula>IF(RIGHT(TEXT(AU805,"0.#"),1)=".",FALSE,TRUE)</formula>
    </cfRule>
    <cfRule type="expression" dxfId="2722" priority="13668">
      <formula>IF(RIGHT(TEXT(AU805,"0.#"),1)=".",TRUE,FALSE)</formula>
    </cfRule>
  </conditionalFormatting>
  <conditionalFormatting sqref="AU823:AU830 AU821 AU810:AU817 AU808 AU797:AU804 AU795">
    <cfRule type="expression" dxfId="2721" priority="13665">
      <formula>IF(RIGHT(TEXT(AU795,"0.#"),1)=".",FALSE,TRUE)</formula>
    </cfRule>
    <cfRule type="expression" dxfId="2720" priority="13666">
      <formula>IF(RIGHT(TEXT(AU795,"0.#"),1)=".",TRUE,FALSE)</formula>
    </cfRule>
  </conditionalFormatting>
  <conditionalFormatting sqref="AM87">
    <cfRule type="expression" dxfId="2719" priority="13319">
      <formula>IF(RIGHT(TEXT(AM87,"0.#"),1)=".",FALSE,TRUE)</formula>
    </cfRule>
    <cfRule type="expression" dxfId="2718" priority="13320">
      <formula>IF(RIGHT(TEXT(AM87,"0.#"),1)=".",TRUE,FALSE)</formula>
    </cfRule>
  </conditionalFormatting>
  <conditionalFormatting sqref="AE55">
    <cfRule type="expression" dxfId="2717" priority="13387">
      <formula>IF(RIGHT(TEXT(AE55,"0.#"),1)=".",FALSE,TRUE)</formula>
    </cfRule>
    <cfRule type="expression" dxfId="2716" priority="13388">
      <formula>IF(RIGHT(TEXT(AE55,"0.#"),1)=".",TRUE,FALSE)</formula>
    </cfRule>
  </conditionalFormatting>
  <conditionalFormatting sqref="AI55">
    <cfRule type="expression" dxfId="2715" priority="13385">
      <formula>IF(RIGHT(TEXT(AI55,"0.#"),1)=".",FALSE,TRUE)</formula>
    </cfRule>
    <cfRule type="expression" dxfId="2714" priority="13386">
      <formula>IF(RIGHT(TEXT(AI55,"0.#"),1)=".",TRUE,FALSE)</formula>
    </cfRule>
  </conditionalFormatting>
  <conditionalFormatting sqref="AM34">
    <cfRule type="expression" dxfId="2713" priority="13465">
      <formula>IF(RIGHT(TEXT(AM34,"0.#"),1)=".",FALSE,TRUE)</formula>
    </cfRule>
    <cfRule type="expression" dxfId="2712" priority="13466">
      <formula>IF(RIGHT(TEXT(AM34,"0.#"),1)=".",TRUE,FALSE)</formula>
    </cfRule>
  </conditionalFormatting>
  <conditionalFormatting sqref="AE33">
    <cfRule type="expression" dxfId="2711" priority="13479">
      <formula>IF(RIGHT(TEXT(AE33,"0.#"),1)=".",FALSE,TRUE)</formula>
    </cfRule>
    <cfRule type="expression" dxfId="2710" priority="13480">
      <formula>IF(RIGHT(TEXT(AE33,"0.#"),1)=".",TRUE,FALSE)</formula>
    </cfRule>
  </conditionalFormatting>
  <conditionalFormatting sqref="AE34">
    <cfRule type="expression" dxfId="2709" priority="13477">
      <formula>IF(RIGHT(TEXT(AE34,"0.#"),1)=".",FALSE,TRUE)</formula>
    </cfRule>
    <cfRule type="expression" dxfId="2708" priority="13478">
      <formula>IF(RIGHT(TEXT(AE34,"0.#"),1)=".",TRUE,FALSE)</formula>
    </cfRule>
  </conditionalFormatting>
  <conditionalFormatting sqref="AI34">
    <cfRule type="expression" dxfId="2707" priority="13475">
      <formula>IF(RIGHT(TEXT(AI34,"0.#"),1)=".",FALSE,TRUE)</formula>
    </cfRule>
    <cfRule type="expression" dxfId="2706" priority="13476">
      <formula>IF(RIGHT(TEXT(AI34,"0.#"),1)=".",TRUE,FALSE)</formula>
    </cfRule>
  </conditionalFormatting>
  <conditionalFormatting sqref="AI33">
    <cfRule type="expression" dxfId="2705" priority="13473">
      <formula>IF(RIGHT(TEXT(AI33,"0.#"),1)=".",FALSE,TRUE)</formula>
    </cfRule>
    <cfRule type="expression" dxfId="2704" priority="13474">
      <formula>IF(RIGHT(TEXT(AI33,"0.#"),1)=".",TRUE,FALSE)</formula>
    </cfRule>
  </conditionalFormatting>
  <conditionalFormatting sqref="AI32">
    <cfRule type="expression" dxfId="2703" priority="13471">
      <formula>IF(RIGHT(TEXT(AI32,"0.#"),1)=".",FALSE,TRUE)</formula>
    </cfRule>
    <cfRule type="expression" dxfId="2702" priority="13472">
      <formula>IF(RIGHT(TEXT(AI32,"0.#"),1)=".",TRUE,FALSE)</formula>
    </cfRule>
  </conditionalFormatting>
  <conditionalFormatting sqref="AM32">
    <cfRule type="expression" dxfId="2701" priority="13469">
      <formula>IF(RIGHT(TEXT(AM32,"0.#"),1)=".",FALSE,TRUE)</formula>
    </cfRule>
    <cfRule type="expression" dxfId="2700" priority="13470">
      <formula>IF(RIGHT(TEXT(AM32,"0.#"),1)=".",TRUE,FALSE)</formula>
    </cfRule>
  </conditionalFormatting>
  <conditionalFormatting sqref="AM33">
    <cfRule type="expression" dxfId="2699" priority="13467">
      <formula>IF(RIGHT(TEXT(AM33,"0.#"),1)=".",FALSE,TRUE)</formula>
    </cfRule>
    <cfRule type="expression" dxfId="2698" priority="13468">
      <formula>IF(RIGHT(TEXT(AM33,"0.#"),1)=".",TRUE,FALSE)</formula>
    </cfRule>
  </conditionalFormatting>
  <conditionalFormatting sqref="AQ32:AQ34">
    <cfRule type="expression" dxfId="2697" priority="13459">
      <formula>IF(RIGHT(TEXT(AQ32,"0.#"),1)=".",FALSE,TRUE)</formula>
    </cfRule>
    <cfRule type="expression" dxfId="2696" priority="13460">
      <formula>IF(RIGHT(TEXT(AQ32,"0.#"),1)=".",TRUE,FALSE)</formula>
    </cfRule>
  </conditionalFormatting>
  <conditionalFormatting sqref="AU32:AU34">
    <cfRule type="expression" dxfId="2695" priority="13457">
      <formula>IF(RIGHT(TEXT(AU32,"0.#"),1)=".",FALSE,TRUE)</formula>
    </cfRule>
    <cfRule type="expression" dxfId="2694" priority="13458">
      <formula>IF(RIGHT(TEXT(AU32,"0.#"),1)=".",TRUE,FALSE)</formula>
    </cfRule>
  </conditionalFormatting>
  <conditionalFormatting sqref="AE53">
    <cfRule type="expression" dxfId="2693" priority="13391">
      <formula>IF(RIGHT(TEXT(AE53,"0.#"),1)=".",FALSE,TRUE)</formula>
    </cfRule>
    <cfRule type="expression" dxfId="2692" priority="13392">
      <formula>IF(RIGHT(TEXT(AE53,"0.#"),1)=".",TRUE,FALSE)</formula>
    </cfRule>
  </conditionalFormatting>
  <conditionalFormatting sqref="AE54">
    <cfRule type="expression" dxfId="2691" priority="13389">
      <formula>IF(RIGHT(TEXT(AE54,"0.#"),1)=".",FALSE,TRUE)</formula>
    </cfRule>
    <cfRule type="expression" dxfId="2690" priority="13390">
      <formula>IF(RIGHT(TEXT(AE54,"0.#"),1)=".",TRUE,FALSE)</formula>
    </cfRule>
  </conditionalFormatting>
  <conditionalFormatting sqref="AI54">
    <cfRule type="expression" dxfId="2689" priority="13383">
      <formula>IF(RIGHT(TEXT(AI54,"0.#"),1)=".",FALSE,TRUE)</formula>
    </cfRule>
    <cfRule type="expression" dxfId="2688" priority="13384">
      <formula>IF(RIGHT(TEXT(AI54,"0.#"),1)=".",TRUE,FALSE)</formula>
    </cfRule>
  </conditionalFormatting>
  <conditionalFormatting sqref="AI53">
    <cfRule type="expression" dxfId="2687" priority="13381">
      <formula>IF(RIGHT(TEXT(AI53,"0.#"),1)=".",FALSE,TRUE)</formula>
    </cfRule>
    <cfRule type="expression" dxfId="2686" priority="13382">
      <formula>IF(RIGHT(TEXT(AI53,"0.#"),1)=".",TRUE,FALSE)</formula>
    </cfRule>
  </conditionalFormatting>
  <conditionalFormatting sqref="AM53">
    <cfRule type="expression" dxfId="2685" priority="13379">
      <formula>IF(RIGHT(TEXT(AM53,"0.#"),1)=".",FALSE,TRUE)</formula>
    </cfRule>
    <cfRule type="expression" dxfId="2684" priority="13380">
      <formula>IF(RIGHT(TEXT(AM53,"0.#"),1)=".",TRUE,FALSE)</formula>
    </cfRule>
  </conditionalFormatting>
  <conditionalFormatting sqref="AM54">
    <cfRule type="expression" dxfId="2683" priority="13377">
      <formula>IF(RIGHT(TEXT(AM54,"0.#"),1)=".",FALSE,TRUE)</formula>
    </cfRule>
    <cfRule type="expression" dxfId="2682" priority="13378">
      <formula>IF(RIGHT(TEXT(AM54,"0.#"),1)=".",TRUE,FALSE)</formula>
    </cfRule>
  </conditionalFormatting>
  <conditionalFormatting sqref="AM55">
    <cfRule type="expression" dxfId="2681" priority="13375">
      <formula>IF(RIGHT(TEXT(AM55,"0.#"),1)=".",FALSE,TRUE)</formula>
    </cfRule>
    <cfRule type="expression" dxfId="2680" priority="13376">
      <formula>IF(RIGHT(TEXT(AM55,"0.#"),1)=".",TRUE,FALSE)</formula>
    </cfRule>
  </conditionalFormatting>
  <conditionalFormatting sqref="AE60">
    <cfRule type="expression" dxfId="2679" priority="13361">
      <formula>IF(RIGHT(TEXT(AE60,"0.#"),1)=".",FALSE,TRUE)</formula>
    </cfRule>
    <cfRule type="expression" dxfId="2678" priority="13362">
      <formula>IF(RIGHT(TEXT(AE60,"0.#"),1)=".",TRUE,FALSE)</formula>
    </cfRule>
  </conditionalFormatting>
  <conditionalFormatting sqref="AE61">
    <cfRule type="expression" dxfId="2677" priority="13359">
      <formula>IF(RIGHT(TEXT(AE61,"0.#"),1)=".",FALSE,TRUE)</formula>
    </cfRule>
    <cfRule type="expression" dxfId="2676" priority="13360">
      <formula>IF(RIGHT(TEXT(AE61,"0.#"),1)=".",TRUE,FALSE)</formula>
    </cfRule>
  </conditionalFormatting>
  <conditionalFormatting sqref="AE62">
    <cfRule type="expression" dxfId="2675" priority="13357">
      <formula>IF(RIGHT(TEXT(AE62,"0.#"),1)=".",FALSE,TRUE)</formula>
    </cfRule>
    <cfRule type="expression" dxfId="2674" priority="13358">
      <formula>IF(RIGHT(TEXT(AE62,"0.#"),1)=".",TRUE,FALSE)</formula>
    </cfRule>
  </conditionalFormatting>
  <conditionalFormatting sqref="AI62">
    <cfRule type="expression" dxfId="2673" priority="13355">
      <formula>IF(RIGHT(TEXT(AI62,"0.#"),1)=".",FALSE,TRUE)</formula>
    </cfRule>
    <cfRule type="expression" dxfId="2672" priority="13356">
      <formula>IF(RIGHT(TEXT(AI62,"0.#"),1)=".",TRUE,FALSE)</formula>
    </cfRule>
  </conditionalFormatting>
  <conditionalFormatting sqref="AI61">
    <cfRule type="expression" dxfId="2671" priority="13353">
      <formula>IF(RIGHT(TEXT(AI61,"0.#"),1)=".",FALSE,TRUE)</formula>
    </cfRule>
    <cfRule type="expression" dxfId="2670" priority="13354">
      <formula>IF(RIGHT(TEXT(AI61,"0.#"),1)=".",TRUE,FALSE)</formula>
    </cfRule>
  </conditionalFormatting>
  <conditionalFormatting sqref="AI60">
    <cfRule type="expression" dxfId="2669" priority="13351">
      <formula>IF(RIGHT(TEXT(AI60,"0.#"),1)=".",FALSE,TRUE)</formula>
    </cfRule>
    <cfRule type="expression" dxfId="2668" priority="13352">
      <formula>IF(RIGHT(TEXT(AI60,"0.#"),1)=".",TRUE,FALSE)</formula>
    </cfRule>
  </conditionalFormatting>
  <conditionalFormatting sqref="AM60">
    <cfRule type="expression" dxfId="2667" priority="13349">
      <formula>IF(RIGHT(TEXT(AM60,"0.#"),1)=".",FALSE,TRUE)</formula>
    </cfRule>
    <cfRule type="expression" dxfId="2666" priority="13350">
      <formula>IF(RIGHT(TEXT(AM60,"0.#"),1)=".",TRUE,FALSE)</formula>
    </cfRule>
  </conditionalFormatting>
  <conditionalFormatting sqref="AM61">
    <cfRule type="expression" dxfId="2665" priority="13347">
      <formula>IF(RIGHT(TEXT(AM61,"0.#"),1)=".",FALSE,TRUE)</formula>
    </cfRule>
    <cfRule type="expression" dxfId="2664" priority="13348">
      <formula>IF(RIGHT(TEXT(AM61,"0.#"),1)=".",TRUE,FALSE)</formula>
    </cfRule>
  </conditionalFormatting>
  <conditionalFormatting sqref="AM62">
    <cfRule type="expression" dxfId="2663" priority="13345">
      <formula>IF(RIGHT(TEXT(AM62,"0.#"),1)=".",FALSE,TRUE)</formula>
    </cfRule>
    <cfRule type="expression" dxfId="2662" priority="13346">
      <formula>IF(RIGHT(TEXT(AM62,"0.#"),1)=".",TRUE,FALSE)</formula>
    </cfRule>
  </conditionalFormatting>
  <conditionalFormatting sqref="AE87">
    <cfRule type="expression" dxfId="2661" priority="13331">
      <formula>IF(RIGHT(TEXT(AE87,"0.#"),1)=".",FALSE,TRUE)</formula>
    </cfRule>
    <cfRule type="expression" dxfId="2660" priority="13332">
      <formula>IF(RIGHT(TEXT(AE87,"0.#"),1)=".",TRUE,FALSE)</formula>
    </cfRule>
  </conditionalFormatting>
  <conditionalFormatting sqref="AE88">
    <cfRule type="expression" dxfId="2659" priority="13329">
      <formula>IF(RIGHT(TEXT(AE88,"0.#"),1)=".",FALSE,TRUE)</formula>
    </cfRule>
    <cfRule type="expression" dxfId="2658" priority="13330">
      <formula>IF(RIGHT(TEXT(AE88,"0.#"),1)=".",TRUE,FALSE)</formula>
    </cfRule>
  </conditionalFormatting>
  <conditionalFormatting sqref="AE89">
    <cfRule type="expression" dxfId="2657" priority="13327">
      <formula>IF(RIGHT(TEXT(AE89,"0.#"),1)=".",FALSE,TRUE)</formula>
    </cfRule>
    <cfRule type="expression" dxfId="2656" priority="13328">
      <formula>IF(RIGHT(TEXT(AE89,"0.#"),1)=".",TRUE,FALSE)</formula>
    </cfRule>
  </conditionalFormatting>
  <conditionalFormatting sqref="AI89">
    <cfRule type="expression" dxfId="2655" priority="13325">
      <formula>IF(RIGHT(TEXT(AI89,"0.#"),1)=".",FALSE,TRUE)</formula>
    </cfRule>
    <cfRule type="expression" dxfId="2654" priority="13326">
      <formula>IF(RIGHT(TEXT(AI89,"0.#"),1)=".",TRUE,FALSE)</formula>
    </cfRule>
  </conditionalFormatting>
  <conditionalFormatting sqref="AI88">
    <cfRule type="expression" dxfId="2653" priority="13323">
      <formula>IF(RIGHT(TEXT(AI88,"0.#"),1)=".",FALSE,TRUE)</formula>
    </cfRule>
    <cfRule type="expression" dxfId="2652" priority="13324">
      <formula>IF(RIGHT(TEXT(AI88,"0.#"),1)=".",TRUE,FALSE)</formula>
    </cfRule>
  </conditionalFormatting>
  <conditionalFormatting sqref="AI87">
    <cfRule type="expression" dxfId="2651" priority="13321">
      <formula>IF(RIGHT(TEXT(AI87,"0.#"),1)=".",FALSE,TRUE)</formula>
    </cfRule>
    <cfRule type="expression" dxfId="2650" priority="13322">
      <formula>IF(RIGHT(TEXT(AI87,"0.#"),1)=".",TRUE,FALSE)</formula>
    </cfRule>
  </conditionalFormatting>
  <conditionalFormatting sqref="AM88">
    <cfRule type="expression" dxfId="2649" priority="13317">
      <formula>IF(RIGHT(TEXT(AM88,"0.#"),1)=".",FALSE,TRUE)</formula>
    </cfRule>
    <cfRule type="expression" dxfId="2648" priority="13318">
      <formula>IF(RIGHT(TEXT(AM88,"0.#"),1)=".",TRUE,FALSE)</formula>
    </cfRule>
  </conditionalFormatting>
  <conditionalFormatting sqref="AM89">
    <cfRule type="expression" dxfId="2647" priority="13315">
      <formula>IF(RIGHT(TEXT(AM89,"0.#"),1)=".",FALSE,TRUE)</formula>
    </cfRule>
    <cfRule type="expression" dxfId="2646" priority="13316">
      <formula>IF(RIGHT(TEXT(AM89,"0.#"),1)=".",TRUE,FALSE)</formula>
    </cfRule>
  </conditionalFormatting>
  <conditionalFormatting sqref="AE92">
    <cfRule type="expression" dxfId="2645" priority="13301">
      <formula>IF(RIGHT(TEXT(AE92,"0.#"),1)=".",FALSE,TRUE)</formula>
    </cfRule>
    <cfRule type="expression" dxfId="2644" priority="13302">
      <formula>IF(RIGHT(TEXT(AE92,"0.#"),1)=".",TRUE,FALSE)</formula>
    </cfRule>
  </conditionalFormatting>
  <conditionalFormatting sqref="AE93">
    <cfRule type="expression" dxfId="2643" priority="13299">
      <formula>IF(RIGHT(TEXT(AE93,"0.#"),1)=".",FALSE,TRUE)</formula>
    </cfRule>
    <cfRule type="expression" dxfId="2642" priority="13300">
      <formula>IF(RIGHT(TEXT(AE93,"0.#"),1)=".",TRUE,FALSE)</formula>
    </cfRule>
  </conditionalFormatting>
  <conditionalFormatting sqref="AE94">
    <cfRule type="expression" dxfId="2641" priority="13297">
      <formula>IF(RIGHT(TEXT(AE94,"0.#"),1)=".",FALSE,TRUE)</formula>
    </cfRule>
    <cfRule type="expression" dxfId="2640" priority="13298">
      <formula>IF(RIGHT(TEXT(AE94,"0.#"),1)=".",TRUE,FALSE)</formula>
    </cfRule>
  </conditionalFormatting>
  <conditionalFormatting sqref="AI94">
    <cfRule type="expression" dxfId="2639" priority="13295">
      <formula>IF(RIGHT(TEXT(AI94,"0.#"),1)=".",FALSE,TRUE)</formula>
    </cfRule>
    <cfRule type="expression" dxfId="2638" priority="13296">
      <formula>IF(RIGHT(TEXT(AI94,"0.#"),1)=".",TRUE,FALSE)</formula>
    </cfRule>
  </conditionalFormatting>
  <conditionalFormatting sqref="AI93">
    <cfRule type="expression" dxfId="2637" priority="13293">
      <formula>IF(RIGHT(TEXT(AI93,"0.#"),1)=".",FALSE,TRUE)</formula>
    </cfRule>
    <cfRule type="expression" dxfId="2636" priority="13294">
      <formula>IF(RIGHT(TEXT(AI93,"0.#"),1)=".",TRUE,FALSE)</formula>
    </cfRule>
  </conditionalFormatting>
  <conditionalFormatting sqref="AI92">
    <cfRule type="expression" dxfId="2635" priority="13291">
      <formula>IF(RIGHT(TEXT(AI92,"0.#"),1)=".",FALSE,TRUE)</formula>
    </cfRule>
    <cfRule type="expression" dxfId="2634" priority="13292">
      <formula>IF(RIGHT(TEXT(AI92,"0.#"),1)=".",TRUE,FALSE)</formula>
    </cfRule>
  </conditionalFormatting>
  <conditionalFormatting sqref="AM92">
    <cfRule type="expression" dxfId="2633" priority="13289">
      <formula>IF(RIGHT(TEXT(AM92,"0.#"),1)=".",FALSE,TRUE)</formula>
    </cfRule>
    <cfRule type="expression" dxfId="2632" priority="13290">
      <formula>IF(RIGHT(TEXT(AM92,"0.#"),1)=".",TRUE,FALSE)</formula>
    </cfRule>
  </conditionalFormatting>
  <conditionalFormatting sqref="AM93">
    <cfRule type="expression" dxfId="2631" priority="13287">
      <formula>IF(RIGHT(TEXT(AM93,"0.#"),1)=".",FALSE,TRUE)</formula>
    </cfRule>
    <cfRule type="expression" dxfId="2630" priority="13288">
      <formula>IF(RIGHT(TEXT(AM93,"0.#"),1)=".",TRUE,FALSE)</formula>
    </cfRule>
  </conditionalFormatting>
  <conditionalFormatting sqref="AM94">
    <cfRule type="expression" dxfId="2629" priority="13285">
      <formula>IF(RIGHT(TEXT(AM94,"0.#"),1)=".",FALSE,TRUE)</formula>
    </cfRule>
    <cfRule type="expression" dxfId="2628" priority="13286">
      <formula>IF(RIGHT(TEXT(AM94,"0.#"),1)=".",TRUE,FALSE)</formula>
    </cfRule>
  </conditionalFormatting>
  <conditionalFormatting sqref="AE97">
    <cfRule type="expression" dxfId="2627" priority="13271">
      <formula>IF(RIGHT(TEXT(AE97,"0.#"),1)=".",FALSE,TRUE)</formula>
    </cfRule>
    <cfRule type="expression" dxfId="2626" priority="13272">
      <formula>IF(RIGHT(TEXT(AE97,"0.#"),1)=".",TRUE,FALSE)</formula>
    </cfRule>
  </conditionalFormatting>
  <conditionalFormatting sqref="AE98">
    <cfRule type="expression" dxfId="2625" priority="13269">
      <formula>IF(RIGHT(TEXT(AE98,"0.#"),1)=".",FALSE,TRUE)</formula>
    </cfRule>
    <cfRule type="expression" dxfId="2624" priority="13270">
      <formula>IF(RIGHT(TEXT(AE98,"0.#"),1)=".",TRUE,FALSE)</formula>
    </cfRule>
  </conditionalFormatting>
  <conditionalFormatting sqref="AE99">
    <cfRule type="expression" dxfId="2623" priority="13267">
      <formula>IF(RIGHT(TEXT(AE99,"0.#"),1)=".",FALSE,TRUE)</formula>
    </cfRule>
    <cfRule type="expression" dxfId="2622" priority="13268">
      <formula>IF(RIGHT(TEXT(AE99,"0.#"),1)=".",TRUE,FALSE)</formula>
    </cfRule>
  </conditionalFormatting>
  <conditionalFormatting sqref="AI99">
    <cfRule type="expression" dxfId="2621" priority="13265">
      <formula>IF(RIGHT(TEXT(AI99,"0.#"),1)=".",FALSE,TRUE)</formula>
    </cfRule>
    <cfRule type="expression" dxfId="2620" priority="13266">
      <formula>IF(RIGHT(TEXT(AI99,"0.#"),1)=".",TRUE,FALSE)</formula>
    </cfRule>
  </conditionalFormatting>
  <conditionalFormatting sqref="AI98">
    <cfRule type="expression" dxfId="2619" priority="13263">
      <formula>IF(RIGHT(TEXT(AI98,"0.#"),1)=".",FALSE,TRUE)</formula>
    </cfRule>
    <cfRule type="expression" dxfId="2618" priority="13264">
      <formula>IF(RIGHT(TEXT(AI98,"0.#"),1)=".",TRUE,FALSE)</formula>
    </cfRule>
  </conditionalFormatting>
  <conditionalFormatting sqref="AI97">
    <cfRule type="expression" dxfId="2617" priority="13261">
      <formula>IF(RIGHT(TEXT(AI97,"0.#"),1)=".",FALSE,TRUE)</formula>
    </cfRule>
    <cfRule type="expression" dxfId="2616" priority="13262">
      <formula>IF(RIGHT(TEXT(AI97,"0.#"),1)=".",TRUE,FALSE)</formula>
    </cfRule>
  </conditionalFormatting>
  <conditionalFormatting sqref="AM97">
    <cfRule type="expression" dxfId="2615" priority="13259">
      <formula>IF(RIGHT(TEXT(AM97,"0.#"),1)=".",FALSE,TRUE)</formula>
    </cfRule>
    <cfRule type="expression" dxfId="2614" priority="13260">
      <formula>IF(RIGHT(TEXT(AM97,"0.#"),1)=".",TRUE,FALSE)</formula>
    </cfRule>
  </conditionalFormatting>
  <conditionalFormatting sqref="AM98">
    <cfRule type="expression" dxfId="2613" priority="13257">
      <formula>IF(RIGHT(TEXT(AM98,"0.#"),1)=".",FALSE,TRUE)</formula>
    </cfRule>
    <cfRule type="expression" dxfId="2612" priority="13258">
      <formula>IF(RIGHT(TEXT(AM98,"0.#"),1)=".",TRUE,FALSE)</formula>
    </cfRule>
  </conditionalFormatting>
  <conditionalFormatting sqref="AM99">
    <cfRule type="expression" dxfId="2611" priority="13255">
      <formula>IF(RIGHT(TEXT(AM99,"0.#"),1)=".",FALSE,TRUE)</formula>
    </cfRule>
    <cfRule type="expression" dxfId="2610" priority="13256">
      <formula>IF(RIGHT(TEXT(AM99,"0.#"),1)=".",TRUE,FALSE)</formula>
    </cfRule>
  </conditionalFormatting>
  <conditionalFormatting sqref="AI101">
    <cfRule type="expression" dxfId="2609" priority="13241">
      <formula>IF(RIGHT(TEXT(AI101,"0.#"),1)=".",FALSE,TRUE)</formula>
    </cfRule>
    <cfRule type="expression" dxfId="2608" priority="13242">
      <formula>IF(RIGHT(TEXT(AI101,"0.#"),1)=".",TRUE,FALSE)</formula>
    </cfRule>
  </conditionalFormatting>
  <conditionalFormatting sqref="AM101">
    <cfRule type="expression" dxfId="2607" priority="13239">
      <formula>IF(RIGHT(TEXT(AM101,"0.#"),1)=".",FALSE,TRUE)</formula>
    </cfRule>
    <cfRule type="expression" dxfId="2606" priority="13240">
      <formula>IF(RIGHT(TEXT(AM101,"0.#"),1)=".",TRUE,FALSE)</formula>
    </cfRule>
  </conditionalFormatting>
  <conditionalFormatting sqref="AE102">
    <cfRule type="expression" dxfId="2605" priority="13237">
      <formula>IF(RIGHT(TEXT(AE102,"0.#"),1)=".",FALSE,TRUE)</formula>
    </cfRule>
    <cfRule type="expression" dxfId="2604" priority="13238">
      <formula>IF(RIGHT(TEXT(AE102,"0.#"),1)=".",TRUE,FALSE)</formula>
    </cfRule>
  </conditionalFormatting>
  <conditionalFormatting sqref="AI102">
    <cfRule type="expression" dxfId="2603" priority="13235">
      <formula>IF(RIGHT(TEXT(AI102,"0.#"),1)=".",FALSE,TRUE)</formula>
    </cfRule>
    <cfRule type="expression" dxfId="2602" priority="13236">
      <formula>IF(RIGHT(TEXT(AI102,"0.#"),1)=".",TRUE,FALSE)</formula>
    </cfRule>
  </conditionalFormatting>
  <conditionalFormatting sqref="AM102">
    <cfRule type="expression" dxfId="2601" priority="13233">
      <formula>IF(RIGHT(TEXT(AM102,"0.#"),1)=".",FALSE,TRUE)</formula>
    </cfRule>
    <cfRule type="expression" dxfId="2600" priority="13234">
      <formula>IF(RIGHT(TEXT(AM102,"0.#"),1)=".",TRUE,FALSE)</formula>
    </cfRule>
  </conditionalFormatting>
  <conditionalFormatting sqref="AQ102">
    <cfRule type="expression" dxfId="2599" priority="13231">
      <formula>IF(RIGHT(TEXT(AQ102,"0.#"),1)=".",FALSE,TRUE)</formula>
    </cfRule>
    <cfRule type="expression" dxfId="2598" priority="13232">
      <formula>IF(RIGHT(TEXT(AQ102,"0.#"),1)=".",TRUE,FALSE)</formula>
    </cfRule>
  </conditionalFormatting>
  <conditionalFormatting sqref="AE104">
    <cfRule type="expression" dxfId="2597" priority="13229">
      <formula>IF(RIGHT(TEXT(AE104,"0.#"),1)=".",FALSE,TRUE)</formula>
    </cfRule>
    <cfRule type="expression" dxfId="2596" priority="13230">
      <formula>IF(RIGHT(TEXT(AE104,"0.#"),1)=".",TRUE,FALSE)</formula>
    </cfRule>
  </conditionalFormatting>
  <conditionalFormatting sqref="AI104">
    <cfRule type="expression" dxfId="2595" priority="13227">
      <formula>IF(RIGHT(TEXT(AI104,"0.#"),1)=".",FALSE,TRUE)</formula>
    </cfRule>
    <cfRule type="expression" dxfId="2594" priority="13228">
      <formula>IF(RIGHT(TEXT(AI104,"0.#"),1)=".",TRUE,FALSE)</formula>
    </cfRule>
  </conditionalFormatting>
  <conditionalFormatting sqref="AM104">
    <cfRule type="expression" dxfId="2593" priority="13225">
      <formula>IF(RIGHT(TEXT(AM104,"0.#"),1)=".",FALSE,TRUE)</formula>
    </cfRule>
    <cfRule type="expression" dxfId="2592" priority="13226">
      <formula>IF(RIGHT(TEXT(AM104,"0.#"),1)=".",TRUE,FALSE)</formula>
    </cfRule>
  </conditionalFormatting>
  <conditionalFormatting sqref="AE105">
    <cfRule type="expression" dxfId="2591" priority="13223">
      <formula>IF(RIGHT(TEXT(AE105,"0.#"),1)=".",FALSE,TRUE)</formula>
    </cfRule>
    <cfRule type="expression" dxfId="2590" priority="13224">
      <formula>IF(RIGHT(TEXT(AE105,"0.#"),1)=".",TRUE,FALSE)</formula>
    </cfRule>
  </conditionalFormatting>
  <conditionalFormatting sqref="AI105">
    <cfRule type="expression" dxfId="2589" priority="13221">
      <formula>IF(RIGHT(TEXT(AI105,"0.#"),1)=".",FALSE,TRUE)</formula>
    </cfRule>
    <cfRule type="expression" dxfId="2588" priority="13222">
      <formula>IF(RIGHT(TEXT(AI105,"0.#"),1)=".",TRUE,FALSE)</formula>
    </cfRule>
  </conditionalFormatting>
  <conditionalFormatting sqref="AM105">
    <cfRule type="expression" dxfId="2587" priority="13219">
      <formula>IF(RIGHT(TEXT(AM105,"0.#"),1)=".",FALSE,TRUE)</formula>
    </cfRule>
    <cfRule type="expression" dxfId="2586" priority="13220">
      <formula>IF(RIGHT(TEXT(AM105,"0.#"),1)=".",TRUE,FALSE)</formula>
    </cfRule>
  </conditionalFormatting>
  <conditionalFormatting sqref="AE107">
    <cfRule type="expression" dxfId="2585" priority="13215">
      <formula>IF(RIGHT(TEXT(AE107,"0.#"),1)=".",FALSE,TRUE)</formula>
    </cfRule>
    <cfRule type="expression" dxfId="2584" priority="13216">
      <formula>IF(RIGHT(TEXT(AE107,"0.#"),1)=".",TRUE,FALSE)</formula>
    </cfRule>
  </conditionalFormatting>
  <conditionalFormatting sqref="AI107">
    <cfRule type="expression" dxfId="2583" priority="13213">
      <formula>IF(RIGHT(TEXT(AI107,"0.#"),1)=".",FALSE,TRUE)</formula>
    </cfRule>
    <cfRule type="expression" dxfId="2582" priority="13214">
      <formula>IF(RIGHT(TEXT(AI107,"0.#"),1)=".",TRUE,FALSE)</formula>
    </cfRule>
  </conditionalFormatting>
  <conditionalFormatting sqref="AM107">
    <cfRule type="expression" dxfId="2581" priority="13211">
      <formula>IF(RIGHT(TEXT(AM107,"0.#"),1)=".",FALSE,TRUE)</formula>
    </cfRule>
    <cfRule type="expression" dxfId="2580" priority="13212">
      <formula>IF(RIGHT(TEXT(AM107,"0.#"),1)=".",TRUE,FALSE)</formula>
    </cfRule>
  </conditionalFormatting>
  <conditionalFormatting sqref="AE108">
    <cfRule type="expression" dxfId="2579" priority="13209">
      <formula>IF(RIGHT(TEXT(AE108,"0.#"),1)=".",FALSE,TRUE)</formula>
    </cfRule>
    <cfRule type="expression" dxfId="2578" priority="13210">
      <formula>IF(RIGHT(TEXT(AE108,"0.#"),1)=".",TRUE,FALSE)</formula>
    </cfRule>
  </conditionalFormatting>
  <conditionalFormatting sqref="AI108">
    <cfRule type="expression" dxfId="2577" priority="13207">
      <formula>IF(RIGHT(TEXT(AI108,"0.#"),1)=".",FALSE,TRUE)</formula>
    </cfRule>
    <cfRule type="expression" dxfId="2576" priority="13208">
      <formula>IF(RIGHT(TEXT(AI108,"0.#"),1)=".",TRUE,FALSE)</formula>
    </cfRule>
  </conditionalFormatting>
  <conditionalFormatting sqref="AM108">
    <cfRule type="expression" dxfId="2575" priority="13205">
      <formula>IF(RIGHT(TEXT(AM108,"0.#"),1)=".",FALSE,TRUE)</formula>
    </cfRule>
    <cfRule type="expression" dxfId="2574" priority="13206">
      <formula>IF(RIGHT(TEXT(AM108,"0.#"),1)=".",TRUE,FALSE)</formula>
    </cfRule>
  </conditionalFormatting>
  <conditionalFormatting sqref="AE110">
    <cfRule type="expression" dxfId="2573" priority="13201">
      <formula>IF(RIGHT(TEXT(AE110,"0.#"),1)=".",FALSE,TRUE)</formula>
    </cfRule>
    <cfRule type="expression" dxfId="2572" priority="13202">
      <formula>IF(RIGHT(TEXT(AE110,"0.#"),1)=".",TRUE,FALSE)</formula>
    </cfRule>
  </conditionalFormatting>
  <conditionalFormatting sqref="AI110">
    <cfRule type="expression" dxfId="2571" priority="13199">
      <formula>IF(RIGHT(TEXT(AI110,"0.#"),1)=".",FALSE,TRUE)</formula>
    </cfRule>
    <cfRule type="expression" dxfId="2570" priority="13200">
      <formula>IF(RIGHT(TEXT(AI110,"0.#"),1)=".",TRUE,FALSE)</formula>
    </cfRule>
  </conditionalFormatting>
  <conditionalFormatting sqref="AM110">
    <cfRule type="expression" dxfId="2569" priority="13197">
      <formula>IF(RIGHT(TEXT(AM110,"0.#"),1)=".",FALSE,TRUE)</formula>
    </cfRule>
    <cfRule type="expression" dxfId="2568" priority="13198">
      <formula>IF(RIGHT(TEXT(AM110,"0.#"),1)=".",TRUE,FALSE)</formula>
    </cfRule>
  </conditionalFormatting>
  <conditionalFormatting sqref="AE111">
    <cfRule type="expression" dxfId="2567" priority="13195">
      <formula>IF(RIGHT(TEXT(AE111,"0.#"),1)=".",FALSE,TRUE)</formula>
    </cfRule>
    <cfRule type="expression" dxfId="2566" priority="13196">
      <formula>IF(RIGHT(TEXT(AE111,"0.#"),1)=".",TRUE,FALSE)</formula>
    </cfRule>
  </conditionalFormatting>
  <conditionalFormatting sqref="AI111">
    <cfRule type="expression" dxfId="2565" priority="13193">
      <formula>IF(RIGHT(TEXT(AI111,"0.#"),1)=".",FALSE,TRUE)</formula>
    </cfRule>
    <cfRule type="expression" dxfId="2564" priority="13194">
      <formula>IF(RIGHT(TEXT(AI111,"0.#"),1)=".",TRUE,FALSE)</formula>
    </cfRule>
  </conditionalFormatting>
  <conditionalFormatting sqref="AM111">
    <cfRule type="expression" dxfId="2563" priority="13191">
      <formula>IF(RIGHT(TEXT(AM111,"0.#"),1)=".",FALSE,TRUE)</formula>
    </cfRule>
    <cfRule type="expression" dxfId="2562" priority="13192">
      <formula>IF(RIGHT(TEXT(AM111,"0.#"),1)=".",TRUE,FALSE)</formula>
    </cfRule>
  </conditionalFormatting>
  <conditionalFormatting sqref="AE113">
    <cfRule type="expression" dxfId="2561" priority="13187">
      <formula>IF(RIGHT(TEXT(AE113,"0.#"),1)=".",FALSE,TRUE)</formula>
    </cfRule>
    <cfRule type="expression" dxfId="2560" priority="13188">
      <formula>IF(RIGHT(TEXT(AE113,"0.#"),1)=".",TRUE,FALSE)</formula>
    </cfRule>
  </conditionalFormatting>
  <conditionalFormatting sqref="AI113">
    <cfRule type="expression" dxfId="2559" priority="13185">
      <formula>IF(RIGHT(TEXT(AI113,"0.#"),1)=".",FALSE,TRUE)</formula>
    </cfRule>
    <cfRule type="expression" dxfId="2558" priority="13186">
      <formula>IF(RIGHT(TEXT(AI113,"0.#"),1)=".",TRUE,FALSE)</formula>
    </cfRule>
  </conditionalFormatting>
  <conditionalFormatting sqref="AM113">
    <cfRule type="expression" dxfId="2557" priority="13183">
      <formula>IF(RIGHT(TEXT(AM113,"0.#"),1)=".",FALSE,TRUE)</formula>
    </cfRule>
    <cfRule type="expression" dxfId="2556" priority="13184">
      <formula>IF(RIGHT(TEXT(AM113,"0.#"),1)=".",TRUE,FALSE)</formula>
    </cfRule>
  </conditionalFormatting>
  <conditionalFormatting sqref="AE114">
    <cfRule type="expression" dxfId="2555" priority="13181">
      <formula>IF(RIGHT(TEXT(AE114,"0.#"),1)=".",FALSE,TRUE)</formula>
    </cfRule>
    <cfRule type="expression" dxfId="2554" priority="13182">
      <formula>IF(RIGHT(TEXT(AE114,"0.#"),1)=".",TRUE,FALSE)</formula>
    </cfRule>
  </conditionalFormatting>
  <conditionalFormatting sqref="AI114">
    <cfRule type="expression" dxfId="2553" priority="13179">
      <formula>IF(RIGHT(TEXT(AI114,"0.#"),1)=".",FALSE,TRUE)</formula>
    </cfRule>
    <cfRule type="expression" dxfId="2552" priority="13180">
      <formula>IF(RIGHT(TEXT(AI114,"0.#"),1)=".",TRUE,FALSE)</formula>
    </cfRule>
  </conditionalFormatting>
  <conditionalFormatting sqref="AM114">
    <cfRule type="expression" dxfId="2551" priority="13177">
      <formula>IF(RIGHT(TEXT(AM114,"0.#"),1)=".",FALSE,TRUE)</formula>
    </cfRule>
    <cfRule type="expression" dxfId="2550" priority="13178">
      <formula>IF(RIGHT(TEXT(AM114,"0.#"),1)=".",TRUE,FALSE)</formula>
    </cfRule>
  </conditionalFormatting>
  <conditionalFormatting sqref="AE116 AQ116">
    <cfRule type="expression" dxfId="2549" priority="13173">
      <formula>IF(RIGHT(TEXT(AE116,"0.#"),1)=".",FALSE,TRUE)</formula>
    </cfRule>
    <cfRule type="expression" dxfId="2548" priority="13174">
      <formula>IF(RIGHT(TEXT(AE116,"0.#"),1)=".",TRUE,FALSE)</formula>
    </cfRule>
  </conditionalFormatting>
  <conditionalFormatting sqref="AI116">
    <cfRule type="expression" dxfId="2547" priority="13171">
      <formula>IF(RIGHT(TEXT(AI116,"0.#"),1)=".",FALSE,TRUE)</formula>
    </cfRule>
    <cfRule type="expression" dxfId="2546" priority="13172">
      <formula>IF(RIGHT(TEXT(AI116,"0.#"),1)=".",TRUE,FALSE)</formula>
    </cfRule>
  </conditionalFormatting>
  <conditionalFormatting sqref="AM116">
    <cfRule type="expression" dxfId="2545" priority="13169">
      <formula>IF(RIGHT(TEXT(AM116,"0.#"),1)=".",FALSE,TRUE)</formula>
    </cfRule>
    <cfRule type="expression" dxfId="2544" priority="13170">
      <formula>IF(RIGHT(TEXT(AM116,"0.#"),1)=".",TRUE,FALSE)</formula>
    </cfRule>
  </conditionalFormatting>
  <conditionalFormatting sqref="AE117 AM117">
    <cfRule type="expression" dxfId="2543" priority="13167">
      <formula>IF(RIGHT(TEXT(AE117,"0.#"),1)=".",FALSE,TRUE)</formula>
    </cfRule>
    <cfRule type="expression" dxfId="2542" priority="13168">
      <formula>IF(RIGHT(TEXT(AE117,"0.#"),1)=".",TRUE,FALSE)</formula>
    </cfRule>
  </conditionalFormatting>
  <conditionalFormatting sqref="AI117">
    <cfRule type="expression" dxfId="2541" priority="13165">
      <formula>IF(RIGHT(TEXT(AI117,"0.#"),1)=".",FALSE,TRUE)</formula>
    </cfRule>
    <cfRule type="expression" dxfId="2540" priority="13166">
      <formula>IF(RIGHT(TEXT(AI117,"0.#"),1)=".",TRUE,FALSE)</formula>
    </cfRule>
  </conditionalFormatting>
  <conditionalFormatting sqref="AQ117">
    <cfRule type="expression" dxfId="2539" priority="13161">
      <formula>IF(RIGHT(TEXT(AQ117,"0.#"),1)=".",FALSE,TRUE)</formula>
    </cfRule>
    <cfRule type="expression" dxfId="2538" priority="13162">
      <formula>IF(RIGHT(TEXT(AQ117,"0.#"),1)=".",TRUE,FALSE)</formula>
    </cfRule>
  </conditionalFormatting>
  <conditionalFormatting sqref="AE119 AQ119">
    <cfRule type="expression" dxfId="2537" priority="13159">
      <formula>IF(RIGHT(TEXT(AE119,"0.#"),1)=".",FALSE,TRUE)</formula>
    </cfRule>
    <cfRule type="expression" dxfId="2536" priority="13160">
      <formula>IF(RIGHT(TEXT(AE119,"0.#"),1)=".",TRUE,FALSE)</formula>
    </cfRule>
  </conditionalFormatting>
  <conditionalFormatting sqref="AI119">
    <cfRule type="expression" dxfId="2535" priority="13157">
      <formula>IF(RIGHT(TEXT(AI119,"0.#"),1)=".",FALSE,TRUE)</formula>
    </cfRule>
    <cfRule type="expression" dxfId="2534" priority="13158">
      <formula>IF(RIGHT(TEXT(AI119,"0.#"),1)=".",TRUE,FALSE)</formula>
    </cfRule>
  </conditionalFormatting>
  <conditionalFormatting sqref="AM119">
    <cfRule type="expression" dxfId="2533" priority="13155">
      <formula>IF(RIGHT(TEXT(AM119,"0.#"),1)=".",FALSE,TRUE)</formula>
    </cfRule>
    <cfRule type="expression" dxfId="2532" priority="13156">
      <formula>IF(RIGHT(TEXT(AM119,"0.#"),1)=".",TRUE,FALSE)</formula>
    </cfRule>
  </conditionalFormatting>
  <conditionalFormatting sqref="AQ120">
    <cfRule type="expression" dxfId="2531" priority="13147">
      <formula>IF(RIGHT(TEXT(AQ120,"0.#"),1)=".",FALSE,TRUE)</formula>
    </cfRule>
    <cfRule type="expression" dxfId="2530" priority="13148">
      <formula>IF(RIGHT(TEXT(AQ120,"0.#"),1)=".",TRUE,FALSE)</formula>
    </cfRule>
  </conditionalFormatting>
  <conditionalFormatting sqref="AE122 AQ122">
    <cfRule type="expression" dxfId="2529" priority="13145">
      <formula>IF(RIGHT(TEXT(AE122,"0.#"),1)=".",FALSE,TRUE)</formula>
    </cfRule>
    <cfRule type="expression" dxfId="2528" priority="13146">
      <formula>IF(RIGHT(TEXT(AE122,"0.#"),1)=".",TRUE,FALSE)</formula>
    </cfRule>
  </conditionalFormatting>
  <conditionalFormatting sqref="AI122">
    <cfRule type="expression" dxfId="2527" priority="13143">
      <formula>IF(RIGHT(TEXT(AI122,"0.#"),1)=".",FALSE,TRUE)</formula>
    </cfRule>
    <cfRule type="expression" dxfId="2526" priority="13144">
      <formula>IF(RIGHT(TEXT(AI122,"0.#"),1)=".",TRUE,FALSE)</formula>
    </cfRule>
  </conditionalFormatting>
  <conditionalFormatting sqref="AM122">
    <cfRule type="expression" dxfId="2525" priority="13141">
      <formula>IF(RIGHT(TEXT(AM122,"0.#"),1)=".",FALSE,TRUE)</formula>
    </cfRule>
    <cfRule type="expression" dxfId="2524" priority="13142">
      <formula>IF(RIGHT(TEXT(AM122,"0.#"),1)=".",TRUE,FALSE)</formula>
    </cfRule>
  </conditionalFormatting>
  <conditionalFormatting sqref="AQ123">
    <cfRule type="expression" dxfId="2523" priority="13133">
      <formula>IF(RIGHT(TEXT(AQ123,"0.#"),1)=".",FALSE,TRUE)</formula>
    </cfRule>
    <cfRule type="expression" dxfId="2522" priority="13134">
      <formula>IF(RIGHT(TEXT(AQ123,"0.#"),1)=".",TRUE,FALSE)</formula>
    </cfRule>
  </conditionalFormatting>
  <conditionalFormatting sqref="AE125 AQ125">
    <cfRule type="expression" dxfId="2521" priority="13131">
      <formula>IF(RIGHT(TEXT(AE125,"0.#"),1)=".",FALSE,TRUE)</formula>
    </cfRule>
    <cfRule type="expression" dxfId="2520" priority="13132">
      <formula>IF(RIGHT(TEXT(AE125,"0.#"),1)=".",TRUE,FALSE)</formula>
    </cfRule>
  </conditionalFormatting>
  <conditionalFormatting sqref="AI125">
    <cfRule type="expression" dxfId="2519" priority="13129">
      <formula>IF(RIGHT(TEXT(AI125,"0.#"),1)=".",FALSE,TRUE)</formula>
    </cfRule>
    <cfRule type="expression" dxfId="2518" priority="13130">
      <formula>IF(RIGHT(TEXT(AI125,"0.#"),1)=".",TRUE,FALSE)</formula>
    </cfRule>
  </conditionalFormatting>
  <conditionalFormatting sqref="AM125">
    <cfRule type="expression" dxfId="2517" priority="13127">
      <formula>IF(RIGHT(TEXT(AM125,"0.#"),1)=".",FALSE,TRUE)</formula>
    </cfRule>
    <cfRule type="expression" dxfId="2516" priority="13128">
      <formula>IF(RIGHT(TEXT(AM125,"0.#"),1)=".",TRUE,FALSE)</formula>
    </cfRule>
  </conditionalFormatting>
  <conditionalFormatting sqref="AQ126">
    <cfRule type="expression" dxfId="2515" priority="13119">
      <formula>IF(RIGHT(TEXT(AQ126,"0.#"),1)=".",FALSE,TRUE)</formula>
    </cfRule>
    <cfRule type="expression" dxfId="2514" priority="13120">
      <formula>IF(RIGHT(TEXT(AQ126,"0.#"),1)=".",TRUE,FALSE)</formula>
    </cfRule>
  </conditionalFormatting>
  <conditionalFormatting sqref="AE128 AQ128">
    <cfRule type="expression" dxfId="2513" priority="13117">
      <formula>IF(RIGHT(TEXT(AE128,"0.#"),1)=".",FALSE,TRUE)</formula>
    </cfRule>
    <cfRule type="expression" dxfId="2512" priority="13118">
      <formula>IF(RIGHT(TEXT(AE128,"0.#"),1)=".",TRUE,FALSE)</formula>
    </cfRule>
  </conditionalFormatting>
  <conditionalFormatting sqref="AI128">
    <cfRule type="expression" dxfId="2511" priority="13115">
      <formula>IF(RIGHT(TEXT(AI128,"0.#"),1)=".",FALSE,TRUE)</formula>
    </cfRule>
    <cfRule type="expression" dxfId="2510" priority="13116">
      <formula>IF(RIGHT(TEXT(AI128,"0.#"),1)=".",TRUE,FALSE)</formula>
    </cfRule>
  </conditionalFormatting>
  <conditionalFormatting sqref="AM128">
    <cfRule type="expression" dxfId="2509" priority="13113">
      <formula>IF(RIGHT(TEXT(AM128,"0.#"),1)=".",FALSE,TRUE)</formula>
    </cfRule>
    <cfRule type="expression" dxfId="2508" priority="13114">
      <formula>IF(RIGHT(TEXT(AM128,"0.#"),1)=".",TRUE,FALSE)</formula>
    </cfRule>
  </conditionalFormatting>
  <conditionalFormatting sqref="AQ129">
    <cfRule type="expression" dxfId="2507" priority="13105">
      <formula>IF(RIGHT(TEXT(AQ129,"0.#"),1)=".",FALSE,TRUE)</formula>
    </cfRule>
    <cfRule type="expression" dxfId="2506" priority="13106">
      <formula>IF(RIGHT(TEXT(AQ129,"0.#"),1)=".",TRUE,FALSE)</formula>
    </cfRule>
  </conditionalFormatting>
  <conditionalFormatting sqref="AE75">
    <cfRule type="expression" dxfId="2505" priority="13103">
      <formula>IF(RIGHT(TEXT(AE75,"0.#"),1)=".",FALSE,TRUE)</formula>
    </cfRule>
    <cfRule type="expression" dxfId="2504" priority="13104">
      <formula>IF(RIGHT(TEXT(AE75,"0.#"),1)=".",TRUE,FALSE)</formula>
    </cfRule>
  </conditionalFormatting>
  <conditionalFormatting sqref="AE76">
    <cfRule type="expression" dxfId="2503" priority="13101">
      <formula>IF(RIGHT(TEXT(AE76,"0.#"),1)=".",FALSE,TRUE)</formula>
    </cfRule>
    <cfRule type="expression" dxfId="2502" priority="13102">
      <formula>IF(RIGHT(TEXT(AE76,"0.#"),1)=".",TRUE,FALSE)</formula>
    </cfRule>
  </conditionalFormatting>
  <conditionalFormatting sqref="AE77">
    <cfRule type="expression" dxfId="2501" priority="13099">
      <formula>IF(RIGHT(TEXT(AE77,"0.#"),1)=".",FALSE,TRUE)</formula>
    </cfRule>
    <cfRule type="expression" dxfId="2500" priority="13100">
      <formula>IF(RIGHT(TEXT(AE77,"0.#"),1)=".",TRUE,FALSE)</formula>
    </cfRule>
  </conditionalFormatting>
  <conditionalFormatting sqref="AI77">
    <cfRule type="expression" dxfId="2499" priority="13097">
      <formula>IF(RIGHT(TEXT(AI77,"0.#"),1)=".",FALSE,TRUE)</formula>
    </cfRule>
    <cfRule type="expression" dxfId="2498" priority="13098">
      <formula>IF(RIGHT(TEXT(AI77,"0.#"),1)=".",TRUE,FALSE)</formula>
    </cfRule>
  </conditionalFormatting>
  <conditionalFormatting sqref="AI76">
    <cfRule type="expression" dxfId="2497" priority="13095">
      <formula>IF(RIGHT(TEXT(AI76,"0.#"),1)=".",FALSE,TRUE)</formula>
    </cfRule>
    <cfRule type="expression" dxfId="2496" priority="13096">
      <formula>IF(RIGHT(TEXT(AI76,"0.#"),1)=".",TRUE,FALSE)</formula>
    </cfRule>
  </conditionalFormatting>
  <conditionalFormatting sqref="AI75">
    <cfRule type="expression" dxfId="2495" priority="13093">
      <formula>IF(RIGHT(TEXT(AI75,"0.#"),1)=".",FALSE,TRUE)</formula>
    </cfRule>
    <cfRule type="expression" dxfId="2494" priority="13094">
      <formula>IF(RIGHT(TEXT(AI75,"0.#"),1)=".",TRUE,FALSE)</formula>
    </cfRule>
  </conditionalFormatting>
  <conditionalFormatting sqref="AM75">
    <cfRule type="expression" dxfId="2493" priority="13091">
      <formula>IF(RIGHT(TEXT(AM75,"0.#"),1)=".",FALSE,TRUE)</formula>
    </cfRule>
    <cfRule type="expression" dxfId="2492" priority="13092">
      <formula>IF(RIGHT(TEXT(AM75,"0.#"),1)=".",TRUE,FALSE)</formula>
    </cfRule>
  </conditionalFormatting>
  <conditionalFormatting sqref="AM76">
    <cfRule type="expression" dxfId="2491" priority="13089">
      <formula>IF(RIGHT(TEXT(AM76,"0.#"),1)=".",FALSE,TRUE)</formula>
    </cfRule>
    <cfRule type="expression" dxfId="2490" priority="13090">
      <formula>IF(RIGHT(TEXT(AM76,"0.#"),1)=".",TRUE,FALSE)</formula>
    </cfRule>
  </conditionalFormatting>
  <conditionalFormatting sqref="AM77">
    <cfRule type="expression" dxfId="2489" priority="13087">
      <formula>IF(RIGHT(TEXT(AM77,"0.#"),1)=".",FALSE,TRUE)</formula>
    </cfRule>
    <cfRule type="expression" dxfId="2488" priority="13088">
      <formula>IF(RIGHT(TEXT(AM77,"0.#"),1)=".",TRUE,FALSE)</formula>
    </cfRule>
  </conditionalFormatting>
  <conditionalFormatting sqref="AE134:AE135 AU134:AU135 AI134:AI135 AM134:AM135 AQ134:AQ135">
    <cfRule type="expression" dxfId="2487" priority="13073">
      <formula>IF(RIGHT(TEXT(AE134,"0.#"),1)=".",FALSE,TRUE)</formula>
    </cfRule>
    <cfRule type="expression" dxfId="2486" priority="13074">
      <formula>IF(RIGHT(TEXT(AE134,"0.#"),1)=".",TRUE,FALSE)</formula>
    </cfRule>
  </conditionalFormatting>
  <conditionalFormatting sqref="AE433:AE435 AI433:AI435 AM433:AM435">
    <cfRule type="expression" dxfId="2485" priority="13043">
      <formula>IF(RIGHT(TEXT(AE433,"0.#"),1)=".",FALSE,TRUE)</formula>
    </cfRule>
    <cfRule type="expression" dxfId="2484" priority="13044">
      <formula>IF(RIGHT(TEXT(AE433,"0.#"),1)=".",TRUE,FALSE)</formula>
    </cfRule>
  </conditionalFormatting>
  <conditionalFormatting sqref="AU433:AU435">
    <cfRule type="expression" dxfId="2483" priority="13019">
      <formula>IF(RIGHT(TEXT(AU433,"0.#"),1)=".",FALSE,TRUE)</formula>
    </cfRule>
    <cfRule type="expression" dxfId="2482" priority="13020">
      <formula>IF(RIGHT(TEXT(AU433,"0.#"),1)=".",TRUE,FALSE)</formula>
    </cfRule>
  </conditionalFormatting>
  <conditionalFormatting sqref="AQ433:AQ435">
    <cfRule type="expression" dxfId="2481" priority="12919">
      <formula>IF(RIGHT(TEXT(AQ433,"0.#"),1)=".",FALSE,TRUE)</formula>
    </cfRule>
    <cfRule type="expression" dxfId="2480" priority="12920">
      <formula>IF(RIGHT(TEXT(AQ433,"0.#"),1)=".",TRUE,FALSE)</formula>
    </cfRule>
  </conditionalFormatting>
  <conditionalFormatting sqref="AL840:AO867">
    <cfRule type="expression" dxfId="2479" priority="6643">
      <formula>IF(AND(AL840&gt;=0, RIGHT(TEXT(AL840,"0.#"),1)&lt;&gt;"."),TRUE,FALSE)</formula>
    </cfRule>
    <cfRule type="expression" dxfId="2478" priority="6644">
      <formula>IF(AND(AL840&gt;=0, RIGHT(TEXT(AL840,"0.#"),1)="."),TRUE,FALSE)</formula>
    </cfRule>
    <cfRule type="expression" dxfId="2477" priority="6645">
      <formula>IF(AND(AL840&lt;0, RIGHT(TEXT(AL840,"0.#"),1)&lt;&gt;"."),TRUE,FALSE)</formula>
    </cfRule>
    <cfRule type="expression" dxfId="2476" priority="6646">
      <formula>IF(AND(AL840&lt;0, RIGHT(TEXT(AL840,"0.#"),1)="."),TRUE,FALSE)</formula>
    </cfRule>
  </conditionalFormatting>
  <conditionalFormatting sqref="AQ53:AQ55">
    <cfRule type="expression" dxfId="2475" priority="4665">
      <formula>IF(RIGHT(TEXT(AQ53,"0.#"),1)=".",FALSE,TRUE)</formula>
    </cfRule>
    <cfRule type="expression" dxfId="2474" priority="4666">
      <formula>IF(RIGHT(TEXT(AQ53,"0.#"),1)=".",TRUE,FALSE)</formula>
    </cfRule>
  </conditionalFormatting>
  <conditionalFormatting sqref="AU53:AU55">
    <cfRule type="expression" dxfId="2473" priority="4663">
      <formula>IF(RIGHT(TEXT(AU53,"0.#"),1)=".",FALSE,TRUE)</formula>
    </cfRule>
    <cfRule type="expression" dxfId="2472" priority="4664">
      <formula>IF(RIGHT(TEXT(AU53,"0.#"),1)=".",TRUE,FALSE)</formula>
    </cfRule>
  </conditionalFormatting>
  <conditionalFormatting sqref="AQ60:AQ62">
    <cfRule type="expression" dxfId="2471" priority="4661">
      <formula>IF(RIGHT(TEXT(AQ60,"0.#"),1)=".",FALSE,TRUE)</formula>
    </cfRule>
    <cfRule type="expression" dxfId="2470" priority="4662">
      <formula>IF(RIGHT(TEXT(AQ60,"0.#"),1)=".",TRUE,FALSE)</formula>
    </cfRule>
  </conditionalFormatting>
  <conditionalFormatting sqref="AU60:AU62">
    <cfRule type="expression" dxfId="2469" priority="4659">
      <formula>IF(RIGHT(TEXT(AU60,"0.#"),1)=".",FALSE,TRUE)</formula>
    </cfRule>
    <cfRule type="expression" dxfId="2468" priority="4660">
      <formula>IF(RIGHT(TEXT(AU60,"0.#"),1)=".",TRUE,FALSE)</formula>
    </cfRule>
  </conditionalFormatting>
  <conditionalFormatting sqref="AQ75:AQ77">
    <cfRule type="expression" dxfId="2467" priority="4657">
      <formula>IF(RIGHT(TEXT(AQ75,"0.#"),1)=".",FALSE,TRUE)</formula>
    </cfRule>
    <cfRule type="expression" dxfId="2466" priority="4658">
      <formula>IF(RIGHT(TEXT(AQ75,"0.#"),1)=".",TRUE,FALSE)</formula>
    </cfRule>
  </conditionalFormatting>
  <conditionalFormatting sqref="AU75:AU77">
    <cfRule type="expression" dxfId="2465" priority="4655">
      <formula>IF(RIGHT(TEXT(AU75,"0.#"),1)=".",FALSE,TRUE)</formula>
    </cfRule>
    <cfRule type="expression" dxfId="2464" priority="4656">
      <formula>IF(RIGHT(TEXT(AU75,"0.#"),1)=".",TRUE,FALSE)</formula>
    </cfRule>
  </conditionalFormatting>
  <conditionalFormatting sqref="AQ87:AQ89">
    <cfRule type="expression" dxfId="2463" priority="4653">
      <formula>IF(RIGHT(TEXT(AQ87,"0.#"),1)=".",FALSE,TRUE)</formula>
    </cfRule>
    <cfRule type="expression" dxfId="2462" priority="4654">
      <formula>IF(RIGHT(TEXT(AQ87,"0.#"),1)=".",TRUE,FALSE)</formula>
    </cfRule>
  </conditionalFormatting>
  <conditionalFormatting sqref="AU87:AU89">
    <cfRule type="expression" dxfId="2461" priority="4651">
      <formula>IF(RIGHT(TEXT(AU87,"0.#"),1)=".",FALSE,TRUE)</formula>
    </cfRule>
    <cfRule type="expression" dxfId="2460" priority="4652">
      <formula>IF(RIGHT(TEXT(AU87,"0.#"),1)=".",TRUE,FALSE)</formula>
    </cfRule>
  </conditionalFormatting>
  <conditionalFormatting sqref="AQ92:AQ94">
    <cfRule type="expression" dxfId="2459" priority="4649">
      <formula>IF(RIGHT(TEXT(AQ92,"0.#"),1)=".",FALSE,TRUE)</formula>
    </cfRule>
    <cfRule type="expression" dxfId="2458" priority="4650">
      <formula>IF(RIGHT(TEXT(AQ92,"0.#"),1)=".",TRUE,FALSE)</formula>
    </cfRule>
  </conditionalFormatting>
  <conditionalFormatting sqref="AU92:AU94">
    <cfRule type="expression" dxfId="2457" priority="4647">
      <formula>IF(RIGHT(TEXT(AU92,"0.#"),1)=".",FALSE,TRUE)</formula>
    </cfRule>
    <cfRule type="expression" dxfId="2456" priority="4648">
      <formula>IF(RIGHT(TEXT(AU92,"0.#"),1)=".",TRUE,FALSE)</formula>
    </cfRule>
  </conditionalFormatting>
  <conditionalFormatting sqref="AQ97:AQ99">
    <cfRule type="expression" dxfId="2455" priority="4645">
      <formula>IF(RIGHT(TEXT(AQ97,"0.#"),1)=".",FALSE,TRUE)</formula>
    </cfRule>
    <cfRule type="expression" dxfId="2454" priority="4646">
      <formula>IF(RIGHT(TEXT(AQ97,"0.#"),1)=".",TRUE,FALSE)</formula>
    </cfRule>
  </conditionalFormatting>
  <conditionalFormatting sqref="AU97:AU99">
    <cfRule type="expression" dxfId="2453" priority="4643">
      <formula>IF(RIGHT(TEXT(AU97,"0.#"),1)=".",FALSE,TRUE)</formula>
    </cfRule>
    <cfRule type="expression" dxfId="2452" priority="4644">
      <formula>IF(RIGHT(TEXT(AU97,"0.#"),1)=".",TRUE,FALSE)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7">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3:AO1132">
    <cfRule type="expression" dxfId="2405" priority="2877">
      <formula>IF(AND(AL1103&gt;=0, RIGHT(TEXT(AL1103,"0.#"),1)&lt;&gt;"."),TRUE,FALSE)</formula>
    </cfRule>
    <cfRule type="expression" dxfId="2404" priority="2878">
      <formula>IF(AND(AL1103&gt;=0, RIGHT(TEXT(AL1103,"0.#"),1)="."),TRUE,FALSE)</formula>
    </cfRule>
    <cfRule type="expression" dxfId="2403" priority="2879">
      <formula>IF(AND(AL1103&lt;0, RIGHT(TEXT(AL1103,"0.#"),1)&lt;&gt;"."),TRUE,FALSE)</formula>
    </cfRule>
    <cfRule type="expression" dxfId="2402" priority="2880">
      <formula>IF(AND(AL1103&lt;0, RIGHT(TEXT(AL1103,"0.#"),1)="."),TRUE,FALSE)</formula>
    </cfRule>
  </conditionalFormatting>
  <conditionalFormatting sqref="Y1103:Y1132">
    <cfRule type="expression" dxfId="2401" priority="2875">
      <formula>IF(RIGHT(TEXT(Y1103,"0.#"),1)=".",FALSE,TRUE)</formula>
    </cfRule>
    <cfRule type="expression" dxfId="2400" priority="2876">
      <formula>IF(RIGHT(TEXT(Y1103,"0.#"),1)=".",TRUE,FALSE)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8:AO839">
    <cfRule type="expression" dxfId="2391" priority="2829">
      <formula>IF(AND(AL838&gt;=0, RIGHT(TEXT(AL838,"0.#"),1)&lt;&gt;"."),TRUE,FALSE)</formula>
    </cfRule>
    <cfRule type="expression" dxfId="2390" priority="2830">
      <formula>IF(AND(AL838&gt;=0, RIGHT(TEXT(AL838,"0.#"),1)="."),TRUE,FALSE)</formula>
    </cfRule>
    <cfRule type="expression" dxfId="2389" priority="2831">
      <formula>IF(AND(AL838&lt;0, RIGHT(TEXT(AL838,"0.#"),1)&lt;&gt;"."),TRUE,FALSE)</formula>
    </cfRule>
    <cfRule type="expression" dxfId="2388" priority="2832">
      <formula>IF(AND(AL838&lt;0, RIGHT(TEXT(AL838,"0.#"),1)="."),TRUE,FALSE)</formula>
    </cfRule>
  </conditionalFormatting>
  <conditionalFormatting sqref="Y838:Y839">
    <cfRule type="expression" dxfId="2387" priority="2827">
      <formula>IF(RIGHT(TEXT(Y838,"0.#"),1)=".",FALSE,TRUE)</formula>
    </cfRule>
    <cfRule type="expression" dxfId="2386" priority="2828">
      <formula>IF(RIGHT(TEXT(Y838,"0.#"),1)=".",TRUE,FALSE)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2:AO872">
    <cfRule type="expression" dxfId="1973" priority="2083">
      <formula>IF(AND(AL872&gt;=0, RIGHT(TEXT(AL872,"0.#"),1)&lt;&gt;"."),TRUE,FALSE)</formula>
    </cfRule>
    <cfRule type="expression" dxfId="1972" priority="2084">
      <formula>IF(AND(AL872&gt;=0, RIGHT(TEXT(AL872,"0.#"),1)="."),TRUE,FALSE)</formula>
    </cfRule>
    <cfRule type="expression" dxfId="1971" priority="2085">
      <formula>IF(AND(AL872&lt;0, RIGHT(TEXT(AL872,"0.#"),1)&lt;&gt;"."),TRUE,FALSE)</formula>
    </cfRule>
    <cfRule type="expression" dxfId="1970" priority="2086">
      <formula>IF(AND(AL872&lt;0, RIGHT(TEXT(AL872,"0.#"),1)="."),TRUE,FALSE)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704" max="49" man="1"/>
    <brk id="731"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563</v>
      </c>
      <c r="R4" s="13" t="str">
        <f t="shared" si="3"/>
        <v>補助</v>
      </c>
      <c r="S4" s="13" t="str">
        <f t="shared" si="4"/>
        <v>直接実施、補助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9"/>
      <c r="I3" s="689"/>
      <c r="J3" s="689"/>
      <c r="K3" s="689"/>
      <c r="L3" s="688" t="s">
        <v>18</v>
      </c>
      <c r="M3" s="689"/>
      <c r="N3" s="689"/>
      <c r="O3" s="689"/>
      <c r="P3" s="689"/>
      <c r="Q3" s="689"/>
      <c r="R3" s="689"/>
      <c r="S3" s="689"/>
      <c r="T3" s="689"/>
      <c r="U3" s="689"/>
      <c r="V3" s="689"/>
      <c r="W3" s="689"/>
      <c r="X3" s="690"/>
      <c r="Y3" s="674" t="s">
        <v>19</v>
      </c>
      <c r="Z3" s="675"/>
      <c r="AA3" s="675"/>
      <c r="AB3" s="821"/>
      <c r="AC3" s="837"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4"/>
      <c r="B4" s="1075"/>
      <c r="C4" s="1075"/>
      <c r="D4" s="1075"/>
      <c r="E4" s="1075"/>
      <c r="F4" s="1076"/>
      <c r="G4" s="691"/>
      <c r="H4" s="692"/>
      <c r="I4" s="692"/>
      <c r="J4" s="692"/>
      <c r="K4" s="693"/>
      <c r="L4" s="685"/>
      <c r="M4" s="686"/>
      <c r="N4" s="686"/>
      <c r="O4" s="686"/>
      <c r="P4" s="686"/>
      <c r="Q4" s="686"/>
      <c r="R4" s="686"/>
      <c r="S4" s="686"/>
      <c r="T4" s="686"/>
      <c r="U4" s="686"/>
      <c r="V4" s="686"/>
      <c r="W4" s="686"/>
      <c r="X4" s="687"/>
      <c r="Y4" s="406"/>
      <c r="Z4" s="407"/>
      <c r="AA4" s="407"/>
      <c r="AB4" s="408"/>
      <c r="AC4" s="691"/>
      <c r="AD4" s="692"/>
      <c r="AE4" s="692"/>
      <c r="AF4" s="692"/>
      <c r="AG4" s="693"/>
      <c r="AH4" s="685"/>
      <c r="AI4" s="686"/>
      <c r="AJ4" s="686"/>
      <c r="AK4" s="686"/>
      <c r="AL4" s="686"/>
      <c r="AM4" s="686"/>
      <c r="AN4" s="686"/>
      <c r="AO4" s="686"/>
      <c r="AP4" s="686"/>
      <c r="AQ4" s="686"/>
      <c r="AR4" s="686"/>
      <c r="AS4" s="686"/>
      <c r="AT4" s="687"/>
      <c r="AU4" s="406"/>
      <c r="AV4" s="407"/>
      <c r="AW4" s="407"/>
      <c r="AX4" s="673"/>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4"/>
      <c r="B16" s="1075"/>
      <c r="C16" s="1075"/>
      <c r="D16" s="1075"/>
      <c r="E16" s="1075"/>
      <c r="F16" s="1076"/>
      <c r="G16" s="837"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7"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4"/>
      <c r="B17" s="1075"/>
      <c r="C17" s="1075"/>
      <c r="D17" s="1075"/>
      <c r="E17" s="1075"/>
      <c r="F17" s="1076"/>
      <c r="G17" s="691"/>
      <c r="H17" s="692"/>
      <c r="I17" s="692"/>
      <c r="J17" s="692"/>
      <c r="K17" s="693"/>
      <c r="L17" s="685"/>
      <c r="M17" s="686"/>
      <c r="N17" s="686"/>
      <c r="O17" s="686"/>
      <c r="P17" s="686"/>
      <c r="Q17" s="686"/>
      <c r="R17" s="686"/>
      <c r="S17" s="686"/>
      <c r="T17" s="686"/>
      <c r="U17" s="686"/>
      <c r="V17" s="686"/>
      <c r="W17" s="686"/>
      <c r="X17" s="687"/>
      <c r="Y17" s="406"/>
      <c r="Z17" s="407"/>
      <c r="AA17" s="407"/>
      <c r="AB17" s="40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673"/>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4"/>
      <c r="B29" s="1075"/>
      <c r="C29" s="1075"/>
      <c r="D29" s="1075"/>
      <c r="E29" s="1075"/>
      <c r="F29" s="1076"/>
      <c r="G29" s="837"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7"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4"/>
      <c r="B30" s="1075"/>
      <c r="C30" s="1075"/>
      <c r="D30" s="1075"/>
      <c r="E30" s="1075"/>
      <c r="F30" s="1076"/>
      <c r="G30" s="691"/>
      <c r="H30" s="692"/>
      <c r="I30" s="692"/>
      <c r="J30" s="692"/>
      <c r="K30" s="693"/>
      <c r="L30" s="685"/>
      <c r="M30" s="686"/>
      <c r="N30" s="686"/>
      <c r="O30" s="686"/>
      <c r="P30" s="686"/>
      <c r="Q30" s="686"/>
      <c r="R30" s="686"/>
      <c r="S30" s="686"/>
      <c r="T30" s="686"/>
      <c r="U30" s="686"/>
      <c r="V30" s="686"/>
      <c r="W30" s="686"/>
      <c r="X30" s="687"/>
      <c r="Y30" s="406"/>
      <c r="Z30" s="407"/>
      <c r="AA30" s="407"/>
      <c r="AB30" s="40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673"/>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4"/>
      <c r="B42" s="1075"/>
      <c r="C42" s="1075"/>
      <c r="D42" s="1075"/>
      <c r="E42" s="1075"/>
      <c r="F42" s="1076"/>
      <c r="G42" s="837"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7"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4"/>
      <c r="B43" s="1075"/>
      <c r="C43" s="1075"/>
      <c r="D43" s="1075"/>
      <c r="E43" s="1075"/>
      <c r="F43" s="1076"/>
      <c r="G43" s="691"/>
      <c r="H43" s="692"/>
      <c r="I43" s="692"/>
      <c r="J43" s="692"/>
      <c r="K43" s="693"/>
      <c r="L43" s="685"/>
      <c r="M43" s="686"/>
      <c r="N43" s="686"/>
      <c r="O43" s="686"/>
      <c r="P43" s="686"/>
      <c r="Q43" s="686"/>
      <c r="R43" s="686"/>
      <c r="S43" s="686"/>
      <c r="T43" s="686"/>
      <c r="U43" s="686"/>
      <c r="V43" s="686"/>
      <c r="W43" s="686"/>
      <c r="X43" s="687"/>
      <c r="Y43" s="406"/>
      <c r="Z43" s="407"/>
      <c r="AA43" s="407"/>
      <c r="AB43" s="40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673"/>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4"/>
      <c r="B56" s="1075"/>
      <c r="C56" s="1075"/>
      <c r="D56" s="1075"/>
      <c r="E56" s="1075"/>
      <c r="F56" s="1076"/>
      <c r="G56" s="837"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7"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4"/>
      <c r="B57" s="1075"/>
      <c r="C57" s="1075"/>
      <c r="D57" s="1075"/>
      <c r="E57" s="1075"/>
      <c r="F57" s="1076"/>
      <c r="G57" s="691"/>
      <c r="H57" s="692"/>
      <c r="I57" s="692"/>
      <c r="J57" s="692"/>
      <c r="K57" s="693"/>
      <c r="L57" s="685"/>
      <c r="M57" s="686"/>
      <c r="N57" s="686"/>
      <c r="O57" s="686"/>
      <c r="P57" s="686"/>
      <c r="Q57" s="686"/>
      <c r="R57" s="686"/>
      <c r="S57" s="686"/>
      <c r="T57" s="686"/>
      <c r="U57" s="686"/>
      <c r="V57" s="686"/>
      <c r="W57" s="686"/>
      <c r="X57" s="687"/>
      <c r="Y57" s="406"/>
      <c r="Z57" s="407"/>
      <c r="AA57" s="407"/>
      <c r="AB57" s="40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673"/>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4"/>
      <c r="B69" s="1075"/>
      <c r="C69" s="1075"/>
      <c r="D69" s="1075"/>
      <c r="E69" s="1075"/>
      <c r="F69" s="1076"/>
      <c r="G69" s="837"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7"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4"/>
      <c r="B70" s="1075"/>
      <c r="C70" s="1075"/>
      <c r="D70" s="1075"/>
      <c r="E70" s="1075"/>
      <c r="F70" s="1076"/>
      <c r="G70" s="691"/>
      <c r="H70" s="692"/>
      <c r="I70" s="692"/>
      <c r="J70" s="692"/>
      <c r="K70" s="693"/>
      <c r="L70" s="685"/>
      <c r="M70" s="686"/>
      <c r="N70" s="686"/>
      <c r="O70" s="686"/>
      <c r="P70" s="686"/>
      <c r="Q70" s="686"/>
      <c r="R70" s="686"/>
      <c r="S70" s="686"/>
      <c r="T70" s="686"/>
      <c r="U70" s="686"/>
      <c r="V70" s="686"/>
      <c r="W70" s="686"/>
      <c r="X70" s="687"/>
      <c r="Y70" s="406"/>
      <c r="Z70" s="407"/>
      <c r="AA70" s="407"/>
      <c r="AB70" s="40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673"/>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4"/>
      <c r="B82" s="1075"/>
      <c r="C82" s="1075"/>
      <c r="D82" s="1075"/>
      <c r="E82" s="1075"/>
      <c r="F82" s="1076"/>
      <c r="G82" s="837"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7"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4"/>
      <c r="B83" s="1075"/>
      <c r="C83" s="1075"/>
      <c r="D83" s="1075"/>
      <c r="E83" s="1075"/>
      <c r="F83" s="1076"/>
      <c r="G83" s="691"/>
      <c r="H83" s="692"/>
      <c r="I83" s="692"/>
      <c r="J83" s="692"/>
      <c r="K83" s="693"/>
      <c r="L83" s="685"/>
      <c r="M83" s="686"/>
      <c r="N83" s="686"/>
      <c r="O83" s="686"/>
      <c r="P83" s="686"/>
      <c r="Q83" s="686"/>
      <c r="R83" s="686"/>
      <c r="S83" s="686"/>
      <c r="T83" s="686"/>
      <c r="U83" s="686"/>
      <c r="V83" s="686"/>
      <c r="W83" s="686"/>
      <c r="X83" s="687"/>
      <c r="Y83" s="406"/>
      <c r="Z83" s="407"/>
      <c r="AA83" s="407"/>
      <c r="AB83" s="40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673"/>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4"/>
      <c r="B95" s="1075"/>
      <c r="C95" s="1075"/>
      <c r="D95" s="1075"/>
      <c r="E95" s="1075"/>
      <c r="F95" s="1076"/>
      <c r="G95" s="837"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7"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4"/>
      <c r="B96" s="1075"/>
      <c r="C96" s="1075"/>
      <c r="D96" s="1075"/>
      <c r="E96" s="1075"/>
      <c r="F96" s="1076"/>
      <c r="G96" s="691"/>
      <c r="H96" s="692"/>
      <c r="I96" s="692"/>
      <c r="J96" s="692"/>
      <c r="K96" s="693"/>
      <c r="L96" s="685"/>
      <c r="M96" s="686"/>
      <c r="N96" s="686"/>
      <c r="O96" s="686"/>
      <c r="P96" s="686"/>
      <c r="Q96" s="686"/>
      <c r="R96" s="686"/>
      <c r="S96" s="686"/>
      <c r="T96" s="686"/>
      <c r="U96" s="686"/>
      <c r="V96" s="686"/>
      <c r="W96" s="686"/>
      <c r="X96" s="687"/>
      <c r="Y96" s="406"/>
      <c r="Z96" s="407"/>
      <c r="AA96" s="407"/>
      <c r="AB96" s="40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673"/>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4"/>
      <c r="B109" s="1075"/>
      <c r="C109" s="1075"/>
      <c r="D109" s="1075"/>
      <c r="E109" s="1075"/>
      <c r="F109" s="1076"/>
      <c r="G109" s="837"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7"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4"/>
      <c r="B110" s="1075"/>
      <c r="C110" s="1075"/>
      <c r="D110" s="1075"/>
      <c r="E110" s="1075"/>
      <c r="F110" s="1076"/>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40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673"/>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4"/>
      <c r="B122" s="1075"/>
      <c r="C122" s="1075"/>
      <c r="D122" s="1075"/>
      <c r="E122" s="1075"/>
      <c r="F122" s="1076"/>
      <c r="G122" s="837"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7"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4"/>
      <c r="B123" s="1075"/>
      <c r="C123" s="1075"/>
      <c r="D123" s="1075"/>
      <c r="E123" s="1075"/>
      <c r="F123" s="1076"/>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40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673"/>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4"/>
      <c r="B135" s="1075"/>
      <c r="C135" s="1075"/>
      <c r="D135" s="1075"/>
      <c r="E135" s="1075"/>
      <c r="F135" s="1076"/>
      <c r="G135" s="837"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7"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4"/>
      <c r="B136" s="1075"/>
      <c r="C136" s="1075"/>
      <c r="D136" s="1075"/>
      <c r="E136" s="1075"/>
      <c r="F136" s="1076"/>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40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673"/>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4"/>
      <c r="B148" s="1075"/>
      <c r="C148" s="1075"/>
      <c r="D148" s="1075"/>
      <c r="E148" s="1075"/>
      <c r="F148" s="1076"/>
      <c r="G148" s="837"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7"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4"/>
      <c r="B149" s="1075"/>
      <c r="C149" s="1075"/>
      <c r="D149" s="1075"/>
      <c r="E149" s="1075"/>
      <c r="F149" s="1076"/>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40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673"/>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4"/>
      <c r="B162" s="1075"/>
      <c r="C162" s="1075"/>
      <c r="D162" s="1075"/>
      <c r="E162" s="1075"/>
      <c r="F162" s="1076"/>
      <c r="G162" s="837"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7"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4"/>
      <c r="B163" s="1075"/>
      <c r="C163" s="1075"/>
      <c r="D163" s="1075"/>
      <c r="E163" s="1075"/>
      <c r="F163" s="1076"/>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40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673"/>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4"/>
      <c r="B175" s="1075"/>
      <c r="C175" s="1075"/>
      <c r="D175" s="1075"/>
      <c r="E175" s="1075"/>
      <c r="F175" s="1076"/>
      <c r="G175" s="837"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7"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4"/>
      <c r="B176" s="1075"/>
      <c r="C176" s="1075"/>
      <c r="D176" s="1075"/>
      <c r="E176" s="1075"/>
      <c r="F176" s="1076"/>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40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673"/>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4"/>
      <c r="B188" s="1075"/>
      <c r="C188" s="1075"/>
      <c r="D188" s="1075"/>
      <c r="E188" s="1075"/>
      <c r="F188" s="1076"/>
      <c r="G188" s="837"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7"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4"/>
      <c r="B189" s="1075"/>
      <c r="C189" s="1075"/>
      <c r="D189" s="1075"/>
      <c r="E189" s="1075"/>
      <c r="F189" s="1076"/>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40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673"/>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4"/>
      <c r="B201" s="1075"/>
      <c r="C201" s="1075"/>
      <c r="D201" s="1075"/>
      <c r="E201" s="1075"/>
      <c r="F201" s="1076"/>
      <c r="G201" s="837"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7"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4"/>
      <c r="B202" s="1075"/>
      <c r="C202" s="1075"/>
      <c r="D202" s="1075"/>
      <c r="E202" s="1075"/>
      <c r="F202" s="1076"/>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40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673"/>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4"/>
      <c r="B215" s="1075"/>
      <c r="C215" s="1075"/>
      <c r="D215" s="1075"/>
      <c r="E215" s="1075"/>
      <c r="F215" s="1076"/>
      <c r="G215" s="837"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7"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4"/>
      <c r="B216" s="1075"/>
      <c r="C216" s="1075"/>
      <c r="D216" s="1075"/>
      <c r="E216" s="1075"/>
      <c r="F216" s="1076"/>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40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673"/>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4"/>
      <c r="B228" s="1075"/>
      <c r="C228" s="1075"/>
      <c r="D228" s="1075"/>
      <c r="E228" s="1075"/>
      <c r="F228" s="1076"/>
      <c r="G228" s="837"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7"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4"/>
      <c r="B229" s="1075"/>
      <c r="C229" s="1075"/>
      <c r="D229" s="1075"/>
      <c r="E229" s="1075"/>
      <c r="F229" s="1076"/>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40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673"/>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4"/>
      <c r="B241" s="1075"/>
      <c r="C241" s="1075"/>
      <c r="D241" s="1075"/>
      <c r="E241" s="1075"/>
      <c r="F241" s="1076"/>
      <c r="G241" s="837"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7"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4"/>
      <c r="B242" s="1075"/>
      <c r="C242" s="1075"/>
      <c r="D242" s="1075"/>
      <c r="E242" s="1075"/>
      <c r="F242" s="1076"/>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40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673"/>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4"/>
      <c r="B254" s="1075"/>
      <c r="C254" s="1075"/>
      <c r="D254" s="1075"/>
      <c r="E254" s="1075"/>
      <c r="F254" s="1076"/>
      <c r="G254" s="837"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7"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4"/>
      <c r="B255" s="1075"/>
      <c r="C255" s="1075"/>
      <c r="D255" s="1075"/>
      <c r="E255" s="1075"/>
      <c r="F255" s="1076"/>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40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673"/>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2020-09-18T07:48:30Z</cp:lastPrinted>
  <dcterms:created xsi:type="dcterms:W3CDTF">2012-03-13T00:50:25Z</dcterms:created>
  <dcterms:modified xsi:type="dcterms:W3CDTF">2020-11-20T09:36:25Z</dcterms:modified>
</cp:coreProperties>
</file>