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531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3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<sst xmlns="http://schemas.openxmlformats.org/spreadsheetml/2006/main" count="2965" uniqueCount="682">
  <si>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</si>
  <si>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</si>
  <si>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</si>
  <si>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</si>
  <si>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</si>
  <si>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</si>
  <si>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</si>
  <si>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</si>
  <si>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</si>
  <si>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</si>
  <si>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</si>
  <si>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</si>
  <si>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</si>
  <si>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</si>
  <si>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</si>
  <si>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</si>
  <si>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</si>
  <si>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</si>
  <si>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</si>
  <si>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</si>
  <si>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</si>
  <si>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</si>
  <si>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</si>
  <si>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</si>
  <si>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</si>
  <si>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</si>
  <si>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</si>
  <si>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</si>
  <si>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</si>
  <si>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</si>
  <si>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</si>
  <si>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</si>
  <si>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</si>
  <si>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</si>
  <si>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</si>
  <si>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</si>
  <si>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</si>
  <si>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</si>
  <si>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</si>
  <si>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</si>
  <si>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</si>
  <si>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</si>
  <si>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</si>
  <si>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</si>
  <si>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</si>
  <si>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</si>
  <si>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</si>
  <si>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</si>
  <si>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</si>
  <si>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</si>
  <si>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</si>
  <si>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</si>
  <si>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</si>
  <si>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</si>
  <si>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</si>
  <si>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</si>
  <si>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</si>
  <si>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</si>
  <si>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</si>
  <si>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</si>
  <si>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</si>
  <si>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</si>
  <si>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</si>
  <si>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</si>
  <si>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</si>
  <si>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</si>
  <si>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</si>
  <si>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</si>
  <si>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</si>
  <si>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</si>
  <si>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</si>
  <si>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</si>
  <si>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</si>
  <si>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</si>
  <si>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</si>
  <si>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</si>
  <si>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</si>
  <si>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</si>
  <si>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</si>
  <si>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</si>
  <si>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</si>
  <si>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</si>
  <si>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</si>
  <si>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</si>
  <si>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</si>
  <si>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</si>
  <si>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</si>
  <si>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</si>
  <si>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</si>
  <si>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</si>
  <si>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</si>
  <si>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</si>
  <si>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</si>
  <si>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</si>
  <si>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</si>
  <si>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</si>
  <si>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</si>
  <si>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</si>
  <si>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</si>
  <si>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</si>
  <si>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</si>
  <si>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</si>
  <si>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</si>
  <si>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</si>
  <si>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</si>
  <si>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</si>
  <si>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</si>
  <si>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</si>
  <si>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</si>
  <si>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</si>
  <si>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</si>
  <si>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</si>
  <si>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</si>
  <si>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</si>
  <si>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</si>
  <si>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</si>
  <si>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</si>
  <si>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</si>
  <si>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</si>
  <si>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</si>
  <si>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</si>
  <si>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</si>
  <si>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</si>
  <si>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</si>
  <si>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</si>
  <si>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</si>
  <si>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</si>
  <si>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</si>
  <si>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</si>
  <si>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</si>
  <si>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</si>
  <si>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</si>
  <si>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</si>
  <si>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</si>
  <si>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</si>
  <si>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</si>
  <si>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</si>
  <si>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</si>
  <si>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</si>
  <si>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</si>
  <si>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</si>
  <si>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</si>
  <si>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</si>
  <si>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</si>
  <si>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</si>
  <si>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</si>
  <si>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</si>
  <si>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</si>
  <si>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</si>
  <si>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</si>
  <si>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</si>
  <si>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</si>
  <si>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</si>
  <si>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</si>
  <si>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</si>
  <si>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</si>
  <si>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</si>
  <si>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</si>
  <si>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</si>
  <si>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</si>
  <si>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</si>
  <si>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</si>
  <si>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</si>
  <si>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</si>
  <si>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</si>
  <si>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</si>
  <si>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</si>
  <si>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</si>
  <si>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</si>
  <si>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</si>
  <si>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</si>
  <si>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</si>
  <si>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</si>
  <si>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</si>
  <si>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</si>
  <si>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</si>
  <si>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</si>
  <si>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</si>
  <si>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</si>
  <si>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</si>
  <si>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</si>
  <si>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</si>
  <si>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</si>
  <si>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</si>
  <si>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</si>
  <si>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</si>
  <si>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</si>
  <si>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</si>
  <si>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</si>
  <si>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</si>
  <si>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</si>
  <si>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</si>
  <si>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</si>
  <si>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</si>
  <si>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</si>
  <si>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</si>
  <si>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</si>
  <si>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</si>
  <si>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</si>
  <si>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</si>
  <si>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</si>
  <si>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</si>
  <si>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</si>
  <si>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</si>
  <si>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</si>
  <si>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</si>
  <si>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</si>
  <si>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</si>
  <si>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</si>
  <si>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</si>
  <si>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</si>
  <si>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</si>
  <si>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</si>
  <si>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</si>
  <si>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</si>
  <si>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</si>
  <si>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</si>
  <si>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</si>
  <si>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</si>
  <si>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</si>
  <si>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</si>
  <si>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</si>
  <si>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</si>
  <si>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</si>
  <si>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</si>
  <si>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</si>
  <si>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</si>
  <si>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</si>
  <si>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</si>
  <si>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</si>
  <si>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</si>
  <si>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</si>
  <si>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</si>
  <si>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</si>
  <si>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</si>
  <si>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</si>
  <si>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</si>
  <si>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</si>
  <si>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</si>
  <si>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</si>
  <si>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</si>
  <si>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</si>
  <si>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</si>
  <si>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</si>
  <si>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</si>
  <si>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</si>
  <si>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</si>
  <si>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</si>
  <si>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</si>
  <si>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</si>
  <si>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</si>
  <si>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</si>
  <si>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</si>
  <si>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</si>
  <si>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</si>
  <si>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</si>
  <si>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</si>
  <si>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</si>
  <si>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</si>
  <si>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</si>
  <si>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</si>
  <si>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</si>
  <si>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</si>
  <si>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</si>
  <si>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</si>
  <si>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</si>
  <si>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</si>
  <si>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</si>
  <si>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</si>
  <si>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</si>
  <si>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</si>
  <si>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</si>
  <si>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</si>
  <si>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</si>
  <si>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</si>
  <si>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</si>
  <si>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</si>
  <si>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</si>
  <si>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</si>
  <si>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</si>
  <si>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</si>
  <si>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</si>
  <si>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</si>
  <si>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</si>
  <si>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</si>
  <si>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</si>
  <si>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</si>
  <si>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</si>
  <si>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</si>
  <si>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</si>
  <si>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</si>
  <si>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</si>
  <si>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</si>
  <si>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</si>
  <si>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</si>
  <si>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</si>
  <si>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</si>
  <si>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</si>
  <si>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</si>
  <si>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</si>
  <si>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</si>
  <si>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</si>
  <si>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</si>
  <si>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</si>
  <si>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</si>
  <si>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</si>
  <si>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</si>
  <si>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</si>
  <si>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</si>
  <si>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</si>
  <si>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</si>
  <si>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</si>
  <si>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</si>
  <si>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</si>
  <si>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</si>
  <si>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</si>
  <si>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</si>
  <si>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</si>
  <si>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</si>
  <si>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</si>
  <si>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</si>
  <si>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</si>
  <si>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</si>
  <si>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</si>
  <si>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</si>
  <si>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</si>
  <si>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</si>
  <si>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</si>
  <si>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</si>
  <si>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</si>
  <si>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</si>
  <si>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</si>
  <si>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</si>
  <si>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</si>
  <si>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</si>
  <si>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</si>
  <si>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</si>
  <si>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</si>
  <si>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</si>
  <si>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</si>
  <si>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</si>
  <si>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</si>
  <si>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</si>
  <si>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</si>
  <si>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</si>
  <si>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</si>
  <si>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</si>
  <si>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</si>
  <si>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</si>
  <si>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</si>
  <si>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</si>
  <si>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</si>
  <si>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</si>
  <si>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</si>
  <si>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</si>
  <si>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</si>
  <si>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</si>
  <si>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</si>
  <si>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</si>
  <si>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</si>
  <si>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</si>
  <si>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</si>
  <si>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</si>
  <si>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</si>
  <si>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</si>
  <si>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</si>
  <si>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</si>
  <si>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</si>
  <si>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</si>
  <si>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</si>
  <si>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</si>
  <si>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</si>
  <si>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</si>
  <si>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</si>
  <si>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</si>
  <si>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</si>
  <si>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</si>
  <si>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</si>
  <si>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</si>
  <si>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</si>
  <si>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</si>
  <si>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</si>
  <si>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</si>
  <si>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</si>
  <si>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</si>
  <si>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</si>
  <si>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</si>
  <si>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</si>
  <si>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</si>
  <si>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</si>
  <si>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</si>
  <si>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</si>
  <si>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</si>
  <si>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</si>
  <si>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</si>
  <si>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</si>
  <si>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</si>
  <si>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</si>
  <si>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</si>
  <si>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</si>
  <si>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</si>
  <si>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</si>
  <si>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</si>
  <si>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</si>
  <si>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</si>
  <si>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</si>
  <si>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</si>
  <si>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</si>
  <si>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</si>
  <si>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</si>
  <si>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</si>
  <si>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</si>
  <si>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</si>
  <si>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</si>
  <si>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</si>
  <si>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</si>
  <si>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</si>
  <si>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</si>
  <si>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</si>
  <si>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</si>
  <si>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</si>
  <si>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</si>
  <si>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</si>
  <si>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</si>
  <si>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</si>
  <si>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</si>
  <si>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</si>
  <si>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</si>
  <si>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</si>
  <si>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</si>
  <si>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</si>
  <si>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</si>
  <si>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</si>
  <si>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</si>
  <si>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</si>
  <si>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</si>
  <si>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</si>
  <si>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</si>
  <si>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</si>
  <si>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</si>
  <si>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</si>
  <si>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</si>
  <si>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</si>
  <si>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</si>
  <si>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</si>
  <si>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</si>
  <si>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</si>
  <si>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</si>
  <si>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</si>
  <si>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</si>
  <si>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</si>
  <si>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</si>
  <si>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</si>
  <si>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</si>
  <si>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</si>
  <si>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</si>
  <si>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</si>
  <si>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</si>
  <si>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</si>
  <si>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</si>
  <si>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</si>
  <si>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</si>
  <si>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</si>
  <si>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</si>
  <si>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</si>
  <si>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</si>
  <si>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</si>
  <si>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</si>
  <si>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</si>
  <si>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</si>
  <si>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</si>
  <si>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</si>
  <si>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</si>
  <si>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</si>
  <si>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</si>
  <si>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</si>
  <si>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</si>
  <si>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</si>
  <si>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</si>
  <si>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</si>
  <si>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</si>
  <si>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</si>
  <si>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</si>
  <si>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</si>
  <si>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</si>
  <si>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</si>
  <si>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</si>
  <si>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</si>
  <si>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</si>
  <si>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</si>
  <si>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</si>
  <si>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</si>
  <si>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</si>
  <si>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</si>
  <si>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</si>
  <si>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</si>
  <si>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</si>
  <si>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</si>
  <si>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</si>
  <si>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</si>
  <si>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</si>
  <si>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</si>
  <si>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</si>
  <si>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</si>
  <si>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</si>
  <si>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</si>
  <si>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</si>
  <si>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</si>
  <si>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</si>
  <si>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</si>
  <si>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</si>
  <si>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</si>
  <si>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</si>
  <si>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</si>
  <si>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</si>
  <si>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</si>
  <si>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</si>
  <si>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</si>
  <si>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</si>
  <si>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</si>
  <si>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</si>
  <si>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</si>
  <si>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</si>
  <si>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</si>
  <si>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</si>
  <si>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</si>
  <si>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</si>
  <si>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</si>
  <si>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</si>
  <si>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</si>
  <si>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</si>
  <si>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</si>
  <si>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</si>
  <si>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</si>
  <si>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</si>
  <si>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</si>
  <si>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</si>
  <si>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</si>
  <si>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</si>
  <si>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</si>
  <si>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スポーツキャリアサポート戦略</t>
    <rPh sb="12" eb="14">
      <t>センリャク</t>
    </rPh>
    <phoneticPr fontId="5"/>
  </si>
  <si>
    <t>スポーツ庁</t>
    <rPh sb="4" eb="5">
      <t>チョウ</t>
    </rPh>
    <phoneticPr fontId="5"/>
  </si>
  <si>
    <t>参事官（民間スポーツ担当）
由良英雄</t>
    <rPh sb="0" eb="3">
      <t>サンジカン</t>
    </rPh>
    <rPh sb="4" eb="6">
      <t>ミンカン</t>
    </rPh>
    <rPh sb="10" eb="12">
      <t>タントウ</t>
    </rPh>
    <rPh sb="14" eb="16">
      <t>ユラ</t>
    </rPh>
    <rPh sb="16" eb="18">
      <t>エイユウ</t>
    </rPh>
    <phoneticPr fontId="5"/>
  </si>
  <si>
    <t>○</t>
  </si>
  <si>
    <t>○</t>
    <phoneticPr fontId="5"/>
  </si>
  <si>
    <t>スポーツ基本法　第25条2項</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</si>
  <si>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</si>
  <si>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</si>
  <si>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文部科学省</t>
  </si>
  <si>
    <t>デュアルキャリア意識改革プランにおけるプログラム受講者が、受講後、キャリアデザイン形成の必要性を認識した割合</t>
    <phoneticPr fontId="5"/>
  </si>
  <si>
    <t>学校の学習評価において、成績が維持・向上した生徒の割合</t>
    <phoneticPr fontId="5"/>
  </si>
  <si>
    <t>円/日</t>
    <rPh sb="0" eb="1">
      <t>エン</t>
    </rPh>
    <rPh sb="2" eb="3">
      <t>ニチ</t>
    </rPh>
    <phoneticPr fontId="5"/>
  </si>
  <si>
    <t>7,032,420/6</t>
    <phoneticPr fontId="5"/>
  </si>
  <si>
    <t>有</t>
  </si>
  <si>
    <t>‐</t>
  </si>
  <si>
    <t>国民、社会のニーズを的確に反映している</t>
    <phoneticPr fontId="5"/>
  </si>
  <si>
    <t>スポーツ基本計画において、国はアスリートのスポーツキャリア形成のための支援を推進することとされている。</t>
    <phoneticPr fontId="5"/>
  </si>
  <si>
    <t>政策目標達成に必要かつ適切なものであり、優先度の高いものとなっている。</t>
    <phoneticPr fontId="5"/>
  </si>
  <si>
    <t>最終的な受益者となるアスリートやその保護者について、セミナー等の参加に係る旅費などは自己負担としており、妥当である。</t>
    <phoneticPr fontId="5"/>
  </si>
  <si>
    <t>各費目について、支出基準を適切に採用している。</t>
    <phoneticPr fontId="5"/>
  </si>
  <si>
    <t>事業経費の費目・使途の内容については、厳正に審査し、必要なものに限定している。</t>
    <phoneticPr fontId="5"/>
  </si>
  <si>
    <t>キャリア形成の重要性を感じるアスリート等が目標を大幅に超える実績となっている。</t>
    <phoneticPr fontId="5"/>
  </si>
  <si>
    <t>スポーツ関係団体に直接委託することにより、キャリアデザインの意識啓発が必要な対象に適切にアプローチされ、効果的・効率的な事業となっている。</t>
    <phoneticPr fontId="5"/>
  </si>
  <si>
    <t>見込みより多少下回るが、概ね見合ったものである。</t>
    <phoneticPr fontId="5"/>
  </si>
  <si>
    <t>キャリアデザインの意識啓発も目的の一つであり、活動情報等をHPやSNSを通じて発信し、活用している。</t>
    <phoneticPr fontId="5"/>
  </si>
  <si>
    <t>新27-0033</t>
    <phoneticPr fontId="5"/>
  </si>
  <si>
    <t>―</t>
    <phoneticPr fontId="5"/>
  </si>
  <si>
    <t>―</t>
    <phoneticPr fontId="5"/>
  </si>
  <si>
    <t>(独)日本スポーツ振興センター</t>
    <phoneticPr fontId="5"/>
  </si>
  <si>
    <t>関係団体・機関等の連携・協働を推進し、アスリートのスポーツキャリア全体を効果的に支援する体制を構築するほか、アスリートのデュアルキャリアに関するプログラムを実施</t>
    <phoneticPr fontId="5"/>
  </si>
  <si>
    <t>(株)インターファースト</t>
    <phoneticPr fontId="5"/>
  </si>
  <si>
    <t>ＪＯＣエリートアカデミー事業におけるジュニアアスリートを対象とした学校教育支援、心のケアや進路相談等、関係者と連携した学習及び生活面に対するサポートプログラムを提供</t>
    <phoneticPr fontId="5"/>
  </si>
  <si>
    <t>旅費</t>
    <rPh sb="0" eb="2">
      <t>リョヒ</t>
    </rPh>
    <phoneticPr fontId="5"/>
  </si>
  <si>
    <t>雑役務費</t>
    <rPh sb="0" eb="1">
      <t>ザツ</t>
    </rPh>
    <rPh sb="1" eb="4">
      <t>エキムヒ</t>
    </rPh>
    <phoneticPr fontId="5"/>
  </si>
  <si>
    <t>賃金</t>
    <rPh sb="0" eb="2">
      <t>チンギン</t>
    </rPh>
    <phoneticPr fontId="5"/>
  </si>
  <si>
    <t>諸謝金</t>
    <rPh sb="0" eb="3">
      <t>ショシャキン</t>
    </rPh>
    <phoneticPr fontId="5"/>
  </si>
  <si>
    <t>その他</t>
    <rPh sb="2" eb="3">
      <t>タ</t>
    </rPh>
    <phoneticPr fontId="5"/>
  </si>
  <si>
    <t>アドバイザー育成プログラム受講者旅費</t>
    <rPh sb="6" eb="8">
      <t>イクセイ</t>
    </rPh>
    <rPh sb="13" eb="15">
      <t>ジュコウ</t>
    </rPh>
    <rPh sb="15" eb="16">
      <t>シャ</t>
    </rPh>
    <rPh sb="16" eb="18">
      <t>リョヒ</t>
    </rPh>
    <phoneticPr fontId="5"/>
  </si>
  <si>
    <t>情報ポータルサイト開設等</t>
    <rPh sb="0" eb="2">
      <t>ジョウホウ</t>
    </rPh>
    <rPh sb="9" eb="11">
      <t>カイセツ</t>
    </rPh>
    <rPh sb="11" eb="12">
      <t>トウ</t>
    </rPh>
    <phoneticPr fontId="5"/>
  </si>
  <si>
    <t>外部協力者謝金等</t>
    <rPh sb="0" eb="2">
      <t>ガイブ</t>
    </rPh>
    <rPh sb="2" eb="5">
      <t>キョウリョクシャ</t>
    </rPh>
    <rPh sb="5" eb="7">
      <t>シャキン</t>
    </rPh>
    <rPh sb="7" eb="8">
      <t>トウ</t>
    </rPh>
    <phoneticPr fontId="5"/>
  </si>
  <si>
    <t>借損料、消耗品費、会議費、通信運搬費等</t>
    <rPh sb="0" eb="3">
      <t>シャクソンリョウ</t>
    </rPh>
    <rPh sb="4" eb="6">
      <t>ショウモウ</t>
    </rPh>
    <rPh sb="6" eb="7">
      <t>ヒン</t>
    </rPh>
    <rPh sb="7" eb="8">
      <t>ヒ</t>
    </rPh>
    <rPh sb="9" eb="12">
      <t>カイギヒ</t>
    </rPh>
    <rPh sb="13" eb="15">
      <t>ツウシン</t>
    </rPh>
    <rPh sb="15" eb="17">
      <t>ウンパン</t>
    </rPh>
    <rPh sb="17" eb="18">
      <t>ヒ</t>
    </rPh>
    <rPh sb="18" eb="19">
      <t>トウ</t>
    </rPh>
    <phoneticPr fontId="5"/>
  </si>
  <si>
    <t>学習講師、カウンセラー等賃金</t>
    <rPh sb="0" eb="2">
      <t>ガクシュウ</t>
    </rPh>
    <rPh sb="2" eb="4">
      <t>コウシ</t>
    </rPh>
    <rPh sb="11" eb="12">
      <t>トウ</t>
    </rPh>
    <rPh sb="12" eb="14">
      <t>チンギン</t>
    </rPh>
    <phoneticPr fontId="5"/>
  </si>
  <si>
    <t>学習講師、カウンセラー等旅費</t>
    <rPh sb="0" eb="2">
      <t>ガクシュウ</t>
    </rPh>
    <rPh sb="2" eb="4">
      <t>コウシ</t>
    </rPh>
    <rPh sb="11" eb="12">
      <t>トウ</t>
    </rPh>
    <rPh sb="12" eb="14">
      <t>リョヒ</t>
    </rPh>
    <phoneticPr fontId="5"/>
  </si>
  <si>
    <t>印刷製本費、消耗品費、雑役務費等</t>
    <rPh sb="0" eb="2">
      <t>インサツ</t>
    </rPh>
    <rPh sb="2" eb="4">
      <t>セイホン</t>
    </rPh>
    <rPh sb="4" eb="5">
      <t>ヒ</t>
    </rPh>
    <rPh sb="6" eb="10">
      <t>ショウモウヒンヒ</t>
    </rPh>
    <rPh sb="11" eb="15">
      <t>ザツエキムヒ</t>
    </rPh>
    <rPh sb="15" eb="16">
      <t>トウ</t>
    </rPh>
    <phoneticPr fontId="5"/>
  </si>
  <si>
    <t>消耗品費、会議費、通信運搬費、雑役務費等</t>
    <rPh sb="0" eb="4">
      <t>ショウモウヒンヒ</t>
    </rPh>
    <rPh sb="5" eb="7">
      <t>カイギ</t>
    </rPh>
    <rPh sb="7" eb="8">
      <t>ヒ</t>
    </rPh>
    <rPh sb="9" eb="11">
      <t>ツウシン</t>
    </rPh>
    <rPh sb="11" eb="13">
      <t>ウンパン</t>
    </rPh>
    <rPh sb="13" eb="14">
      <t>ヒ</t>
    </rPh>
    <rPh sb="15" eb="19">
      <t>ザツエキムヒ</t>
    </rPh>
    <rPh sb="19" eb="20">
      <t>トウ</t>
    </rPh>
    <phoneticPr fontId="5"/>
  </si>
  <si>
    <t>資料整理アルパイト</t>
    <rPh sb="0" eb="2">
      <t>シリョウ</t>
    </rPh>
    <rPh sb="2" eb="4">
      <t>セイリ</t>
    </rPh>
    <phoneticPr fontId="5"/>
  </si>
  <si>
    <t>講演謝金</t>
    <rPh sb="0" eb="2">
      <t>コウエン</t>
    </rPh>
    <rPh sb="2" eb="4">
      <t>シャキン</t>
    </rPh>
    <phoneticPr fontId="5"/>
  </si>
  <si>
    <t>講師の往復交通費等</t>
    <rPh sb="0" eb="2">
      <t>コウシ</t>
    </rPh>
    <rPh sb="3" eb="5">
      <t>オウフク</t>
    </rPh>
    <rPh sb="5" eb="8">
      <t>コウツウヒ</t>
    </rPh>
    <rPh sb="8" eb="9">
      <t>トウ</t>
    </rPh>
    <phoneticPr fontId="5"/>
  </si>
  <si>
    <t>学校法人浪商学園</t>
    <rPh sb="0" eb="2">
      <t>ガッコウ</t>
    </rPh>
    <rPh sb="2" eb="4">
      <t>ホウジン</t>
    </rPh>
    <rPh sb="4" eb="5">
      <t>ロウ</t>
    </rPh>
    <rPh sb="5" eb="6">
      <t>ショウ</t>
    </rPh>
    <rPh sb="6" eb="8">
      <t>ガクエン</t>
    </rPh>
    <phoneticPr fontId="5"/>
  </si>
  <si>
    <t>日本体育大学</t>
    <rPh sb="0" eb="2">
      <t>ニホン</t>
    </rPh>
    <rPh sb="2" eb="4">
      <t>タイイク</t>
    </rPh>
    <rPh sb="4" eb="6">
      <t>ダイガク</t>
    </rPh>
    <phoneticPr fontId="5"/>
  </si>
  <si>
    <t>7,953,304/171</t>
    <phoneticPr fontId="5"/>
  </si>
  <si>
    <t>４,999,911/120</t>
    <phoneticPr fontId="5"/>
  </si>
  <si>
    <t>-</t>
    <phoneticPr fontId="5"/>
  </si>
  <si>
    <t>-</t>
    <phoneticPr fontId="5"/>
  </si>
  <si>
    <t>人</t>
    <rPh sb="0" eb="1">
      <t>ヒト</t>
    </rPh>
    <phoneticPr fontId="5"/>
  </si>
  <si>
    <t>-</t>
    <phoneticPr fontId="5"/>
  </si>
  <si>
    <t>-</t>
    <phoneticPr fontId="5"/>
  </si>
  <si>
    <t>-</t>
    <phoneticPr fontId="5"/>
  </si>
  <si>
    <t>（２）学習支援等の日数</t>
    <phoneticPr fontId="5"/>
  </si>
  <si>
    <t>（１）デュアルキャリア意識改革プランにおける
プログラムの実施件数</t>
    <phoneticPr fontId="5"/>
  </si>
  <si>
    <t>（２）執行額／学習支援等の日数　</t>
    <rPh sb="3" eb="5">
      <t>シッコウ</t>
    </rPh>
    <rPh sb="5" eb="6">
      <t>ガク</t>
    </rPh>
    <rPh sb="7" eb="9">
      <t>ガクシュウ</t>
    </rPh>
    <rPh sb="9" eb="11">
      <t>シエン</t>
    </rPh>
    <rPh sb="11" eb="12">
      <t>トウ</t>
    </rPh>
    <rPh sb="13" eb="15">
      <t>ニッスウ</t>
    </rPh>
    <phoneticPr fontId="5"/>
  </si>
  <si>
    <t>（１）執行額／デュアル意識改革プランにおけるプログラムの実施件数　　　　　　　　　　　　　　</t>
    <rPh sb="3" eb="5">
      <t>シッコウ</t>
    </rPh>
    <rPh sb="5" eb="6">
      <t>ガク</t>
    </rPh>
    <rPh sb="11" eb="13">
      <t>イシキ</t>
    </rPh>
    <rPh sb="13" eb="15">
      <t>カイカク</t>
    </rPh>
    <rPh sb="28" eb="30">
      <t>ジッシ</t>
    </rPh>
    <rPh sb="30" eb="32">
      <t>ケンスウ</t>
    </rPh>
    <phoneticPr fontId="5"/>
  </si>
  <si>
    <t>円</t>
    <rPh sb="0" eb="1">
      <t>エン</t>
    </rPh>
    <phoneticPr fontId="5"/>
  </si>
  <si>
    <t>コーチ育成のための「モデル・コア・カリキュラム」を導入した新規の授業カリキュラムを開発し、大人数の授業で試行</t>
    <phoneticPr fontId="5"/>
  </si>
  <si>
    <t>既存の授業にモデル・コア・カリキュラムを導入し、科目の読み替えリストを作成するとともに、少人数での授業で試行</t>
    <phoneticPr fontId="5"/>
  </si>
  <si>
    <t>-</t>
    <phoneticPr fontId="5"/>
  </si>
  <si>
    <t>-</t>
    <phoneticPr fontId="5"/>
  </si>
  <si>
    <t>-</t>
    <phoneticPr fontId="5"/>
  </si>
  <si>
    <t>18,817,527/5</t>
    <phoneticPr fontId="5"/>
  </si>
  <si>
    <t>件</t>
    <rPh sb="0" eb="1">
      <t>ケン</t>
    </rPh>
    <phoneticPr fontId="5"/>
  </si>
  <si>
    <t>日</t>
    <rPh sb="0" eb="1">
      <t>ヒ</t>
    </rPh>
    <phoneticPr fontId="5"/>
  </si>
  <si>
    <t>-</t>
    <phoneticPr fontId="5"/>
  </si>
  <si>
    <t>％</t>
    <phoneticPr fontId="5"/>
  </si>
  <si>
    <t>％</t>
    <phoneticPr fontId="5"/>
  </si>
  <si>
    <t>本事業の実施により、指導者のみならず幅広い分野でアスリートが活躍することが見込まれ、それにより国民がスポーツをより身近に感じることができ、ひいてはスポーツ実施率の向上に繋がる</t>
    <rPh sb="0" eb="3">
      <t>ホンジギョウ</t>
    </rPh>
    <rPh sb="4" eb="6">
      <t>ジッシ</t>
    </rPh>
    <rPh sb="10" eb="12">
      <t>シドウ</t>
    </rPh>
    <rPh sb="12" eb="13">
      <t>シャ</t>
    </rPh>
    <rPh sb="18" eb="20">
      <t>ハバヒロ</t>
    </rPh>
    <rPh sb="21" eb="23">
      <t>ブンヤ</t>
    </rPh>
    <rPh sb="30" eb="32">
      <t>カツヤク</t>
    </rPh>
    <rPh sb="37" eb="39">
      <t>ミコ</t>
    </rPh>
    <rPh sb="47" eb="49">
      <t>コクミン</t>
    </rPh>
    <rPh sb="57" eb="59">
      <t>ミジカ</t>
    </rPh>
    <rPh sb="60" eb="61">
      <t>カン</t>
    </rPh>
    <rPh sb="77" eb="79">
      <t>ジッシ</t>
    </rPh>
    <rPh sb="79" eb="80">
      <t>リツ</t>
    </rPh>
    <rPh sb="81" eb="83">
      <t>コウジョウ</t>
    </rPh>
    <rPh sb="84" eb="85">
      <t>ツナ</t>
    </rPh>
    <phoneticPr fontId="5"/>
  </si>
  <si>
    <t>-</t>
    <phoneticPr fontId="5"/>
  </si>
  <si>
    <t>-</t>
    <phoneticPr fontId="5"/>
  </si>
  <si>
    <t>１１．スポーツの振興</t>
    <rPh sb="8" eb="10">
      <t>シンコウ</t>
    </rPh>
    <phoneticPr fontId="5"/>
  </si>
  <si>
    <t>本事業は、スポーツ基本法及びスポーツ基本計画にその必要性が明記されており、政策の優先度が高く、国民や社会のニーズを反映したものである。委託契約を締結する前には事業計画書等で、事業内容や経費を適正に審査を行った。</t>
    <rPh sb="0" eb="1">
      <t>ホン</t>
    </rPh>
    <rPh sb="1" eb="3">
      <t>ジギョウ</t>
    </rPh>
    <rPh sb="9" eb="11">
      <t>キホン</t>
    </rPh>
    <rPh sb="11" eb="12">
      <t>ホウ</t>
    </rPh>
    <rPh sb="12" eb="13">
      <t>オヨ</t>
    </rPh>
    <rPh sb="18" eb="20">
      <t>キホン</t>
    </rPh>
    <rPh sb="20" eb="22">
      <t>ケイカク</t>
    </rPh>
    <rPh sb="25" eb="27">
      <t>ヒツヨウ</t>
    </rPh>
    <rPh sb="27" eb="28">
      <t>セイ</t>
    </rPh>
    <rPh sb="29" eb="31">
      <t>メイキ</t>
    </rPh>
    <rPh sb="37" eb="39">
      <t>セイサク</t>
    </rPh>
    <rPh sb="40" eb="42">
      <t>ユウセン</t>
    </rPh>
    <rPh sb="42" eb="43">
      <t>ド</t>
    </rPh>
    <rPh sb="44" eb="45">
      <t>タカ</t>
    </rPh>
    <rPh sb="47" eb="49">
      <t>コクミン</t>
    </rPh>
    <rPh sb="50" eb="52">
      <t>シャカイ</t>
    </rPh>
    <rPh sb="57" eb="59">
      <t>ハンエイ</t>
    </rPh>
    <rPh sb="67" eb="69">
      <t>イタク</t>
    </rPh>
    <rPh sb="69" eb="71">
      <t>ケイヤク</t>
    </rPh>
    <rPh sb="72" eb="74">
      <t>テイケツ</t>
    </rPh>
    <rPh sb="76" eb="77">
      <t>マエ</t>
    </rPh>
    <rPh sb="79" eb="81">
      <t>ジギョウ</t>
    </rPh>
    <rPh sb="81" eb="83">
      <t>ケイカク</t>
    </rPh>
    <rPh sb="83" eb="84">
      <t>ショ</t>
    </rPh>
    <rPh sb="84" eb="85">
      <t>トウ</t>
    </rPh>
    <rPh sb="87" eb="89">
      <t>ジギョウ</t>
    </rPh>
    <rPh sb="89" eb="91">
      <t>ナイヨウ</t>
    </rPh>
    <rPh sb="92" eb="94">
      <t>ケイヒ</t>
    </rPh>
    <rPh sb="95" eb="97">
      <t>テキセイ</t>
    </rPh>
    <rPh sb="98" eb="100">
      <t>シンサ</t>
    </rPh>
    <rPh sb="101" eb="102">
      <t>オコナ</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</si>
  <si>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t>
    <rPh sb="3" eb="5">
      <t>シンチョク</t>
    </rPh>
    <rPh sb="5" eb="7">
      <t>ジョウキョウ</t>
    </rPh>
    <rPh sb="12" eb="14">
      <t>ジギョウ</t>
    </rPh>
    <rPh sb="14" eb="15">
      <t>シャ</t>
    </rPh>
    <rPh sb="16" eb="18">
      <t>キンミツ</t>
    </rPh>
    <rPh sb="19" eb="21">
      <t>レンラク</t>
    </rPh>
    <rPh sb="22" eb="23">
      <t>ト</t>
    </rPh>
    <rPh sb="24" eb="25">
      <t>ア</t>
    </rPh>
    <rPh sb="32" eb="34">
      <t>ジギョウ</t>
    </rPh>
    <rPh sb="35" eb="37">
      <t>シンチョク</t>
    </rPh>
    <rPh sb="40" eb="42">
      <t>ケイヒ</t>
    </rPh>
    <rPh sb="43" eb="45">
      <t>シッコウ</t>
    </rPh>
    <rPh sb="45" eb="47">
      <t>ジョウキョウ</t>
    </rPh>
    <rPh sb="48" eb="50">
      <t>カクニン</t>
    </rPh>
    <rPh sb="57" eb="59">
      <t>イタク</t>
    </rPh>
    <rPh sb="59" eb="61">
      <t>ジギョウ</t>
    </rPh>
    <rPh sb="61" eb="63">
      <t>シュウリョウ</t>
    </rPh>
    <rPh sb="63" eb="64">
      <t>ジ</t>
    </rPh>
    <rPh sb="67" eb="69">
      <t>イタク</t>
    </rPh>
    <rPh sb="69" eb="70">
      <t>サキ</t>
    </rPh>
    <rPh sb="72" eb="74">
      <t>テイシュツ</t>
    </rPh>
    <rPh sb="78" eb="80">
      <t>ジッセキ</t>
    </rPh>
    <rPh sb="80" eb="82">
      <t>ホウコク</t>
    </rPh>
    <rPh sb="82" eb="83">
      <t>ショ</t>
    </rPh>
    <rPh sb="84" eb="86">
      <t>カクニン</t>
    </rPh>
    <rPh sb="87" eb="88">
      <t>オコナ</t>
    </rPh>
    <rPh sb="92" eb="94">
      <t>ヒツヨウ</t>
    </rPh>
    <rPh sb="95" eb="96">
      <t>オウ</t>
    </rPh>
    <rPh sb="98" eb="100">
      <t>ゲンチ</t>
    </rPh>
    <rPh sb="100" eb="102">
      <t>チョウサ</t>
    </rPh>
    <rPh sb="103" eb="104">
      <t>オコナ</t>
    </rPh>
    <rPh sb="106" eb="108">
      <t>ショウコ</t>
    </rPh>
    <rPh sb="108" eb="110">
      <t>ショルイ</t>
    </rPh>
    <rPh sb="111" eb="113">
      <t>シュウシ</t>
    </rPh>
    <rPh sb="113" eb="114">
      <t>ボ</t>
    </rPh>
    <rPh sb="115" eb="117">
      <t>リョウシュウ</t>
    </rPh>
    <rPh sb="117" eb="118">
      <t>ショ</t>
    </rPh>
    <rPh sb="118" eb="119">
      <t>トウ</t>
    </rPh>
    <rPh sb="121" eb="123">
      <t>カクニン</t>
    </rPh>
    <rPh sb="127" eb="129">
      <t>イタク</t>
    </rPh>
    <rPh sb="129" eb="130">
      <t>ヒ</t>
    </rPh>
    <rPh sb="131" eb="133">
      <t>テキセツ</t>
    </rPh>
    <rPh sb="134" eb="136">
      <t>シッコウ</t>
    </rPh>
    <rPh sb="137" eb="139">
      <t>カンリ</t>
    </rPh>
    <rPh sb="152" eb="154">
      <t>シンサ</t>
    </rPh>
    <phoneticPr fontId="5"/>
  </si>
  <si>
    <t>スポーツ基本計画（平成28年3月24日改定）
スポーツ立国戦略（平成22年8月26日策定）</t>
    <phoneticPr fontId="5"/>
  </si>
  <si>
    <t>-</t>
    <phoneticPr fontId="5"/>
  </si>
  <si>
    <t>-</t>
    <phoneticPr fontId="5"/>
  </si>
  <si>
    <t>-</t>
    <phoneticPr fontId="5"/>
  </si>
  <si>
    <t>-</t>
    <phoneticPr fontId="5"/>
  </si>
  <si>
    <t>-</t>
    <phoneticPr fontId="5"/>
  </si>
  <si>
    <t>額の確定にあたっては、使用された経費の使途等について厳正にチェックを行っている。</t>
    <phoneticPr fontId="5"/>
  </si>
  <si>
    <t>支出先の選定に当たっては、十分な公告期間を確保した上で、公募（企画競争）を行い、その妥当性・競争性を確保したが、結果的に一社応札となった。
平成28年度の企画競争の結果を踏まえ、公告期間の延長や仕様の見直しなど一者応札の状況改善に向け検討を行っている。</t>
    <phoneticPr fontId="5"/>
  </si>
  <si>
    <t>7.631.000/176</t>
    <phoneticPr fontId="5"/>
  </si>
  <si>
    <t>-</t>
    <phoneticPr fontId="5"/>
  </si>
  <si>
    <t>-</t>
    <phoneticPr fontId="5"/>
  </si>
  <si>
    <t>①成人のスポーツ実施率（週１回以上）</t>
    <rPh sb="1" eb="3">
      <t>セイジン</t>
    </rPh>
    <rPh sb="8" eb="10">
      <t>ジッシ</t>
    </rPh>
    <rPh sb="10" eb="11">
      <t>リツ</t>
    </rPh>
    <rPh sb="12" eb="13">
      <t>シュウ</t>
    </rPh>
    <rPh sb="14" eb="17">
      <t>カイイジョウ</t>
    </rPh>
    <phoneticPr fontId="5"/>
  </si>
  <si>
    <t>②成人のスポーツ実施率（週３回以上）</t>
    <rPh sb="1" eb="3">
      <t>セイジン</t>
    </rPh>
    <rPh sb="8" eb="10">
      <t>ジッシ</t>
    </rPh>
    <rPh sb="10" eb="11">
      <t>リツ</t>
    </rPh>
    <rPh sb="12" eb="13">
      <t>シュウ</t>
    </rPh>
    <rPh sb="14" eb="15">
      <t>カイ</t>
    </rPh>
    <rPh sb="15" eb="17">
      <t>イジョウ</t>
    </rPh>
    <phoneticPr fontId="5"/>
  </si>
  <si>
    <t>A.（独）日本スポーツ振興センター</t>
    <phoneticPr fontId="5"/>
  </si>
  <si>
    <t>B.（株）インターファースト</t>
    <phoneticPr fontId="5"/>
  </si>
  <si>
    <t>C.学校法人浪商学園</t>
    <phoneticPr fontId="5"/>
  </si>
  <si>
    <t xml:space="preserve">（１）スポーツキャリアサポート推進戦略
　我が国におけるスポーツキャリア形成支援体制の整備を図るため、関係団体・機関等の連携・協働を推進し、アスリートのスポーツキャリア全体を効果的に支援する体制を構築するほか、アスリートのデュアルキャリアに関する関係者の意識改革のため、主に大学生以下の年代を対象としたプログラムを実施・普及するとともに、アスリートキャリア形成に係るアスリート、スポーツ団体、企業、教育機関等における意識・支援等の状況について調査を実施する。
（２）エリートアカデミー生の学習等支援
　ＪＯＣエリートアカデミー事業におけるジュニアアスリートを対象とした学校教育支援、心のケアや進路相談等、関係者と連携した学習及び生活面に対するサポートプログラムを提供する。
</t>
    <phoneticPr fontId="5"/>
  </si>
  <si>
    <t>B.</t>
    <phoneticPr fontId="5"/>
  </si>
  <si>
    <t>A.</t>
    <phoneticPr fontId="5"/>
  </si>
  <si>
    <t>２０２０年東京オリンピック・パラリンピック競技大会に向け、国としてアスリートの競技力向上を推進している中、トップアスリートが安心してスポーツに専念できるよう、アスリートのキャリアについて、関係者が協働して効果的な支援を行うための仕組みを構築する。また、アスリートのデュアルキャリアに関する関係者の意識改革を普及する。</t>
    <rPh sb="141" eb="142">
      <t>カン</t>
    </rPh>
    <rPh sb="144" eb="147">
      <t>カンケイシャ</t>
    </rPh>
    <rPh sb="148" eb="150">
      <t>イシキ</t>
    </rPh>
    <rPh sb="150" eb="152">
      <t>カイカク</t>
    </rPh>
    <rPh sb="153" eb="155">
      <t>フキュウ</t>
    </rPh>
    <phoneticPr fontId="5"/>
  </si>
  <si>
    <t>円/件</t>
    <rPh sb="0" eb="1">
      <t>エン</t>
    </rPh>
    <rPh sb="2" eb="3">
      <t>ケン</t>
    </rPh>
    <phoneticPr fontId="5"/>
  </si>
  <si>
    <t>(2)学校の学習評価において、成績が維持・向上した生徒の割合を29年度までに90％を超すことを目指す</t>
    <phoneticPr fontId="5"/>
  </si>
  <si>
    <t>(1)デュアルキャリア意識改革プランにおけるプログラムの受講者が、キャリアデザインの必要性を認識した割合が、29年度までに100％を目指す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</si>
  <si>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</si>
  <si>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</si>
  <si>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</si>
  <si>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</si>
  <si>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</si>
  <si>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</si>
  <si>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</si>
  <si>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</si>
  <si>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</si>
  <si>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</si>
  <si>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</si>
  <si>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</si>
  <si>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</si>
  <si>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</si>
  <si>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</si>
  <si>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</si>
  <si>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</si>
  <si>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</si>
  <si>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</si>
  <si>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</si>
  <si>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</si>
  <si>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</si>
  <si>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</si>
  <si>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</si>
  <si>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</si>
  <si>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</si>
  <si>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</si>
  <si>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8,802,000/12</t>
    <phoneticPr fontId="5"/>
  </si>
  <si>
    <t>平成28年度スポーツ庁委託事業スポーツキャリアサポート推進戦略報告書</t>
    <rPh sb="0" eb="2">
      <t>ヘイセイ</t>
    </rPh>
    <rPh sb="4" eb="6">
      <t>ネンド</t>
    </rPh>
    <rPh sb="10" eb="11">
      <t>チョウ</t>
    </rPh>
    <rPh sb="11" eb="13">
      <t>イタク</t>
    </rPh>
    <rPh sb="13" eb="15">
      <t>ジギョウ</t>
    </rPh>
    <rPh sb="27" eb="29">
      <t>スイシン</t>
    </rPh>
    <rPh sb="29" eb="31">
      <t>センリャク</t>
    </rPh>
    <rPh sb="31" eb="34">
      <t>ホウコクショ</t>
    </rPh>
    <phoneticPr fontId="5"/>
  </si>
  <si>
    <t>エリートアカデミー学習等支援プログラム事業報告書</t>
    <rPh sb="9" eb="11">
      <t>ガクシュウ</t>
    </rPh>
    <rPh sb="11" eb="12">
      <t>トウ</t>
    </rPh>
    <rPh sb="12" eb="14">
      <t>シエン</t>
    </rPh>
    <rPh sb="19" eb="21">
      <t>ジギョウ</t>
    </rPh>
    <rPh sb="21" eb="24">
      <t>ホウコクショ</t>
    </rPh>
    <phoneticPr fontId="5"/>
  </si>
  <si>
    <t>円</t>
    <phoneticPr fontId="5"/>
  </si>
  <si>
    <t>１１－１スポーツを「する」「みる」「ささえる」スポーツ参画人口の拡大と、そのための人材育成・場の充実（旧　１１－２生涯スポーツ社会の実現）</t>
    <rPh sb="27" eb="29">
      <t>サンカク</t>
    </rPh>
    <rPh sb="29" eb="31">
      <t>ジンコウ</t>
    </rPh>
    <rPh sb="32" eb="34">
      <t>カクダイ</t>
    </rPh>
    <rPh sb="41" eb="43">
      <t>ジンザイ</t>
    </rPh>
    <rPh sb="43" eb="45">
      <t>イクセイ</t>
    </rPh>
    <rPh sb="46" eb="47">
      <t>バ</t>
    </rPh>
    <rPh sb="48" eb="50">
      <t>ジュウジツ</t>
    </rPh>
    <phoneticPr fontId="5"/>
  </si>
  <si>
    <t xml:space="preserve">行政事業レビュー推進チームの所見を踏まえ、成果指標の立て方等については再検討を行うとともに、一者応札や競争性のない随意契約となった委託契約があることについては、引き続き仕様の見直しや公募期間の延長等の検討を行い改善を図りたい。 </t>
    <phoneticPr fontId="5"/>
  </si>
  <si>
    <t>-</t>
    <phoneticPr fontId="5"/>
  </si>
  <si>
    <t>「アスリートに対する支援者等からの資金拠出」「スポーツに関わる人材の全体像の把握」のメニュー追加による増</t>
    <rPh sb="7" eb="8">
      <t>タイ</t>
    </rPh>
    <rPh sb="10" eb="13">
      <t>シエンシャ</t>
    </rPh>
    <rPh sb="13" eb="14">
      <t>トウ</t>
    </rPh>
    <rPh sb="17" eb="19">
      <t>シキン</t>
    </rPh>
    <rPh sb="19" eb="21">
      <t>キョシュツ</t>
    </rPh>
    <rPh sb="28" eb="29">
      <t>カカ</t>
    </rPh>
    <rPh sb="31" eb="33">
      <t>ジンザイ</t>
    </rPh>
    <rPh sb="34" eb="37">
      <t>ゼンタイゾウ</t>
    </rPh>
    <rPh sb="38" eb="40">
      <t>ハアク</t>
    </rPh>
    <rPh sb="46" eb="48">
      <t>ツイカ</t>
    </rPh>
    <rPh sb="51" eb="52">
      <t>ゾウ</t>
    </rPh>
    <phoneticPr fontId="5"/>
  </si>
  <si>
    <t>庁費</t>
    <rPh sb="0" eb="1">
      <t>チョウ</t>
    </rPh>
    <rPh sb="1" eb="2">
      <t>ヒ</t>
    </rPh>
    <phoneticPr fontId="5"/>
  </si>
  <si>
    <t>参事官（民間スポーツ担当）</t>
    <rPh sb="0" eb="3">
      <t>サンジカン</t>
    </rPh>
    <rPh sb="4" eb="6">
      <t>ミンカン</t>
    </rPh>
    <rPh sb="10" eb="12">
      <t>タントウ</t>
    </rPh>
    <phoneticPr fontId="5"/>
  </si>
  <si>
    <t>5010905000774</t>
  </si>
  <si>
    <t>１．事業評価の観点：本事業は、トップアスリートが１．事業評価の観点：本事業は、トップアスリートが安心してスポーツに専念できるよう、アスリートのキャリアについて関係者が協働して効果的な支援を行うための仕組みを構築することを目的としており、事業評価に当たっては事業成果の観点等から検証を行った。
２．所見：本事業は、スポーツ基本法において、国はアスリートのスポーツキャリア形成のための支援を推進することとされていることから、国の事業としての必要性は認められる。しかしながら、一部の活動実績が当初見込みに届かなかったことから、事業実施方法、成果指標等を工夫、見直すとともに、事業規模の適正化やコスト削減に留意しつつ、効果的、効率的な整備の実施に努めるべきである。更に、一者応札や競争性のない随意契約となった委託契約があることについては、引き続き仕様の見直しや公募期間の延長等の検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</si>
</sst>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742</xdr:row>
      <xdr:rowOff>68036</xdr:rowOff>
    </xdr:from>
    <xdr:to>
      <xdr:col>34</xdr:col>
      <xdr:colOff>149679</xdr:colOff>
      <xdr:row>745</xdr:row>
      <xdr:rowOff>68036</xdr:rowOff>
    </xdr:to>
    <xdr:sp macro="" textlink="">
      <xdr:nvSpPr>
        <xdr:cNvPr id="2" name="正方形/長方形 1">
          <a:extLst>
            <a:ext uri="{FF2B5EF4-FFF2-40B4-BE49-F238E27FC236}">
              <a16:creationId xmlns:a16="http://schemas.microsoft.com/office/drawing/2014/main" id="{B1FF46CD-030D-45A1-AD51-F620096DC4A5}"/>
            </a:ext>
          </a:extLst>
        </xdr:cNvPr>
        <xdr:cNvSpPr/>
      </xdr:nvSpPr>
      <xdr:spPr>
        <a:xfrm>
          <a:off x="4259036" y="55816500"/>
          <a:ext cx="2830286" cy="10613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スポーツ庁</a:t>
          </a:r>
          <a:endParaRPr kumimoji="1" lang="en-US" altLang="ja-JP" sz="2400"/>
        </a:p>
        <a:p>
          <a:pPr algn="ctr"/>
          <a:r>
            <a:rPr kumimoji="1" lang="ja-JP" altLang="en-US" sz="2400"/>
            <a:t>３１．５百万円</a:t>
          </a:r>
        </a:p>
      </xdr:txBody>
    </xdr:sp>
    <xdr:clientData/>
  </xdr:twoCellAnchor>
  <xdr:twoCellAnchor>
    <xdr:from>
      <xdr:col>26</xdr:col>
      <xdr:colOff>0</xdr:colOff>
      <xdr:row>745</xdr:row>
      <xdr:rowOff>244929</xdr:rowOff>
    </xdr:from>
    <xdr:to>
      <xdr:col>29</xdr:col>
      <xdr:colOff>0</xdr:colOff>
      <xdr:row>748</xdr:row>
      <xdr:rowOff>95250</xdr:rowOff>
    </xdr:to>
    <xdr:sp macro="" textlink="">
      <xdr:nvSpPr>
        <xdr:cNvPr id="6" name="矢印: 下 5">
          <a:extLst>
            <a:ext uri="{FF2B5EF4-FFF2-40B4-BE49-F238E27FC236}">
              <a16:creationId xmlns:a16="http://schemas.microsoft.com/office/drawing/2014/main" id="{1483321A-2DC3-4F83-940E-DA04408034C0}"/>
            </a:ext>
          </a:extLst>
        </xdr:cNvPr>
        <xdr:cNvSpPr/>
      </xdr:nvSpPr>
      <xdr:spPr>
        <a:xfrm>
          <a:off x="5306786" y="57054750"/>
          <a:ext cx="612321" cy="91167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122463</xdr:colOff>
      <xdr:row>749</xdr:row>
      <xdr:rowOff>22411</xdr:rowOff>
    </xdr:from>
    <xdr:to>
      <xdr:col>19</xdr:col>
      <xdr:colOff>163284</xdr:colOff>
      <xdr:row>753</xdr:row>
      <xdr:rowOff>27216</xdr:rowOff>
    </xdr:to>
    <xdr:sp macro="" textlink="">
      <xdr:nvSpPr>
        <xdr:cNvPr id="7" name="正方形/長方形 6">
          <a:extLst>
            <a:ext uri="{FF2B5EF4-FFF2-40B4-BE49-F238E27FC236}">
              <a16:creationId xmlns:a16="http://schemas.microsoft.com/office/drawing/2014/main" id="{21CF5ED9-0EE4-4935-92F3-2B331364C8E8}"/>
            </a:ext>
          </a:extLst>
        </xdr:cNvPr>
        <xdr:cNvSpPr/>
      </xdr:nvSpPr>
      <xdr:spPr>
        <a:xfrm>
          <a:off x="1534404" y="45025235"/>
          <a:ext cx="2461292" cy="1394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スポーツキャリアサポート推進戦略</a:t>
          </a:r>
          <a:endParaRPr kumimoji="1" lang="en-US" altLang="ja-JP" sz="1400"/>
        </a:p>
        <a:p>
          <a:pPr algn="l"/>
          <a:r>
            <a:rPr kumimoji="1" lang="ja-JP" altLang="en-US" sz="1400"/>
            <a:t>　</a:t>
          </a:r>
          <a:r>
            <a:rPr kumimoji="1" lang="en-US" altLang="ja-JP" sz="1400"/>
            <a:t>20.9</a:t>
          </a:r>
          <a:r>
            <a:rPr kumimoji="1" lang="ja-JP" altLang="en-US" sz="1400"/>
            <a:t>百万円（独）日本スポーツ振興センター</a:t>
          </a:r>
        </a:p>
      </xdr:txBody>
    </xdr:sp>
    <xdr:clientData/>
  </xdr:twoCellAnchor>
  <xdr:twoCellAnchor>
    <xdr:from>
      <xdr:col>21</xdr:col>
      <xdr:colOff>108857</xdr:colOff>
      <xdr:row>749</xdr:row>
      <xdr:rowOff>22412</xdr:rowOff>
    </xdr:from>
    <xdr:to>
      <xdr:col>35</xdr:col>
      <xdr:colOff>27214</xdr:colOff>
      <xdr:row>752</xdr:row>
      <xdr:rowOff>340179</xdr:rowOff>
    </xdr:to>
    <xdr:sp macro="" textlink="">
      <xdr:nvSpPr>
        <xdr:cNvPr id="8" name="正方形/長方形 7">
          <a:extLst>
            <a:ext uri="{FF2B5EF4-FFF2-40B4-BE49-F238E27FC236}">
              <a16:creationId xmlns:a16="http://schemas.microsoft.com/office/drawing/2014/main" id="{48802491-73F8-4694-B03E-C8B725599EA6}"/>
            </a:ext>
          </a:extLst>
        </xdr:cNvPr>
        <xdr:cNvSpPr/>
      </xdr:nvSpPr>
      <xdr:spPr>
        <a:xfrm>
          <a:off x="4344681" y="45025236"/>
          <a:ext cx="2742239" cy="1359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エリートアカデミー生の学習等支援</a:t>
          </a:r>
          <a:endParaRPr kumimoji="1" lang="en-US" altLang="ja-JP" sz="1400"/>
        </a:p>
        <a:p>
          <a:pPr algn="l"/>
          <a:r>
            <a:rPr kumimoji="1" lang="ja-JP" altLang="en-US" sz="1400"/>
            <a:t>　</a:t>
          </a:r>
          <a:r>
            <a:rPr kumimoji="1" lang="en-US" altLang="ja-JP" sz="1400"/>
            <a:t>5</a:t>
          </a:r>
          <a:r>
            <a:rPr kumimoji="1" lang="ja-JP" altLang="en-US" sz="1400"/>
            <a:t>百万円（株）インターファースト</a:t>
          </a:r>
          <a:endParaRPr kumimoji="1" lang="en-US" altLang="ja-JP" sz="1400"/>
        </a:p>
      </xdr:txBody>
    </xdr:sp>
    <xdr:clientData/>
  </xdr:twoCellAnchor>
  <xdr:twoCellAnchor>
    <xdr:from>
      <xdr:col>36</xdr:col>
      <xdr:colOff>163287</xdr:colOff>
      <xdr:row>749</xdr:row>
      <xdr:rowOff>40823</xdr:rowOff>
    </xdr:from>
    <xdr:to>
      <xdr:col>49</xdr:col>
      <xdr:colOff>27214</xdr:colOff>
      <xdr:row>753</xdr:row>
      <xdr:rowOff>13608</xdr:rowOff>
    </xdr:to>
    <xdr:sp macro="" textlink="">
      <xdr:nvSpPr>
        <xdr:cNvPr id="9" name="正方形/長方形 8">
          <a:extLst>
            <a:ext uri="{FF2B5EF4-FFF2-40B4-BE49-F238E27FC236}">
              <a16:creationId xmlns:a16="http://schemas.microsoft.com/office/drawing/2014/main" id="{BB260C2A-7E28-4C59-9188-B1F4C7C97BBA}"/>
            </a:ext>
          </a:extLst>
        </xdr:cNvPr>
        <xdr:cNvSpPr/>
      </xdr:nvSpPr>
      <xdr:spPr>
        <a:xfrm>
          <a:off x="7511144" y="58265787"/>
          <a:ext cx="2517320" cy="13879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コーチとしてのキャリア形成支援プログラム</a:t>
          </a:r>
          <a:endParaRPr kumimoji="1" lang="en-US" altLang="ja-JP" sz="1400"/>
        </a:p>
        <a:p>
          <a:pPr algn="l"/>
          <a:endParaRPr kumimoji="1" lang="en-US" altLang="ja-JP" sz="1400"/>
        </a:p>
        <a:p>
          <a:pPr algn="l"/>
          <a:r>
            <a:rPr kumimoji="1" lang="en-US" altLang="ja-JP" sz="1400"/>
            <a:t>5</a:t>
          </a:r>
          <a:r>
            <a:rPr kumimoji="1" lang="ja-JP" altLang="en-US" sz="1400"/>
            <a:t>百万円学校法人浪商学園</a:t>
          </a:r>
          <a:endParaRPr kumimoji="1" lang="en-US" altLang="ja-JP" sz="1400"/>
        </a:p>
        <a:p>
          <a:pPr algn="l"/>
          <a:r>
            <a:rPr kumimoji="1" lang="ja-JP" altLang="en-US" sz="1400"/>
            <a:t>　　　　　 日本体育大学</a:t>
          </a:r>
        </a:p>
      </xdr:txBody>
    </xdr:sp>
    <xdr:clientData/>
  </xdr:twoCellAnchor>
  <xdr:twoCellAnchor>
    <xdr:from>
      <xdr:col>7</xdr:col>
      <xdr:colOff>95250</xdr:colOff>
      <xdr:row>753</xdr:row>
      <xdr:rowOff>353784</xdr:rowOff>
    </xdr:from>
    <xdr:to>
      <xdr:col>7</xdr:col>
      <xdr:colOff>176893</xdr:colOff>
      <xdr:row>757</xdr:row>
      <xdr:rowOff>421820</xdr:rowOff>
    </xdr:to>
    <xdr:sp macro="" textlink="">
      <xdr:nvSpPr>
        <xdr:cNvPr id="10" name="左大かっこ 9">
          <a:extLst>
            <a:ext uri="{FF2B5EF4-FFF2-40B4-BE49-F238E27FC236}">
              <a16:creationId xmlns:a16="http://schemas.microsoft.com/office/drawing/2014/main" id="{F78FAB24-2A18-4897-B9DF-792DD670375E}"/>
            </a:ext>
          </a:extLst>
        </xdr:cNvPr>
        <xdr:cNvSpPr/>
      </xdr:nvSpPr>
      <xdr:spPr>
        <a:xfrm>
          <a:off x="1524000" y="74621570"/>
          <a:ext cx="81643" cy="17961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13608</xdr:colOff>
      <xdr:row>754</xdr:row>
      <xdr:rowOff>40820</xdr:rowOff>
    </xdr:from>
    <xdr:to>
      <xdr:col>21</xdr:col>
      <xdr:colOff>136071</xdr:colOff>
      <xdr:row>757</xdr:row>
      <xdr:rowOff>340177</xdr:rowOff>
    </xdr:to>
    <xdr:sp macro="" textlink="">
      <xdr:nvSpPr>
        <xdr:cNvPr id="11" name="左大かっこ 10">
          <a:extLst>
            <a:ext uri="{FF2B5EF4-FFF2-40B4-BE49-F238E27FC236}">
              <a16:creationId xmlns:a16="http://schemas.microsoft.com/office/drawing/2014/main" id="{494756FD-5201-4566-A22C-13082CA0E052}"/>
            </a:ext>
          </a:extLst>
        </xdr:cNvPr>
        <xdr:cNvSpPr/>
      </xdr:nvSpPr>
      <xdr:spPr>
        <a:xfrm>
          <a:off x="4299858" y="74662391"/>
          <a:ext cx="122463" cy="16736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54430</xdr:colOff>
      <xdr:row>754</xdr:row>
      <xdr:rowOff>40822</xdr:rowOff>
    </xdr:from>
    <xdr:to>
      <xdr:col>36</xdr:col>
      <xdr:colOff>176894</xdr:colOff>
      <xdr:row>757</xdr:row>
      <xdr:rowOff>312964</xdr:rowOff>
    </xdr:to>
    <xdr:sp macro="" textlink="">
      <xdr:nvSpPr>
        <xdr:cNvPr id="12" name="左大かっこ 11">
          <a:extLst>
            <a:ext uri="{FF2B5EF4-FFF2-40B4-BE49-F238E27FC236}">
              <a16:creationId xmlns:a16="http://schemas.microsoft.com/office/drawing/2014/main" id="{D7F86C22-2EB4-4E25-97DC-F955245B17D9}"/>
            </a:ext>
          </a:extLst>
        </xdr:cNvPr>
        <xdr:cNvSpPr/>
      </xdr:nvSpPr>
      <xdr:spPr>
        <a:xfrm>
          <a:off x="7402287" y="74662393"/>
          <a:ext cx="122464" cy="16464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754</xdr:row>
      <xdr:rowOff>27214</xdr:rowOff>
    </xdr:from>
    <xdr:to>
      <xdr:col>19</xdr:col>
      <xdr:colOff>108857</xdr:colOff>
      <xdr:row>757</xdr:row>
      <xdr:rowOff>381000</xdr:rowOff>
    </xdr:to>
    <xdr:sp macro="" textlink="">
      <xdr:nvSpPr>
        <xdr:cNvPr id="13" name="右大かっこ 12">
          <a:extLst>
            <a:ext uri="{FF2B5EF4-FFF2-40B4-BE49-F238E27FC236}">
              <a16:creationId xmlns:a16="http://schemas.microsoft.com/office/drawing/2014/main" id="{7CA5D1EC-69F1-4999-A30A-10E03CA9D6D3}"/>
            </a:ext>
          </a:extLst>
        </xdr:cNvPr>
        <xdr:cNvSpPr/>
      </xdr:nvSpPr>
      <xdr:spPr>
        <a:xfrm>
          <a:off x="3864429" y="74648785"/>
          <a:ext cx="122464" cy="17281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27215</xdr:colOff>
      <xdr:row>754</xdr:row>
      <xdr:rowOff>68036</xdr:rowOff>
    </xdr:from>
    <xdr:to>
      <xdr:col>34</xdr:col>
      <xdr:colOff>176893</xdr:colOff>
      <xdr:row>757</xdr:row>
      <xdr:rowOff>299356</xdr:rowOff>
    </xdr:to>
    <xdr:sp macro="" textlink="">
      <xdr:nvSpPr>
        <xdr:cNvPr id="14" name="右大かっこ 13">
          <a:extLst>
            <a:ext uri="{FF2B5EF4-FFF2-40B4-BE49-F238E27FC236}">
              <a16:creationId xmlns:a16="http://schemas.microsoft.com/office/drawing/2014/main" id="{E277C919-020F-42FA-BFEF-5BBDE2C53B8A}"/>
            </a:ext>
          </a:extLst>
        </xdr:cNvPr>
        <xdr:cNvSpPr/>
      </xdr:nvSpPr>
      <xdr:spPr>
        <a:xfrm>
          <a:off x="6966858" y="74689607"/>
          <a:ext cx="149678" cy="16056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754</xdr:row>
      <xdr:rowOff>1</xdr:rowOff>
    </xdr:from>
    <xdr:to>
      <xdr:col>49</xdr:col>
      <xdr:colOff>136071</xdr:colOff>
      <xdr:row>757</xdr:row>
      <xdr:rowOff>299357</xdr:rowOff>
    </xdr:to>
    <xdr:sp macro="" textlink="">
      <xdr:nvSpPr>
        <xdr:cNvPr id="15" name="右大かっこ 14">
          <a:extLst>
            <a:ext uri="{FF2B5EF4-FFF2-40B4-BE49-F238E27FC236}">
              <a16:creationId xmlns:a16="http://schemas.microsoft.com/office/drawing/2014/main" id="{1D7F2765-0F47-4733-9343-501C5A322D97}"/>
            </a:ext>
          </a:extLst>
        </xdr:cNvPr>
        <xdr:cNvSpPr/>
      </xdr:nvSpPr>
      <xdr:spPr>
        <a:xfrm>
          <a:off x="10001250" y="74621572"/>
          <a:ext cx="136071" cy="167367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754</xdr:row>
      <xdr:rowOff>40822</xdr:rowOff>
    </xdr:from>
    <xdr:to>
      <xdr:col>19</xdr:col>
      <xdr:colOff>68035</xdr:colOff>
      <xdr:row>757</xdr:row>
      <xdr:rowOff>353786</xdr:rowOff>
    </xdr:to>
    <xdr:sp macro="" textlink="">
      <xdr:nvSpPr>
        <xdr:cNvPr id="19" name="テキスト ボックス 18">
          <a:extLst>
            <a:ext uri="{FF2B5EF4-FFF2-40B4-BE49-F238E27FC236}">
              <a16:creationId xmlns:a16="http://schemas.microsoft.com/office/drawing/2014/main" id="{C7715C32-CA83-4120-895D-73269BC1BC0B}"/>
            </a:ext>
          </a:extLst>
        </xdr:cNvPr>
        <xdr:cNvSpPr txBox="1"/>
      </xdr:nvSpPr>
      <xdr:spPr>
        <a:xfrm>
          <a:off x="1632857" y="74662393"/>
          <a:ext cx="2313214" cy="1687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関係団体・機関等の連携・協働を推進し、アスリートのスポーツキャリア全体を効果的に支援する体制を構築するほか、アスリートのデュアルキャリアに関するプログラムを実施</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21</xdr:col>
      <xdr:colOff>122465</xdr:colOff>
      <xdr:row>754</xdr:row>
      <xdr:rowOff>27214</xdr:rowOff>
    </xdr:from>
    <xdr:to>
      <xdr:col>34</xdr:col>
      <xdr:colOff>176894</xdr:colOff>
      <xdr:row>757</xdr:row>
      <xdr:rowOff>367392</xdr:rowOff>
    </xdr:to>
    <xdr:sp macro="" textlink="">
      <xdr:nvSpPr>
        <xdr:cNvPr id="20" name="テキスト ボックス 19">
          <a:extLst>
            <a:ext uri="{FF2B5EF4-FFF2-40B4-BE49-F238E27FC236}">
              <a16:creationId xmlns:a16="http://schemas.microsoft.com/office/drawing/2014/main" id="{43FBD66E-21C0-4506-AE3C-9AF8C8321414}"/>
            </a:ext>
          </a:extLst>
        </xdr:cNvPr>
        <xdr:cNvSpPr txBox="1"/>
      </xdr:nvSpPr>
      <xdr:spPr>
        <a:xfrm>
          <a:off x="4408715" y="69355607"/>
          <a:ext cx="2707822"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HGｺﾞｼｯｸM" panose="020B0609000000000000" pitchFamily="49" charset="-128"/>
              <a:ea typeface="HGｺﾞｼｯｸM" panose="020B0609000000000000" pitchFamily="49" charset="-128"/>
            </a:rPr>
            <a:t>JOC</a:t>
          </a:r>
          <a:r>
            <a:rPr kumimoji="1" lang="ja-JP" altLang="en-US" sz="1200">
              <a:latin typeface="HGｺﾞｼｯｸM" panose="020B0609000000000000" pitchFamily="49" charset="-128"/>
              <a:ea typeface="HGｺﾞｼｯｸM" panose="020B0609000000000000" pitchFamily="49" charset="-128"/>
            </a:rPr>
            <a:t>エリートアカデミー事業におけるジュニアアスリートを対象とした学校教育支援、心のケアや進路相談等、関係者と連携した学習及び生活面に対するサポートプログラムを提供</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95250</xdr:colOff>
      <xdr:row>754</xdr:row>
      <xdr:rowOff>27215</xdr:rowOff>
    </xdr:from>
    <xdr:to>
      <xdr:col>49</xdr:col>
      <xdr:colOff>68034</xdr:colOff>
      <xdr:row>757</xdr:row>
      <xdr:rowOff>625929</xdr:rowOff>
    </xdr:to>
    <xdr:sp macro="" textlink="">
      <xdr:nvSpPr>
        <xdr:cNvPr id="21" name="テキスト ボックス 20">
          <a:extLst>
            <a:ext uri="{FF2B5EF4-FFF2-40B4-BE49-F238E27FC236}">
              <a16:creationId xmlns:a16="http://schemas.microsoft.com/office/drawing/2014/main" id="{CD4E1FEF-A0F0-4E6D-8F96-0A420AA93C7B}"/>
            </a:ext>
          </a:extLst>
        </xdr:cNvPr>
        <xdr:cNvSpPr txBox="1"/>
      </xdr:nvSpPr>
      <xdr:spPr>
        <a:xfrm>
          <a:off x="7443107" y="53149501"/>
          <a:ext cx="2626177" cy="197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引退後にコーチとしてのキャリアが想定される学生アスリートを対象にアスリート活動期からコーチとしてのキャリア形成を支援するとともに、グッドコーチとしての資質能力を発揮する上で重要となる保護者など、関係構築を促すための取組を実施</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35</xdr:col>
      <xdr:colOff>204106</xdr:colOff>
      <xdr:row>742</xdr:row>
      <xdr:rowOff>326572</xdr:rowOff>
    </xdr:from>
    <xdr:to>
      <xdr:col>49</xdr:col>
      <xdr:colOff>163286</xdr:colOff>
      <xdr:row>744</xdr:row>
      <xdr:rowOff>272142</xdr:rowOff>
    </xdr:to>
    <xdr:sp macro="" textlink="">
      <xdr:nvSpPr>
        <xdr:cNvPr id="22" name="テキスト ボックス 21">
          <a:extLst>
            <a:ext uri="{FF2B5EF4-FFF2-40B4-BE49-F238E27FC236}">
              <a16:creationId xmlns:a16="http://schemas.microsoft.com/office/drawing/2014/main" id="{4E779F55-FDB7-4A2A-9B10-1546480B1D8F}"/>
            </a:ext>
          </a:extLst>
        </xdr:cNvPr>
        <xdr:cNvSpPr txBox="1"/>
      </xdr:nvSpPr>
      <xdr:spPr>
        <a:xfrm>
          <a:off x="7347856" y="49203429"/>
          <a:ext cx="2816680"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職員旅費　　</a:t>
          </a:r>
          <a:r>
            <a:rPr kumimoji="1" lang="en-US" altLang="ja-JP" sz="1200">
              <a:latin typeface="HGｺﾞｼｯｸM" panose="020B0609000000000000" pitchFamily="49" charset="-128"/>
              <a:ea typeface="HGｺﾞｼｯｸM" panose="020B0609000000000000" pitchFamily="49" charset="-128"/>
            </a:rPr>
            <a:t>0.</a:t>
          </a:r>
          <a:r>
            <a:rPr kumimoji="1" lang="ja-JP" altLang="en-US" sz="1200">
              <a:latin typeface="HGｺﾞｼｯｸM" panose="020B0609000000000000" pitchFamily="49" charset="-128"/>
              <a:ea typeface="HGｺﾞｼｯｸM" panose="020B0609000000000000" pitchFamily="49" charset="-128"/>
            </a:rPr>
            <a:t>６百万円　含む</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309</v>
      </c>
      <c r="AT2" s="188"/>
      <c r="AU2" s="188"/>
      <c r="AV2" s="52" t="str">
        <f>IF(AW2="", "", "-")</f>
        <v/>
      </c>
      <c r="AW2" s="387"/>
      <c r="AX2" s="387"/>
    </row>
    <row r="3" spans="1:50" ht="21" customHeight="1" thickBot="1" x14ac:dyDescent="0.2">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x14ac:dyDescent="0.15">
      <c r="A4" s="713" t="s">
        <v>26</v>
      </c>
      <c r="B4" s="714"/>
      <c r="C4" s="714"/>
      <c r="D4" s="714"/>
      <c r="E4" s="714"/>
      <c r="F4" s="714"/>
      <c r="G4" s="689" t="s">
        <v>540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541</v>
      </c>
      <c r="AF4" s="695"/>
      <c r="AG4" s="695"/>
      <c r="AH4" s="695"/>
      <c r="AI4" s="695"/>
      <c r="AJ4" s="695"/>
      <c r="AK4" s="695"/>
      <c r="AL4" s="695"/>
      <c r="AM4" s="695"/>
      <c r="AN4" s="695"/>
      <c r="AO4" s="695"/>
      <c r="AP4" s="696"/>
      <c r="AQ4" s="697" t="s">
        <v>2</v>
      </c>
      <c r="AR4" s="692"/>
      <c r="AS4" s="692"/>
      <c r="AT4" s="692"/>
      <c r="AU4" s="692"/>
      <c r="AV4" s="692"/>
      <c r="AW4" s="692"/>
      <c r="AX4" s="698"/>
    </row>
    <row r="5" spans="1:50" ht="42" customHeight="1" x14ac:dyDescent="0.15">
      <c r="A5" s="699" t="s">
        <v>68</v>
      </c>
      <c r="B5" s="700"/>
      <c r="C5" s="700"/>
      <c r="D5" s="700"/>
      <c r="E5" s="700"/>
      <c r="F5" s="701"/>
      <c r="G5" s="529" t="s">
        <v>74</v>
      </c>
      <c r="H5" s="530"/>
      <c r="I5" s="530"/>
      <c r="J5" s="530"/>
      <c r="K5" s="530"/>
      <c r="L5" s="530"/>
      <c r="M5" s="531" t="s">
        <v>67</v>
      </c>
      <c r="N5" s="532"/>
      <c r="O5" s="532"/>
      <c r="P5" s="532"/>
      <c r="Q5" s="532"/>
      <c r="R5" s="533"/>
      <c r="S5" s="534" t="s">
        <v>132</v>
      </c>
      <c r="T5" s="530"/>
      <c r="U5" s="530"/>
      <c r="V5" s="530"/>
      <c r="W5" s="530"/>
      <c r="X5" s="535"/>
      <c r="Y5" s="705" t="s">
        <v>3</v>
      </c>
      <c r="Z5" s="706"/>
      <c r="AA5" s="706"/>
      <c r="AB5" s="706"/>
      <c r="AC5" s="706"/>
      <c r="AD5" s="707"/>
      <c r="AE5" s="708" t="s">
        <v>679</v>
      </c>
      <c r="AF5" s="708"/>
      <c r="AG5" s="708"/>
      <c r="AH5" s="708"/>
      <c r="AI5" s="708"/>
      <c r="AJ5" s="708"/>
      <c r="AK5" s="708"/>
      <c r="AL5" s="708"/>
      <c r="AM5" s="708"/>
      <c r="AN5" s="708"/>
      <c r="AO5" s="708"/>
      <c r="AP5" s="709"/>
      <c r="AQ5" s="710" t="s">
        <v>542</v>
      </c>
      <c r="AR5" s="711"/>
      <c r="AS5" s="711"/>
      <c r="AT5" s="711"/>
      <c r="AU5" s="711"/>
      <c r="AV5" s="711"/>
      <c r="AW5" s="711"/>
      <c r="AX5" s="712"/>
    </row>
    <row r="6" spans="1:50" ht="39" customHeight="1" x14ac:dyDescent="0.15">
      <c r="A6" s="715" t="s">
        <v>4</v>
      </c>
      <c r="B6" s="716"/>
      <c r="C6" s="716"/>
      <c r="D6" s="716"/>
      <c r="E6" s="716"/>
      <c r="F6" s="716"/>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545</v>
      </c>
      <c r="H7" s="822"/>
      <c r="I7" s="822"/>
      <c r="J7" s="822"/>
      <c r="K7" s="822"/>
      <c r="L7" s="822"/>
      <c r="M7" s="822"/>
      <c r="N7" s="822"/>
      <c r="O7" s="822"/>
      <c r="P7" s="822"/>
      <c r="Q7" s="822"/>
      <c r="R7" s="822"/>
      <c r="S7" s="822"/>
      <c r="T7" s="822"/>
      <c r="U7" s="822"/>
      <c r="V7" s="822"/>
      <c r="W7" s="822"/>
      <c r="X7" s="823"/>
      <c r="Y7" s="385" t="s">
        <v>5</v>
      </c>
      <c r="Z7" s="276"/>
      <c r="AA7" s="276"/>
      <c r="AB7" s="276"/>
      <c r="AC7" s="276"/>
      <c r="AD7" s="386"/>
      <c r="AE7" s="375" t="s">
        <v>620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8" t="s">
        <v>390</v>
      </c>
      <c r="B8" s="819"/>
      <c r="C8" s="819"/>
      <c r="D8" s="819"/>
      <c r="E8" s="819"/>
      <c r="F8" s="820"/>
      <c r="G8" s="194" t="str">
        <f>入力規則等!A26</f>
        <v>-</v>
      </c>
      <c r="H8" s="195"/>
      <c r="I8" s="195"/>
      <c r="J8" s="195"/>
      <c r="K8" s="195"/>
      <c r="L8" s="195"/>
      <c r="M8" s="195"/>
      <c r="N8" s="195"/>
      <c r="O8" s="195"/>
      <c r="P8" s="195"/>
      <c r="Q8" s="195"/>
      <c r="R8" s="195"/>
      <c r="S8" s="195"/>
      <c r="T8" s="195"/>
      <c r="U8" s="195"/>
      <c r="V8" s="195"/>
      <c r="W8" s="195"/>
      <c r="X8" s="196"/>
      <c r="Y8" s="548" t="s">
        <v>391</v>
      </c>
      <c r="Z8" s="549"/>
      <c r="AA8" s="549"/>
      <c r="AB8" s="549"/>
      <c r="AC8" s="549"/>
      <c r="AD8" s="550"/>
      <c r="AE8" s="728"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9"/>
    </row>
    <row r="9" spans="1:50" ht="69" customHeight="1" x14ac:dyDescent="0.15">
      <c r="A9" s="106" t="s">
        <v>24</v>
      </c>
      <c r="B9" s="107"/>
      <c r="C9" s="107"/>
      <c r="D9" s="107"/>
      <c r="E9" s="107"/>
      <c r="F9" s="107"/>
      <c r="G9" s="551" t="s">
        <v>639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01.25" customHeight="1" x14ac:dyDescent="0.15">
      <c r="A10" s="730" t="s">
        <v>31</v>
      </c>
      <c r="B10" s="731"/>
      <c r="C10" s="731"/>
      <c r="D10" s="731"/>
      <c r="E10" s="731"/>
      <c r="F10" s="731"/>
      <c r="G10" s="666" t="s">
        <v>636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4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0" t="s">
        <v>25</v>
      </c>
      <c r="B12" s="101"/>
      <c r="C12" s="101"/>
      <c r="D12" s="101"/>
      <c r="E12" s="101"/>
      <c r="F12" s="102"/>
      <c r="G12" s="672"/>
      <c r="H12" s="673"/>
      <c r="I12" s="673"/>
      <c r="J12" s="673"/>
      <c r="K12" s="673"/>
      <c r="L12" s="673"/>
      <c r="M12" s="673"/>
      <c r="N12" s="673"/>
      <c r="O12" s="673"/>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473</v>
      </c>
      <c r="AL12" s="278"/>
      <c r="AM12" s="278"/>
      <c r="AN12" s="278"/>
      <c r="AO12" s="278"/>
      <c r="AP12" s="278"/>
      <c r="AQ12" s="279"/>
      <c r="AR12" s="283" t="s">
        <v>474</v>
      </c>
      <c r="AS12" s="278"/>
      <c r="AT12" s="278"/>
      <c r="AU12" s="278"/>
      <c r="AV12" s="278"/>
      <c r="AW12" s="278"/>
      <c r="AX12" s="733"/>
    </row>
    <row r="13" spans="1:50" ht="21" customHeight="1" x14ac:dyDescent="0.15">
      <c r="A13" s="103"/>
      <c r="B13" s="104"/>
      <c r="C13" s="104"/>
      <c r="D13" s="104"/>
      <c r="E13" s="104"/>
      <c r="F13" s="105"/>
      <c r="G13" s="734" t="s">
        <v>7</v>
      </c>
      <c r="H13" s="735"/>
      <c r="I13" s="630" t="s">
        <v>8</v>
      </c>
      <c r="J13" s="631"/>
      <c r="K13" s="631"/>
      <c r="L13" s="631"/>
      <c r="M13" s="631"/>
      <c r="N13" s="631"/>
      <c r="O13" s="632"/>
      <c r="P13" s="183" t="s">
        <v>623</v>
      </c>
      <c r="Q13" s="184"/>
      <c r="R13" s="184"/>
      <c r="S13" s="184"/>
      <c r="T13" s="184"/>
      <c r="U13" s="184"/>
      <c r="V13" s="185"/>
      <c r="W13" s="183">
        <v>41.811999999999998</v>
      </c>
      <c r="X13" s="184"/>
      <c r="Y13" s="184"/>
      <c r="Z13" s="184"/>
      <c r="AA13" s="184"/>
      <c r="AB13" s="184"/>
      <c r="AC13" s="185"/>
      <c r="AD13" s="183">
        <v>31.547000000000001</v>
      </c>
      <c r="AE13" s="184"/>
      <c r="AF13" s="184"/>
      <c r="AG13" s="184"/>
      <c r="AH13" s="184"/>
      <c r="AI13" s="184"/>
      <c r="AJ13" s="185"/>
      <c r="AK13" s="183">
        <v>37.606000000000002</v>
      </c>
      <c r="AL13" s="184"/>
      <c r="AM13" s="184"/>
      <c r="AN13" s="184"/>
      <c r="AO13" s="184"/>
      <c r="AP13" s="184"/>
      <c r="AQ13" s="185"/>
      <c r="AR13" s="180">
        <v>75</v>
      </c>
      <c r="AS13" s="181"/>
      <c r="AT13" s="181"/>
      <c r="AU13" s="181"/>
      <c r="AV13" s="181"/>
      <c r="AW13" s="181"/>
      <c r="AX13" s="384"/>
    </row>
    <row r="14" spans="1:50" ht="21" customHeight="1" x14ac:dyDescent="0.15">
      <c r="A14" s="103"/>
      <c r="B14" s="104"/>
      <c r="C14" s="104"/>
      <c r="D14" s="104"/>
      <c r="E14" s="104"/>
      <c r="F14" s="105"/>
      <c r="G14" s="736"/>
      <c r="H14" s="737"/>
      <c r="I14" s="554" t="s">
        <v>9</v>
      </c>
      <c r="J14" s="621"/>
      <c r="K14" s="621"/>
      <c r="L14" s="621"/>
      <c r="M14" s="621"/>
      <c r="N14" s="621"/>
      <c r="O14" s="622"/>
      <c r="P14" s="183" t="s">
        <v>623</v>
      </c>
      <c r="Q14" s="184"/>
      <c r="R14" s="184"/>
      <c r="S14" s="184"/>
      <c r="T14" s="184"/>
      <c r="U14" s="184"/>
      <c r="V14" s="185"/>
      <c r="W14" s="183">
        <v>-0.16300000000000001</v>
      </c>
      <c r="X14" s="184"/>
      <c r="Y14" s="184"/>
      <c r="Z14" s="184"/>
      <c r="AA14" s="184"/>
      <c r="AB14" s="184"/>
      <c r="AC14" s="185"/>
      <c r="AD14" s="183" t="s">
        <v>607</v>
      </c>
      <c r="AE14" s="184"/>
      <c r="AF14" s="184"/>
      <c r="AG14" s="184"/>
      <c r="AH14" s="184"/>
      <c r="AI14" s="184"/>
      <c r="AJ14" s="185"/>
      <c r="AK14" s="183" t="s">
        <v>624</v>
      </c>
      <c r="AL14" s="184"/>
      <c r="AM14" s="184"/>
      <c r="AN14" s="184"/>
      <c r="AO14" s="184"/>
      <c r="AP14" s="184"/>
      <c r="AQ14" s="185"/>
      <c r="AR14" s="658"/>
      <c r="AS14" s="658"/>
      <c r="AT14" s="658"/>
      <c r="AU14" s="658"/>
      <c r="AV14" s="658"/>
      <c r="AW14" s="658"/>
      <c r="AX14" s="659"/>
    </row>
    <row r="15" spans="1:50" ht="21" customHeight="1" x14ac:dyDescent="0.15">
      <c r="A15" s="103"/>
      <c r="B15" s="104"/>
      <c r="C15" s="104"/>
      <c r="D15" s="104"/>
      <c r="E15" s="104"/>
      <c r="F15" s="105"/>
      <c r="G15" s="736"/>
      <c r="H15" s="737"/>
      <c r="I15" s="554" t="s">
        <v>52</v>
      </c>
      <c r="J15" s="555"/>
      <c r="K15" s="555"/>
      <c r="L15" s="555"/>
      <c r="M15" s="555"/>
      <c r="N15" s="555"/>
      <c r="O15" s="556"/>
      <c r="P15" s="183" t="s">
        <v>623</v>
      </c>
      <c r="Q15" s="184"/>
      <c r="R15" s="184"/>
      <c r="S15" s="184"/>
      <c r="T15" s="184"/>
      <c r="U15" s="184"/>
      <c r="V15" s="185"/>
      <c r="W15" s="183" t="s">
        <v>607</v>
      </c>
      <c r="X15" s="184"/>
      <c r="Y15" s="184"/>
      <c r="Z15" s="184"/>
      <c r="AA15" s="184"/>
      <c r="AB15" s="184"/>
      <c r="AC15" s="185"/>
      <c r="AD15" s="183" t="s">
        <v>607</v>
      </c>
      <c r="AE15" s="184"/>
      <c r="AF15" s="184"/>
      <c r="AG15" s="184"/>
      <c r="AH15" s="184"/>
      <c r="AI15" s="184"/>
      <c r="AJ15" s="185"/>
      <c r="AK15" s="183" t="s">
        <v>624</v>
      </c>
      <c r="AL15" s="184"/>
      <c r="AM15" s="184"/>
      <c r="AN15" s="184"/>
      <c r="AO15" s="184"/>
      <c r="AP15" s="184"/>
      <c r="AQ15" s="185"/>
      <c r="AR15" s="183" t="s">
        <v>676</v>
      </c>
      <c r="AS15" s="184"/>
      <c r="AT15" s="184"/>
      <c r="AU15" s="184"/>
      <c r="AV15" s="184"/>
      <c r="AW15" s="184"/>
      <c r="AX15" s="620"/>
    </row>
    <row r="16" spans="1:50" ht="21" customHeight="1" x14ac:dyDescent="0.15">
      <c r="A16" s="103"/>
      <c r="B16" s="104"/>
      <c r="C16" s="104"/>
      <c r="D16" s="104"/>
      <c r="E16" s="104"/>
      <c r="F16" s="105"/>
      <c r="G16" s="736"/>
      <c r="H16" s="737"/>
      <c r="I16" s="554" t="s">
        <v>53</v>
      </c>
      <c r="J16" s="555"/>
      <c r="K16" s="555"/>
      <c r="L16" s="555"/>
      <c r="M16" s="555"/>
      <c r="N16" s="555"/>
      <c r="O16" s="556"/>
      <c r="P16" s="183" t="s">
        <v>623</v>
      </c>
      <c r="Q16" s="184"/>
      <c r="R16" s="184"/>
      <c r="S16" s="184"/>
      <c r="T16" s="184"/>
      <c r="U16" s="184"/>
      <c r="V16" s="185"/>
      <c r="W16" s="183" t="s">
        <v>607</v>
      </c>
      <c r="X16" s="184"/>
      <c r="Y16" s="184"/>
      <c r="Z16" s="184"/>
      <c r="AA16" s="184"/>
      <c r="AB16" s="184"/>
      <c r="AC16" s="185"/>
      <c r="AD16" s="183" t="s">
        <v>607</v>
      </c>
      <c r="AE16" s="184"/>
      <c r="AF16" s="184"/>
      <c r="AG16" s="184"/>
      <c r="AH16" s="184"/>
      <c r="AI16" s="184"/>
      <c r="AJ16" s="185"/>
      <c r="AK16" s="183" t="s">
        <v>624</v>
      </c>
      <c r="AL16" s="184"/>
      <c r="AM16" s="184"/>
      <c r="AN16" s="184"/>
      <c r="AO16" s="184"/>
      <c r="AP16" s="184"/>
      <c r="AQ16" s="185"/>
      <c r="AR16" s="669"/>
      <c r="AS16" s="670"/>
      <c r="AT16" s="670"/>
      <c r="AU16" s="670"/>
      <c r="AV16" s="670"/>
      <c r="AW16" s="670"/>
      <c r="AX16" s="671"/>
    </row>
    <row r="17" spans="1:50" ht="24.75" customHeight="1" x14ac:dyDescent="0.15">
      <c r="A17" s="103"/>
      <c r="B17" s="104"/>
      <c r="C17" s="104"/>
      <c r="D17" s="104"/>
      <c r="E17" s="104"/>
      <c r="F17" s="105"/>
      <c r="G17" s="736"/>
      <c r="H17" s="737"/>
      <c r="I17" s="554" t="s">
        <v>51</v>
      </c>
      <c r="J17" s="621"/>
      <c r="K17" s="621"/>
      <c r="L17" s="621"/>
      <c r="M17" s="621"/>
      <c r="N17" s="621"/>
      <c r="O17" s="622"/>
      <c r="P17" s="183" t="s">
        <v>623</v>
      </c>
      <c r="Q17" s="184"/>
      <c r="R17" s="184"/>
      <c r="S17" s="184"/>
      <c r="T17" s="184"/>
      <c r="U17" s="184"/>
      <c r="V17" s="185"/>
      <c r="W17" s="183" t="s">
        <v>607</v>
      </c>
      <c r="X17" s="184"/>
      <c r="Y17" s="184"/>
      <c r="Z17" s="184"/>
      <c r="AA17" s="184"/>
      <c r="AB17" s="184"/>
      <c r="AC17" s="185"/>
      <c r="AD17" s="183" t="s">
        <v>607</v>
      </c>
      <c r="AE17" s="184"/>
      <c r="AF17" s="184"/>
      <c r="AG17" s="184"/>
      <c r="AH17" s="184"/>
      <c r="AI17" s="184"/>
      <c r="AJ17" s="185"/>
      <c r="AK17" s="183" t="s">
        <v>624</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8"/>
      <c r="H18" s="739"/>
      <c r="I18" s="725" t="s">
        <v>21</v>
      </c>
      <c r="J18" s="726"/>
      <c r="K18" s="726"/>
      <c r="L18" s="726"/>
      <c r="M18" s="726"/>
      <c r="N18" s="726"/>
      <c r="O18" s="727"/>
      <c r="P18" s="204">
        <f>SUM(P13:V17)</f>
        <v>0</v>
      </c>
      <c r="Q18" s="205"/>
      <c r="R18" s="205"/>
      <c r="S18" s="205"/>
      <c r="T18" s="205"/>
      <c r="U18" s="205"/>
      <c r="V18" s="206"/>
      <c r="W18" s="204">
        <f>SUM(W13:AC17)</f>
        <v>41.649000000000001</v>
      </c>
      <c r="X18" s="205"/>
      <c r="Y18" s="205"/>
      <c r="Z18" s="205"/>
      <c r="AA18" s="205"/>
      <c r="AB18" s="205"/>
      <c r="AC18" s="206"/>
      <c r="AD18" s="204">
        <f>SUM(AD13:AJ17)</f>
        <v>31.547000000000001</v>
      </c>
      <c r="AE18" s="205"/>
      <c r="AF18" s="205"/>
      <c r="AG18" s="205"/>
      <c r="AH18" s="205"/>
      <c r="AI18" s="205"/>
      <c r="AJ18" s="206"/>
      <c r="AK18" s="204">
        <f>SUM(AK13:AQ17)</f>
        <v>37.606000000000002</v>
      </c>
      <c r="AL18" s="205"/>
      <c r="AM18" s="205"/>
      <c r="AN18" s="205"/>
      <c r="AO18" s="205"/>
      <c r="AP18" s="205"/>
      <c r="AQ18" s="206"/>
      <c r="AR18" s="204">
        <f>SUM(AR13:AX17)</f>
        <v>75</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0</v>
      </c>
      <c r="Q19" s="184"/>
      <c r="R19" s="184"/>
      <c r="S19" s="184"/>
      <c r="T19" s="184"/>
      <c r="U19" s="184"/>
      <c r="V19" s="185"/>
      <c r="W19" s="183">
        <v>41.511513999999998</v>
      </c>
      <c r="X19" s="184"/>
      <c r="Y19" s="184"/>
      <c r="Z19" s="184"/>
      <c r="AA19" s="184"/>
      <c r="AB19" s="184"/>
      <c r="AC19" s="185"/>
      <c r="AD19" s="510">
        <v>31.547000000000001</v>
      </c>
      <c r="AE19" s="511"/>
      <c r="AF19" s="511"/>
      <c r="AG19" s="511"/>
      <c r="AH19" s="511"/>
      <c r="AI19" s="511"/>
      <c r="AJ19" s="512"/>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3" t="str">
        <f>IF(P18=0, "-", SUM(P19)/P18)</f>
        <v>-</v>
      </c>
      <c r="Q20" s="513"/>
      <c r="R20" s="513"/>
      <c r="S20" s="513"/>
      <c r="T20" s="513"/>
      <c r="U20" s="513"/>
      <c r="V20" s="513"/>
      <c r="W20" s="513">
        <f t="shared" ref="W20" si="0">IF(W18=0, "-", SUM(W19)/W18)</f>
        <v>0.99669893634901197</v>
      </c>
      <c r="X20" s="513"/>
      <c r="Y20" s="513"/>
      <c r="Z20" s="513"/>
      <c r="AA20" s="513"/>
      <c r="AB20" s="513"/>
      <c r="AC20" s="513"/>
      <c r="AD20" s="513">
        <f t="shared" ref="AD20" si="1">IF(AD18=0, "-", SUM(AD19)/AD18)</f>
        <v>1</v>
      </c>
      <c r="AE20" s="513"/>
      <c r="AF20" s="513"/>
      <c r="AG20" s="513"/>
      <c r="AH20" s="513"/>
      <c r="AI20" s="513"/>
      <c r="AJ20" s="513"/>
      <c r="AK20" s="507"/>
      <c r="AL20" s="507"/>
      <c r="AM20" s="507"/>
      <c r="AN20" s="507"/>
      <c r="AO20" s="507"/>
      <c r="AP20" s="507"/>
      <c r="AQ20" s="600"/>
      <c r="AR20" s="600"/>
      <c r="AS20" s="600"/>
      <c r="AT20" s="600"/>
      <c r="AU20" s="507"/>
      <c r="AV20" s="507"/>
      <c r="AW20" s="507"/>
      <c r="AX20" s="509"/>
    </row>
    <row r="21" spans="1:50" ht="25.5" customHeight="1" x14ac:dyDescent="0.15">
      <c r="A21" s="106"/>
      <c r="B21" s="107"/>
      <c r="C21" s="107"/>
      <c r="D21" s="107"/>
      <c r="E21" s="107"/>
      <c r="F21" s="108"/>
      <c r="G21" s="903" t="s">
        <v>506</v>
      </c>
      <c r="H21" s="904"/>
      <c r="I21" s="904"/>
      <c r="J21" s="904"/>
      <c r="K21" s="904"/>
      <c r="L21" s="904"/>
      <c r="M21" s="904"/>
      <c r="N21" s="904"/>
      <c r="O21" s="904"/>
      <c r="P21" s="513" t="str">
        <f>IF(P19=0, "-", SUM(P19)/SUM(P13,P14))</f>
        <v>-</v>
      </c>
      <c r="Q21" s="513"/>
      <c r="R21" s="513"/>
      <c r="S21" s="513"/>
      <c r="T21" s="513"/>
      <c r="U21" s="513"/>
      <c r="V21" s="513"/>
      <c r="W21" s="513">
        <f t="shared" ref="W21" si="2">IF(W19=0, "-", SUM(W19)/SUM(W13,W14))</f>
        <v>0.99669893634901197</v>
      </c>
      <c r="X21" s="513"/>
      <c r="Y21" s="513"/>
      <c r="Z21" s="513"/>
      <c r="AA21" s="513"/>
      <c r="AB21" s="513"/>
      <c r="AC21" s="513"/>
      <c r="AD21" s="513">
        <f t="shared" ref="AD21" si="3">IF(AD19=0, "-", SUM(AD19)/SUM(AD13,AD14))</f>
        <v>1</v>
      </c>
      <c r="AE21" s="513"/>
      <c r="AF21" s="513"/>
      <c r="AG21" s="513"/>
      <c r="AH21" s="513"/>
      <c r="AI21" s="513"/>
      <c r="AJ21" s="513"/>
      <c r="AK21" s="507"/>
      <c r="AL21" s="507"/>
      <c r="AM21" s="507"/>
      <c r="AN21" s="507"/>
      <c r="AO21" s="507"/>
      <c r="AP21" s="507"/>
      <c r="AQ21" s="600"/>
      <c r="AR21" s="600"/>
      <c r="AS21" s="600"/>
      <c r="AT21" s="600"/>
      <c r="AU21" s="507"/>
      <c r="AV21" s="507"/>
      <c r="AW21" s="507"/>
      <c r="AX21" s="509"/>
    </row>
    <row r="22" spans="1:50" ht="18.75" customHeight="1" x14ac:dyDescent="0.15">
      <c r="A22" s="160" t="s">
        <v>483</v>
      </c>
      <c r="B22" s="161"/>
      <c r="C22" s="161"/>
      <c r="D22" s="161"/>
      <c r="E22" s="161"/>
      <c r="F22" s="162"/>
      <c r="G22" s="145" t="s">
        <v>481</v>
      </c>
      <c r="H22" s="146"/>
      <c r="I22" s="146"/>
      <c r="J22" s="146"/>
      <c r="K22" s="146"/>
      <c r="L22" s="146"/>
      <c r="M22" s="146"/>
      <c r="N22" s="146"/>
      <c r="O22" s="147"/>
      <c r="P22" s="169" t="s">
        <v>480</v>
      </c>
      <c r="Q22" s="146"/>
      <c r="R22" s="146"/>
      <c r="S22" s="146"/>
      <c r="T22" s="146"/>
      <c r="U22" s="146"/>
      <c r="V22" s="147"/>
      <c r="W22" s="169" t="s">
        <v>479</v>
      </c>
      <c r="X22" s="146"/>
      <c r="Y22" s="146"/>
      <c r="Z22" s="146"/>
      <c r="AA22" s="146"/>
      <c r="AB22" s="146"/>
      <c r="AC22" s="147"/>
      <c r="AD22" s="169" t="s">
        <v>478</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546</v>
      </c>
      <c r="H23" s="149"/>
      <c r="I23" s="149"/>
      <c r="J23" s="149"/>
      <c r="K23" s="149"/>
      <c r="L23" s="149"/>
      <c r="M23" s="149"/>
      <c r="N23" s="149"/>
      <c r="O23" s="150"/>
      <c r="P23" s="180">
        <v>36.884</v>
      </c>
      <c r="Q23" s="181"/>
      <c r="R23" s="181"/>
      <c r="S23" s="181"/>
      <c r="T23" s="181"/>
      <c r="U23" s="181"/>
      <c r="V23" s="182"/>
      <c r="W23" s="180">
        <v>71.25</v>
      </c>
      <c r="X23" s="181"/>
      <c r="Y23" s="181"/>
      <c r="Z23" s="181"/>
      <c r="AA23" s="181"/>
      <c r="AB23" s="181"/>
      <c r="AC23" s="182"/>
      <c r="AD23" s="171" t="s">
        <v>677</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547</v>
      </c>
      <c r="H24" s="152"/>
      <c r="I24" s="152"/>
      <c r="J24" s="152"/>
      <c r="K24" s="152"/>
      <c r="L24" s="152"/>
      <c r="M24" s="152"/>
      <c r="N24" s="152"/>
      <c r="O24" s="153"/>
      <c r="P24" s="183">
        <v>0.72199999999999998</v>
      </c>
      <c r="Q24" s="184"/>
      <c r="R24" s="184"/>
      <c r="S24" s="184"/>
      <c r="T24" s="184"/>
      <c r="U24" s="184"/>
      <c r="V24" s="185"/>
      <c r="W24" s="183">
        <v>0.72199999999999998</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678</v>
      </c>
      <c r="H25" s="152"/>
      <c r="I25" s="152"/>
      <c r="J25" s="152"/>
      <c r="K25" s="152"/>
      <c r="L25" s="152"/>
      <c r="M25" s="152"/>
      <c r="N25" s="152"/>
      <c r="O25" s="153"/>
      <c r="P25" s="183">
        <v>0</v>
      </c>
      <c r="Q25" s="184"/>
      <c r="R25" s="184"/>
      <c r="S25" s="184"/>
      <c r="T25" s="184"/>
      <c r="U25" s="184"/>
      <c r="V25" s="185"/>
      <c r="W25" s="183">
        <v>3</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486</v>
      </c>
      <c r="H28" s="155"/>
      <c r="I28" s="155"/>
      <c r="J28" s="155"/>
      <c r="K28" s="155"/>
      <c r="L28" s="155"/>
      <c r="M28" s="155"/>
      <c r="N28" s="155"/>
      <c r="O28" s="156"/>
      <c r="P28" s="204">
        <f>P29-SUM(P23:P27)</f>
        <v>0</v>
      </c>
      <c r="Q28" s="205"/>
      <c r="R28" s="205"/>
      <c r="S28" s="205"/>
      <c r="T28" s="205"/>
      <c r="U28" s="205"/>
      <c r="V28" s="206"/>
      <c r="W28" s="204">
        <f>W29-SUM(W23:W27)</f>
        <v>2.8000000000005798E-2</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482</v>
      </c>
      <c r="H29" s="158"/>
      <c r="I29" s="158"/>
      <c r="J29" s="158"/>
      <c r="K29" s="158"/>
      <c r="L29" s="158"/>
      <c r="M29" s="158"/>
      <c r="N29" s="158"/>
      <c r="O29" s="159"/>
      <c r="P29" s="207">
        <f>AK13</f>
        <v>37.606000000000002</v>
      </c>
      <c r="Q29" s="208"/>
      <c r="R29" s="208"/>
      <c r="S29" s="208"/>
      <c r="T29" s="208"/>
      <c r="U29" s="208"/>
      <c r="V29" s="209"/>
      <c r="W29" s="207">
        <f>AR13</f>
        <v>75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2" t="s">
        <v>499</v>
      </c>
      <c r="B30" s="563"/>
      <c r="C30" s="563"/>
      <c r="D30" s="563"/>
      <c r="E30" s="563"/>
      <c r="F30" s="564"/>
      <c r="G30" s="642" t="s">
        <v>266</v>
      </c>
      <c r="H30" s="380"/>
      <c r="I30" s="380"/>
      <c r="J30" s="380"/>
      <c r="K30" s="380"/>
      <c r="L30" s="380"/>
      <c r="M30" s="380"/>
      <c r="N30" s="380"/>
      <c r="O30" s="558"/>
      <c r="P30" s="557" t="s">
        <v>60</v>
      </c>
      <c r="Q30" s="380"/>
      <c r="R30" s="380"/>
      <c r="S30" s="380"/>
      <c r="T30" s="380"/>
      <c r="U30" s="380"/>
      <c r="V30" s="380"/>
      <c r="W30" s="380"/>
      <c r="X30" s="558"/>
      <c r="Y30" s="450"/>
      <c r="Z30" s="451"/>
      <c r="AA30" s="452"/>
      <c r="AB30" s="379" t="s">
        <v>12</v>
      </c>
      <c r="AC30" s="560"/>
      <c r="AD30" s="561"/>
      <c r="AE30" s="378" t="s">
        <v>357</v>
      </c>
      <c r="AF30" s="378"/>
      <c r="AG30" s="378"/>
      <c r="AH30" s="378"/>
      <c r="AI30" s="378" t="s">
        <v>358</v>
      </c>
      <c r="AJ30" s="378"/>
      <c r="AK30" s="378"/>
      <c r="AL30" s="378"/>
      <c r="AM30" s="378" t="s">
        <v>364</v>
      </c>
      <c r="AN30" s="378"/>
      <c r="AO30" s="378"/>
      <c r="AP30" s="379"/>
      <c r="AQ30" s="633" t="s">
        <v>355</v>
      </c>
      <c r="AR30" s="634"/>
      <c r="AS30" s="634"/>
      <c r="AT30" s="635"/>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3"/>
      <c r="Z31" s="454"/>
      <c r="AA31" s="455"/>
      <c r="AB31" s="329"/>
      <c r="AC31" s="330"/>
      <c r="AD31" s="331"/>
      <c r="AE31" s="368"/>
      <c r="AF31" s="368"/>
      <c r="AG31" s="368"/>
      <c r="AH31" s="368"/>
      <c r="AI31" s="368"/>
      <c r="AJ31" s="368"/>
      <c r="AK31" s="368"/>
      <c r="AL31" s="368"/>
      <c r="AM31" s="368"/>
      <c r="AN31" s="368"/>
      <c r="AO31" s="368"/>
      <c r="AP31" s="329"/>
      <c r="AQ31" s="210" t="s">
        <v>607</v>
      </c>
      <c r="AR31" s="199"/>
      <c r="AS31" s="133" t="s">
        <v>356</v>
      </c>
      <c r="AT31" s="134"/>
      <c r="AU31" s="266">
        <v>29</v>
      </c>
      <c r="AV31" s="266"/>
      <c r="AW31" s="369" t="s">
        <v>301</v>
      </c>
      <c r="AX31" s="370"/>
    </row>
    <row r="32" spans="1:50" ht="23.25" customHeight="1" x14ac:dyDescent="0.15">
      <c r="A32" s="539"/>
      <c r="B32" s="537"/>
      <c r="C32" s="537"/>
      <c r="D32" s="537"/>
      <c r="E32" s="537"/>
      <c r="F32" s="538"/>
      <c r="G32" s="514" t="s">
        <v>642</v>
      </c>
      <c r="H32" s="515"/>
      <c r="I32" s="515"/>
      <c r="J32" s="515"/>
      <c r="K32" s="515"/>
      <c r="L32" s="515"/>
      <c r="M32" s="515"/>
      <c r="N32" s="515"/>
      <c r="O32" s="516"/>
      <c r="P32" s="122" t="s">
        <v>549</v>
      </c>
      <c r="Q32" s="122"/>
      <c r="R32" s="122"/>
      <c r="S32" s="122"/>
      <c r="T32" s="122"/>
      <c r="U32" s="122"/>
      <c r="V32" s="122"/>
      <c r="W32" s="122"/>
      <c r="X32" s="213"/>
      <c r="Y32" s="335" t="s">
        <v>13</v>
      </c>
      <c r="Z32" s="523"/>
      <c r="AA32" s="524"/>
      <c r="AB32" s="492" t="s">
        <v>15</v>
      </c>
      <c r="AC32" s="492"/>
      <c r="AD32" s="492"/>
      <c r="AE32" s="348" t="s">
        <v>615</v>
      </c>
      <c r="AF32" s="349"/>
      <c r="AG32" s="349"/>
      <c r="AH32" s="349"/>
      <c r="AI32" s="348">
        <v>89</v>
      </c>
      <c r="AJ32" s="349"/>
      <c r="AK32" s="349"/>
      <c r="AL32" s="349"/>
      <c r="AM32" s="348">
        <v>100</v>
      </c>
      <c r="AN32" s="349"/>
      <c r="AO32" s="349"/>
      <c r="AP32" s="349"/>
      <c r="AQ32" s="190" t="s">
        <v>607</v>
      </c>
      <c r="AR32" s="191"/>
      <c r="AS32" s="191"/>
      <c r="AT32" s="192"/>
      <c r="AU32" s="349" t="s">
        <v>607</v>
      </c>
      <c r="AV32" s="349"/>
      <c r="AW32" s="349"/>
      <c r="AX32" s="366"/>
    </row>
    <row r="33" spans="1:50" ht="23.25" customHeight="1" x14ac:dyDescent="0.15">
      <c r="A33" s="540"/>
      <c r="B33" s="541"/>
      <c r="C33" s="541"/>
      <c r="D33" s="541"/>
      <c r="E33" s="541"/>
      <c r="F33" s="542"/>
      <c r="G33" s="517"/>
      <c r="H33" s="518"/>
      <c r="I33" s="518"/>
      <c r="J33" s="518"/>
      <c r="K33" s="518"/>
      <c r="L33" s="518"/>
      <c r="M33" s="518"/>
      <c r="N33" s="518"/>
      <c r="O33" s="519"/>
      <c r="P33" s="215"/>
      <c r="Q33" s="215"/>
      <c r="R33" s="215"/>
      <c r="S33" s="215"/>
      <c r="T33" s="215"/>
      <c r="U33" s="215"/>
      <c r="V33" s="215"/>
      <c r="W33" s="215"/>
      <c r="X33" s="216"/>
      <c r="Y33" s="283" t="s">
        <v>55</v>
      </c>
      <c r="Z33" s="278"/>
      <c r="AA33" s="279"/>
      <c r="AB33" s="492" t="s">
        <v>15</v>
      </c>
      <c r="AC33" s="492"/>
      <c r="AD33" s="492"/>
      <c r="AE33" s="348" t="s">
        <v>615</v>
      </c>
      <c r="AF33" s="349"/>
      <c r="AG33" s="349"/>
      <c r="AH33" s="349"/>
      <c r="AI33" s="348">
        <v>70</v>
      </c>
      <c r="AJ33" s="349"/>
      <c r="AK33" s="349"/>
      <c r="AL33" s="349"/>
      <c r="AM33" s="348">
        <v>80</v>
      </c>
      <c r="AN33" s="349"/>
      <c r="AO33" s="349"/>
      <c r="AP33" s="349"/>
      <c r="AQ33" s="190" t="s">
        <v>607</v>
      </c>
      <c r="AR33" s="191"/>
      <c r="AS33" s="191"/>
      <c r="AT33" s="192"/>
      <c r="AU33" s="349">
        <v>100</v>
      </c>
      <c r="AV33" s="349"/>
      <c r="AW33" s="349"/>
      <c r="AX33" s="366"/>
    </row>
    <row r="34" spans="1:50" ht="52.5" customHeight="1" x14ac:dyDescent="0.15">
      <c r="A34" s="539"/>
      <c r="B34" s="537"/>
      <c r="C34" s="537"/>
      <c r="D34" s="537"/>
      <c r="E34" s="537"/>
      <c r="F34" s="538"/>
      <c r="G34" s="520"/>
      <c r="H34" s="521"/>
      <c r="I34" s="521"/>
      <c r="J34" s="521"/>
      <c r="K34" s="521"/>
      <c r="L34" s="521"/>
      <c r="M34" s="521"/>
      <c r="N34" s="521"/>
      <c r="O34" s="522"/>
      <c r="P34" s="125"/>
      <c r="Q34" s="125"/>
      <c r="R34" s="125"/>
      <c r="S34" s="125"/>
      <c r="T34" s="125"/>
      <c r="U34" s="125"/>
      <c r="V34" s="125"/>
      <c r="W34" s="125"/>
      <c r="X34" s="218"/>
      <c r="Y34" s="283" t="s">
        <v>14</v>
      </c>
      <c r="Z34" s="278"/>
      <c r="AA34" s="279"/>
      <c r="AB34" s="477" t="s">
        <v>302</v>
      </c>
      <c r="AC34" s="477"/>
      <c r="AD34" s="477"/>
      <c r="AE34" s="348" t="s">
        <v>615</v>
      </c>
      <c r="AF34" s="349"/>
      <c r="AG34" s="349"/>
      <c r="AH34" s="349"/>
      <c r="AI34" s="348">
        <v>127</v>
      </c>
      <c r="AJ34" s="349"/>
      <c r="AK34" s="349"/>
      <c r="AL34" s="349"/>
      <c r="AM34" s="348">
        <v>125</v>
      </c>
      <c r="AN34" s="349"/>
      <c r="AO34" s="349"/>
      <c r="AP34" s="349"/>
      <c r="AQ34" s="190" t="s">
        <v>605</v>
      </c>
      <c r="AR34" s="191"/>
      <c r="AS34" s="191"/>
      <c r="AT34" s="192"/>
      <c r="AU34" s="349" t="s">
        <v>605</v>
      </c>
      <c r="AV34" s="349"/>
      <c r="AW34" s="349"/>
      <c r="AX34" s="366"/>
    </row>
    <row r="35" spans="1:50" ht="23.25" customHeight="1" x14ac:dyDescent="0.15">
      <c r="A35" s="877" t="s">
        <v>533</v>
      </c>
      <c r="B35" s="878"/>
      <c r="C35" s="878"/>
      <c r="D35" s="878"/>
      <c r="E35" s="878"/>
      <c r="F35" s="879"/>
      <c r="G35" s="883" t="s">
        <v>671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6" t="s">
        <v>499</v>
      </c>
      <c r="B37" s="637"/>
      <c r="C37" s="637"/>
      <c r="D37" s="637"/>
      <c r="E37" s="637"/>
      <c r="F37" s="638"/>
      <c r="G37" s="749"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3"/>
      <c r="Z38" s="454"/>
      <c r="AA38" s="455"/>
      <c r="AB38" s="329"/>
      <c r="AC38" s="330"/>
      <c r="AD38" s="331"/>
      <c r="AE38" s="368"/>
      <c r="AF38" s="368"/>
      <c r="AG38" s="368"/>
      <c r="AH38" s="368"/>
      <c r="AI38" s="368"/>
      <c r="AJ38" s="368"/>
      <c r="AK38" s="368"/>
      <c r="AL38" s="368"/>
      <c r="AM38" s="368"/>
      <c r="AN38" s="368"/>
      <c r="AO38" s="368"/>
      <c r="AP38" s="329"/>
      <c r="AQ38" s="210" t="s">
        <v>607</v>
      </c>
      <c r="AR38" s="199"/>
      <c r="AS38" s="133" t="s">
        <v>356</v>
      </c>
      <c r="AT38" s="134"/>
      <c r="AU38" s="266">
        <v>29</v>
      </c>
      <c r="AV38" s="266"/>
      <c r="AW38" s="369" t="s">
        <v>301</v>
      </c>
      <c r="AX38" s="370"/>
    </row>
    <row r="39" spans="1:50" ht="28.5" customHeight="1" x14ac:dyDescent="0.15">
      <c r="A39" s="539"/>
      <c r="B39" s="537"/>
      <c r="C39" s="537"/>
      <c r="D39" s="537"/>
      <c r="E39" s="537"/>
      <c r="F39" s="538"/>
      <c r="G39" s="514" t="s">
        <v>641</v>
      </c>
      <c r="H39" s="515"/>
      <c r="I39" s="515"/>
      <c r="J39" s="515"/>
      <c r="K39" s="515"/>
      <c r="L39" s="515"/>
      <c r="M39" s="515"/>
      <c r="N39" s="515"/>
      <c r="O39" s="516"/>
      <c r="P39" s="122" t="s">
        <v>550</v>
      </c>
      <c r="Q39" s="122"/>
      <c r="R39" s="122"/>
      <c r="S39" s="122"/>
      <c r="T39" s="122"/>
      <c r="U39" s="122"/>
      <c r="V39" s="122"/>
      <c r="W39" s="122"/>
      <c r="X39" s="213"/>
      <c r="Y39" s="335" t="s">
        <v>13</v>
      </c>
      <c r="Z39" s="523"/>
      <c r="AA39" s="524"/>
      <c r="AB39" s="492" t="s">
        <v>15</v>
      </c>
      <c r="AC39" s="492"/>
      <c r="AD39" s="492"/>
      <c r="AE39" s="348" t="s">
        <v>607</v>
      </c>
      <c r="AF39" s="349"/>
      <c r="AG39" s="349"/>
      <c r="AH39" s="349"/>
      <c r="AI39" s="348">
        <v>85</v>
      </c>
      <c r="AJ39" s="349"/>
      <c r="AK39" s="349"/>
      <c r="AL39" s="349"/>
      <c r="AM39" s="348">
        <v>88</v>
      </c>
      <c r="AN39" s="349"/>
      <c r="AO39" s="349"/>
      <c r="AP39" s="349"/>
      <c r="AQ39" s="190" t="s">
        <v>615</v>
      </c>
      <c r="AR39" s="191"/>
      <c r="AS39" s="191"/>
      <c r="AT39" s="192"/>
      <c r="AU39" s="349" t="s">
        <v>625</v>
      </c>
      <c r="AV39" s="349"/>
      <c r="AW39" s="349"/>
      <c r="AX39" s="366"/>
    </row>
    <row r="40" spans="1:50" ht="28.5" customHeight="1" x14ac:dyDescent="0.15">
      <c r="A40" s="540"/>
      <c r="B40" s="541"/>
      <c r="C40" s="541"/>
      <c r="D40" s="541"/>
      <c r="E40" s="541"/>
      <c r="F40" s="542"/>
      <c r="G40" s="517"/>
      <c r="H40" s="518"/>
      <c r="I40" s="518"/>
      <c r="J40" s="518"/>
      <c r="K40" s="518"/>
      <c r="L40" s="518"/>
      <c r="M40" s="518"/>
      <c r="N40" s="518"/>
      <c r="O40" s="519"/>
      <c r="P40" s="215"/>
      <c r="Q40" s="215"/>
      <c r="R40" s="215"/>
      <c r="S40" s="215"/>
      <c r="T40" s="215"/>
      <c r="U40" s="215"/>
      <c r="V40" s="215"/>
      <c r="W40" s="215"/>
      <c r="X40" s="216"/>
      <c r="Y40" s="283" t="s">
        <v>55</v>
      </c>
      <c r="Z40" s="278"/>
      <c r="AA40" s="279"/>
      <c r="AB40" s="492" t="s">
        <v>15</v>
      </c>
      <c r="AC40" s="492"/>
      <c r="AD40" s="492"/>
      <c r="AE40" s="348" t="s">
        <v>607</v>
      </c>
      <c r="AF40" s="349"/>
      <c r="AG40" s="349"/>
      <c r="AH40" s="349"/>
      <c r="AI40" s="348">
        <v>70</v>
      </c>
      <c r="AJ40" s="349"/>
      <c r="AK40" s="349"/>
      <c r="AL40" s="349"/>
      <c r="AM40" s="348">
        <v>70</v>
      </c>
      <c r="AN40" s="349"/>
      <c r="AO40" s="349"/>
      <c r="AP40" s="349"/>
      <c r="AQ40" s="190" t="s">
        <v>611</v>
      </c>
      <c r="AR40" s="191"/>
      <c r="AS40" s="191"/>
      <c r="AT40" s="192"/>
      <c r="AU40" s="349">
        <v>90</v>
      </c>
      <c r="AV40" s="349"/>
      <c r="AW40" s="349"/>
      <c r="AX40" s="366"/>
    </row>
    <row r="41" spans="1:50" ht="28.5" customHeight="1" x14ac:dyDescent="0.15">
      <c r="A41" s="639"/>
      <c r="B41" s="640"/>
      <c r="C41" s="640"/>
      <c r="D41" s="640"/>
      <c r="E41" s="640"/>
      <c r="F41" s="641"/>
      <c r="G41" s="520"/>
      <c r="H41" s="521"/>
      <c r="I41" s="521"/>
      <c r="J41" s="521"/>
      <c r="K41" s="521"/>
      <c r="L41" s="521"/>
      <c r="M41" s="521"/>
      <c r="N41" s="521"/>
      <c r="O41" s="522"/>
      <c r="P41" s="125"/>
      <c r="Q41" s="125"/>
      <c r="R41" s="125"/>
      <c r="S41" s="125"/>
      <c r="T41" s="125"/>
      <c r="U41" s="125"/>
      <c r="V41" s="125"/>
      <c r="W41" s="125"/>
      <c r="X41" s="218"/>
      <c r="Y41" s="283" t="s">
        <v>14</v>
      </c>
      <c r="Z41" s="278"/>
      <c r="AA41" s="279"/>
      <c r="AB41" s="477" t="s">
        <v>302</v>
      </c>
      <c r="AC41" s="477"/>
      <c r="AD41" s="477"/>
      <c r="AE41" s="348" t="s">
        <v>607</v>
      </c>
      <c r="AF41" s="349"/>
      <c r="AG41" s="349"/>
      <c r="AH41" s="349"/>
      <c r="AI41" s="348">
        <v>121</v>
      </c>
      <c r="AJ41" s="349"/>
      <c r="AK41" s="349"/>
      <c r="AL41" s="349"/>
      <c r="AM41" s="348">
        <v>126</v>
      </c>
      <c r="AN41" s="349"/>
      <c r="AO41" s="349"/>
      <c r="AP41" s="349"/>
      <c r="AQ41" s="190" t="s">
        <v>605</v>
      </c>
      <c r="AR41" s="191"/>
      <c r="AS41" s="191"/>
      <c r="AT41" s="192"/>
      <c r="AU41" s="349" t="s">
        <v>606</v>
      </c>
      <c r="AV41" s="349"/>
      <c r="AW41" s="349"/>
      <c r="AX41" s="366"/>
    </row>
    <row r="42" spans="1:50" ht="23.25" customHeight="1" x14ac:dyDescent="0.15">
      <c r="A42" s="877" t="s">
        <v>533</v>
      </c>
      <c r="B42" s="878"/>
      <c r="C42" s="878"/>
      <c r="D42" s="878"/>
      <c r="E42" s="878"/>
      <c r="F42" s="879"/>
      <c r="G42" s="883" t="s">
        <v>672</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6" t="s">
        <v>499</v>
      </c>
      <c r="B44" s="637"/>
      <c r="C44" s="637"/>
      <c r="D44" s="637"/>
      <c r="E44" s="637"/>
      <c r="F44" s="638"/>
      <c r="G44" s="749"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3"/>
      <c r="Z45" s="454"/>
      <c r="AA45" s="455"/>
      <c r="AB45" s="329"/>
      <c r="AC45" s="330"/>
      <c r="AD45" s="331"/>
      <c r="AE45" s="368"/>
      <c r="AF45" s="368"/>
      <c r="AG45" s="368"/>
      <c r="AH45" s="368"/>
      <c r="AI45" s="368"/>
      <c r="AJ45" s="368"/>
      <c r="AK45" s="368"/>
      <c r="AL45" s="368"/>
      <c r="AM45" s="368"/>
      <c r="AN45" s="368"/>
      <c r="AO45" s="368"/>
      <c r="AP45" s="329"/>
      <c r="AQ45" s="210" t="s">
        <v>611</v>
      </c>
      <c r="AR45" s="199"/>
      <c r="AS45" s="133" t="s">
        <v>356</v>
      </c>
      <c r="AT45" s="134"/>
      <c r="AU45" s="266" t="s">
        <v>629</v>
      </c>
      <c r="AV45" s="266"/>
      <c r="AW45" s="369" t="s">
        <v>301</v>
      </c>
      <c r="AX45" s="370"/>
    </row>
    <row r="46" spans="1:50" ht="23.25" hidden="1" customHeight="1" x14ac:dyDescent="0.15">
      <c r="A46" s="539"/>
      <c r="B46" s="537"/>
      <c r="C46" s="537"/>
      <c r="D46" s="537"/>
      <c r="E46" s="537"/>
      <c r="F46" s="538"/>
      <c r="G46" s="514"/>
      <c r="H46" s="515"/>
      <c r="I46" s="515"/>
      <c r="J46" s="515"/>
      <c r="K46" s="515"/>
      <c r="L46" s="515"/>
      <c r="M46" s="515"/>
      <c r="N46" s="515"/>
      <c r="O46" s="516"/>
      <c r="P46" s="122"/>
      <c r="Q46" s="122"/>
      <c r="R46" s="122"/>
      <c r="S46" s="122"/>
      <c r="T46" s="122"/>
      <c r="U46" s="122"/>
      <c r="V46" s="122"/>
      <c r="W46" s="122"/>
      <c r="X46" s="213"/>
      <c r="Y46" s="335" t="s">
        <v>13</v>
      </c>
      <c r="Z46" s="523"/>
      <c r="AA46" s="524"/>
      <c r="AB46" s="649" t="s">
        <v>594</v>
      </c>
      <c r="AC46" s="649"/>
      <c r="AD46" s="649"/>
      <c r="AE46" s="348" t="s">
        <v>595</v>
      </c>
      <c r="AF46" s="349"/>
      <c r="AG46" s="349"/>
      <c r="AH46" s="349"/>
      <c r="AI46" s="348" t="s">
        <v>596</v>
      </c>
      <c r="AJ46" s="349"/>
      <c r="AK46" s="349"/>
      <c r="AL46" s="349"/>
      <c r="AM46" s="348"/>
      <c r="AN46" s="349"/>
      <c r="AO46" s="349"/>
      <c r="AP46" s="349"/>
      <c r="AQ46" s="190" t="s">
        <v>592</v>
      </c>
      <c r="AR46" s="191"/>
      <c r="AS46" s="191"/>
      <c r="AT46" s="192"/>
      <c r="AU46" s="349" t="s">
        <v>592</v>
      </c>
      <c r="AV46" s="349"/>
      <c r="AW46" s="349"/>
      <c r="AX46" s="366"/>
    </row>
    <row r="47" spans="1:50" ht="23.25" hidden="1" customHeight="1" x14ac:dyDescent="0.15">
      <c r="A47" s="540"/>
      <c r="B47" s="541"/>
      <c r="C47" s="541"/>
      <c r="D47" s="541"/>
      <c r="E47" s="541"/>
      <c r="F47" s="542"/>
      <c r="G47" s="517"/>
      <c r="H47" s="518"/>
      <c r="I47" s="518"/>
      <c r="J47" s="518"/>
      <c r="K47" s="518"/>
      <c r="L47" s="518"/>
      <c r="M47" s="518"/>
      <c r="N47" s="518"/>
      <c r="O47" s="519"/>
      <c r="P47" s="215"/>
      <c r="Q47" s="215"/>
      <c r="R47" s="215"/>
      <c r="S47" s="215"/>
      <c r="T47" s="215"/>
      <c r="U47" s="215"/>
      <c r="V47" s="215"/>
      <c r="W47" s="215"/>
      <c r="X47" s="216"/>
      <c r="Y47" s="283" t="s">
        <v>55</v>
      </c>
      <c r="Z47" s="278"/>
      <c r="AA47" s="279"/>
      <c r="AB47" s="732" t="s">
        <v>594</v>
      </c>
      <c r="AC47" s="732"/>
      <c r="AD47" s="732"/>
      <c r="AE47" s="348" t="s">
        <v>592</v>
      </c>
      <c r="AF47" s="349"/>
      <c r="AG47" s="349"/>
      <c r="AH47" s="349"/>
      <c r="AI47" s="348" t="s">
        <v>592</v>
      </c>
      <c r="AJ47" s="349"/>
      <c r="AK47" s="349"/>
      <c r="AL47" s="349"/>
      <c r="AM47" s="348"/>
      <c r="AN47" s="349"/>
      <c r="AO47" s="349"/>
      <c r="AP47" s="349"/>
      <c r="AQ47" s="190" t="s">
        <v>592</v>
      </c>
      <c r="AR47" s="191"/>
      <c r="AS47" s="191"/>
      <c r="AT47" s="192"/>
      <c r="AU47" s="349" t="s">
        <v>630</v>
      </c>
      <c r="AV47" s="349"/>
      <c r="AW47" s="349"/>
      <c r="AX47" s="366"/>
    </row>
    <row r="48" spans="1:50" ht="23.25" hidden="1" customHeight="1" x14ac:dyDescent="0.15">
      <c r="A48" s="639"/>
      <c r="B48" s="640"/>
      <c r="C48" s="640"/>
      <c r="D48" s="640"/>
      <c r="E48" s="640"/>
      <c r="F48" s="641"/>
      <c r="G48" s="520"/>
      <c r="H48" s="521"/>
      <c r="I48" s="521"/>
      <c r="J48" s="521"/>
      <c r="K48" s="521"/>
      <c r="L48" s="521"/>
      <c r="M48" s="521"/>
      <c r="N48" s="521"/>
      <c r="O48" s="522"/>
      <c r="P48" s="125"/>
      <c r="Q48" s="125"/>
      <c r="R48" s="125"/>
      <c r="S48" s="125"/>
      <c r="T48" s="125"/>
      <c r="U48" s="125"/>
      <c r="V48" s="125"/>
      <c r="W48" s="125"/>
      <c r="X48" s="218"/>
      <c r="Y48" s="283" t="s">
        <v>14</v>
      </c>
      <c r="Z48" s="278"/>
      <c r="AA48" s="279"/>
      <c r="AB48" s="477" t="s">
        <v>302</v>
      </c>
      <c r="AC48" s="477"/>
      <c r="AD48" s="477"/>
      <c r="AE48" s="348" t="s">
        <v>592</v>
      </c>
      <c r="AF48" s="349"/>
      <c r="AG48" s="349"/>
      <c r="AH48" s="349"/>
      <c r="AI48" s="348" t="s">
        <v>597</v>
      </c>
      <c r="AJ48" s="349"/>
      <c r="AK48" s="349"/>
      <c r="AL48" s="349"/>
      <c r="AM48" s="348"/>
      <c r="AN48" s="349"/>
      <c r="AO48" s="349"/>
      <c r="AP48" s="349"/>
      <c r="AQ48" s="190" t="s">
        <v>593</v>
      </c>
      <c r="AR48" s="191"/>
      <c r="AS48" s="191"/>
      <c r="AT48" s="192"/>
      <c r="AU48" s="349" t="s">
        <v>592</v>
      </c>
      <c r="AV48" s="349"/>
      <c r="AW48" s="349"/>
      <c r="AX48" s="366"/>
    </row>
    <row r="49" spans="1:50" ht="23.25" hidden="1" customHeight="1" x14ac:dyDescent="0.15">
      <c r="A49" s="877" t="s">
        <v>533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6" t="s">
        <v>499</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453"/>
      <c r="Z51" s="454"/>
      <c r="AA51" s="455"/>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3"/>
      <c r="Z52" s="454"/>
      <c r="AA52" s="455"/>
      <c r="AB52" s="329"/>
      <c r="AC52" s="330"/>
      <c r="AD52" s="331"/>
      <c r="AE52" s="368"/>
      <c r="AF52" s="368"/>
      <c r="AG52" s="368"/>
      <c r="AH52" s="368"/>
      <c r="AI52" s="368"/>
      <c r="AJ52" s="368"/>
      <c r="AK52" s="368"/>
      <c r="AL52" s="368"/>
      <c r="AM52" s="368"/>
      <c r="AN52" s="368"/>
      <c r="AO52" s="368"/>
      <c r="AP52" s="329"/>
      <c r="AQ52" s="210"/>
      <c r="AR52" s="199"/>
      <c r="AS52" s="133" t="s">
        <v>356</v>
      </c>
      <c r="AT52" s="134"/>
      <c r="AU52" s="266"/>
      <c r="AV52" s="266"/>
      <c r="AW52" s="369" t="s">
        <v>301</v>
      </c>
      <c r="AX52" s="370"/>
    </row>
    <row r="53" spans="1:50" ht="23.25" hidden="1" customHeight="1" x14ac:dyDescent="0.15">
      <c r="A53" s="539"/>
      <c r="B53" s="537"/>
      <c r="C53" s="537"/>
      <c r="D53" s="537"/>
      <c r="E53" s="537"/>
      <c r="F53" s="538"/>
      <c r="G53" s="514"/>
      <c r="H53" s="515"/>
      <c r="I53" s="515"/>
      <c r="J53" s="515"/>
      <c r="K53" s="515"/>
      <c r="L53" s="515"/>
      <c r="M53" s="515"/>
      <c r="N53" s="515"/>
      <c r="O53" s="516"/>
      <c r="P53" s="122"/>
      <c r="Q53" s="122"/>
      <c r="R53" s="122"/>
      <c r="S53" s="122"/>
      <c r="T53" s="122"/>
      <c r="U53" s="122"/>
      <c r="V53" s="122"/>
      <c r="W53" s="122"/>
      <c r="X53" s="213"/>
      <c r="Y53" s="335" t="s">
        <v>13</v>
      </c>
      <c r="Z53" s="523"/>
      <c r="AA53" s="524"/>
      <c r="AB53" s="649"/>
      <c r="AC53" s="649"/>
      <c r="AD53" s="649"/>
      <c r="AE53" s="348"/>
      <c r="AF53" s="349"/>
      <c r="AG53" s="349"/>
      <c r="AH53" s="349"/>
      <c r="AI53" s="348"/>
      <c r="AJ53" s="349"/>
      <c r="AK53" s="349"/>
      <c r="AL53" s="349"/>
      <c r="AM53" s="348"/>
      <c r="AN53" s="349"/>
      <c r="AO53" s="349"/>
      <c r="AP53" s="349"/>
      <c r="AQ53" s="190"/>
      <c r="AR53" s="191"/>
      <c r="AS53" s="191"/>
      <c r="AT53" s="192"/>
      <c r="AU53" s="349"/>
      <c r="AV53" s="349"/>
      <c r="AW53" s="349"/>
      <c r="AX53" s="366"/>
    </row>
    <row r="54" spans="1:50" ht="23.25" hidden="1" customHeight="1" x14ac:dyDescent="0.15">
      <c r="A54" s="540"/>
      <c r="B54" s="541"/>
      <c r="C54" s="541"/>
      <c r="D54" s="541"/>
      <c r="E54" s="541"/>
      <c r="F54" s="542"/>
      <c r="G54" s="517"/>
      <c r="H54" s="518"/>
      <c r="I54" s="518"/>
      <c r="J54" s="518"/>
      <c r="K54" s="518"/>
      <c r="L54" s="518"/>
      <c r="M54" s="518"/>
      <c r="N54" s="518"/>
      <c r="O54" s="519"/>
      <c r="P54" s="215"/>
      <c r="Q54" s="215"/>
      <c r="R54" s="215"/>
      <c r="S54" s="215"/>
      <c r="T54" s="215"/>
      <c r="U54" s="215"/>
      <c r="V54" s="215"/>
      <c r="W54" s="215"/>
      <c r="X54" s="216"/>
      <c r="Y54" s="283" t="s">
        <v>55</v>
      </c>
      <c r="Z54" s="278"/>
      <c r="AA54" s="279"/>
      <c r="AB54" s="732"/>
      <c r="AC54" s="732"/>
      <c r="AD54" s="732"/>
      <c r="AE54" s="348"/>
      <c r="AF54" s="349"/>
      <c r="AG54" s="349"/>
      <c r="AH54" s="349"/>
      <c r="AI54" s="348"/>
      <c r="AJ54" s="349"/>
      <c r="AK54" s="349"/>
      <c r="AL54" s="349"/>
      <c r="AM54" s="348"/>
      <c r="AN54" s="349"/>
      <c r="AO54" s="349"/>
      <c r="AP54" s="349"/>
      <c r="AQ54" s="190"/>
      <c r="AR54" s="191"/>
      <c r="AS54" s="191"/>
      <c r="AT54" s="192"/>
      <c r="AU54" s="349"/>
      <c r="AV54" s="349"/>
      <c r="AW54" s="349"/>
      <c r="AX54" s="366"/>
    </row>
    <row r="55" spans="1:50" ht="23.25" hidden="1" customHeight="1" x14ac:dyDescent="0.15">
      <c r="A55" s="639"/>
      <c r="B55" s="640"/>
      <c r="C55" s="640"/>
      <c r="D55" s="640"/>
      <c r="E55" s="640"/>
      <c r="F55" s="641"/>
      <c r="G55" s="520"/>
      <c r="H55" s="521"/>
      <c r="I55" s="521"/>
      <c r="J55" s="521"/>
      <c r="K55" s="521"/>
      <c r="L55" s="521"/>
      <c r="M55" s="521"/>
      <c r="N55" s="521"/>
      <c r="O55" s="522"/>
      <c r="P55" s="125"/>
      <c r="Q55" s="125"/>
      <c r="R55" s="125"/>
      <c r="S55" s="125"/>
      <c r="T55" s="125"/>
      <c r="U55" s="125"/>
      <c r="V55" s="125"/>
      <c r="W55" s="125"/>
      <c r="X55" s="218"/>
      <c r="Y55" s="283" t="s">
        <v>14</v>
      </c>
      <c r="Z55" s="278"/>
      <c r="AA55" s="279"/>
      <c r="AB55" s="446" t="s">
        <v>15</v>
      </c>
      <c r="AC55" s="446"/>
      <c r="AD55" s="446"/>
      <c r="AE55" s="348"/>
      <c r="AF55" s="349"/>
      <c r="AG55" s="349"/>
      <c r="AH55" s="349"/>
      <c r="AI55" s="348"/>
      <c r="AJ55" s="349"/>
      <c r="AK55" s="349"/>
      <c r="AL55" s="349"/>
      <c r="AM55" s="348"/>
      <c r="AN55" s="349"/>
      <c r="AO55" s="349"/>
      <c r="AP55" s="349"/>
      <c r="AQ55" s="190"/>
      <c r="AR55" s="191"/>
      <c r="AS55" s="191"/>
      <c r="AT55" s="192"/>
      <c r="AU55" s="349"/>
      <c r="AV55" s="349"/>
      <c r="AW55" s="349"/>
      <c r="AX55" s="366"/>
    </row>
    <row r="56" spans="1:50" ht="23.25" hidden="1" customHeight="1" x14ac:dyDescent="0.15">
      <c r="A56" s="877" t="s">
        <v>533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6" t="s">
        <v>499</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453"/>
      <c r="Z58" s="454"/>
      <c r="AA58" s="455"/>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3"/>
      <c r="Z59" s="454"/>
      <c r="AA59" s="455"/>
      <c r="AB59" s="329"/>
      <c r="AC59" s="330"/>
      <c r="AD59" s="331"/>
      <c r="AE59" s="368"/>
      <c r="AF59" s="368"/>
      <c r="AG59" s="368"/>
      <c r="AH59" s="368"/>
      <c r="AI59" s="368"/>
      <c r="AJ59" s="368"/>
      <c r="AK59" s="368"/>
      <c r="AL59" s="368"/>
      <c r="AM59" s="368"/>
      <c r="AN59" s="368"/>
      <c r="AO59" s="368"/>
      <c r="AP59" s="329"/>
      <c r="AQ59" s="210"/>
      <c r="AR59" s="199"/>
      <c r="AS59" s="133" t="s">
        <v>356</v>
      </c>
      <c r="AT59" s="134"/>
      <c r="AU59" s="266"/>
      <c r="AV59" s="266"/>
      <c r="AW59" s="369" t="s">
        <v>301</v>
      </c>
      <c r="AX59" s="370"/>
    </row>
    <row r="60" spans="1:50" ht="23.25" hidden="1" customHeight="1" x14ac:dyDescent="0.15">
      <c r="A60" s="539"/>
      <c r="B60" s="537"/>
      <c r="C60" s="537"/>
      <c r="D60" s="537"/>
      <c r="E60" s="537"/>
      <c r="F60" s="538"/>
      <c r="G60" s="514"/>
      <c r="H60" s="515"/>
      <c r="I60" s="515"/>
      <c r="J60" s="515"/>
      <c r="K60" s="515"/>
      <c r="L60" s="515"/>
      <c r="M60" s="515"/>
      <c r="N60" s="515"/>
      <c r="O60" s="516"/>
      <c r="P60" s="122"/>
      <c r="Q60" s="122"/>
      <c r="R60" s="122"/>
      <c r="S60" s="122"/>
      <c r="T60" s="122"/>
      <c r="U60" s="122"/>
      <c r="V60" s="122"/>
      <c r="W60" s="122"/>
      <c r="X60" s="213"/>
      <c r="Y60" s="335" t="s">
        <v>13</v>
      </c>
      <c r="Z60" s="523"/>
      <c r="AA60" s="524"/>
      <c r="AB60" s="649"/>
      <c r="AC60" s="649"/>
      <c r="AD60" s="649"/>
      <c r="AE60" s="348"/>
      <c r="AF60" s="349"/>
      <c r="AG60" s="349"/>
      <c r="AH60" s="349"/>
      <c r="AI60" s="348"/>
      <c r="AJ60" s="349"/>
      <c r="AK60" s="349"/>
      <c r="AL60" s="349"/>
      <c r="AM60" s="348"/>
      <c r="AN60" s="349"/>
      <c r="AO60" s="349"/>
      <c r="AP60" s="349"/>
      <c r="AQ60" s="190"/>
      <c r="AR60" s="191"/>
      <c r="AS60" s="191"/>
      <c r="AT60" s="192"/>
      <c r="AU60" s="349"/>
      <c r="AV60" s="349"/>
      <c r="AW60" s="349"/>
      <c r="AX60" s="366"/>
    </row>
    <row r="61" spans="1:50" ht="23.25" hidden="1" customHeight="1" x14ac:dyDescent="0.15">
      <c r="A61" s="540"/>
      <c r="B61" s="541"/>
      <c r="C61" s="541"/>
      <c r="D61" s="541"/>
      <c r="E61" s="541"/>
      <c r="F61" s="542"/>
      <c r="G61" s="517"/>
      <c r="H61" s="518"/>
      <c r="I61" s="518"/>
      <c r="J61" s="518"/>
      <c r="K61" s="518"/>
      <c r="L61" s="518"/>
      <c r="M61" s="518"/>
      <c r="N61" s="518"/>
      <c r="O61" s="519"/>
      <c r="P61" s="215"/>
      <c r="Q61" s="215"/>
      <c r="R61" s="215"/>
      <c r="S61" s="215"/>
      <c r="T61" s="215"/>
      <c r="U61" s="215"/>
      <c r="V61" s="215"/>
      <c r="W61" s="215"/>
      <c r="X61" s="216"/>
      <c r="Y61" s="283" t="s">
        <v>55</v>
      </c>
      <c r="Z61" s="278"/>
      <c r="AA61" s="279"/>
      <c r="AB61" s="732"/>
      <c r="AC61" s="732"/>
      <c r="AD61" s="732"/>
      <c r="AE61" s="348"/>
      <c r="AF61" s="349"/>
      <c r="AG61" s="349"/>
      <c r="AH61" s="349"/>
      <c r="AI61" s="348"/>
      <c r="AJ61" s="349"/>
      <c r="AK61" s="349"/>
      <c r="AL61" s="349"/>
      <c r="AM61" s="348"/>
      <c r="AN61" s="349"/>
      <c r="AO61" s="349"/>
      <c r="AP61" s="349"/>
      <c r="AQ61" s="190"/>
      <c r="AR61" s="191"/>
      <c r="AS61" s="191"/>
      <c r="AT61" s="192"/>
      <c r="AU61" s="349"/>
      <c r="AV61" s="349"/>
      <c r="AW61" s="349"/>
      <c r="AX61" s="366"/>
    </row>
    <row r="62" spans="1:50" ht="23.25" hidden="1" customHeight="1" x14ac:dyDescent="0.15">
      <c r="A62" s="540"/>
      <c r="B62" s="541"/>
      <c r="C62" s="541"/>
      <c r="D62" s="541"/>
      <c r="E62" s="541"/>
      <c r="F62" s="542"/>
      <c r="G62" s="520"/>
      <c r="H62" s="521"/>
      <c r="I62" s="521"/>
      <c r="J62" s="521"/>
      <c r="K62" s="521"/>
      <c r="L62" s="521"/>
      <c r="M62" s="521"/>
      <c r="N62" s="521"/>
      <c r="O62" s="522"/>
      <c r="P62" s="125"/>
      <c r="Q62" s="125"/>
      <c r="R62" s="125"/>
      <c r="S62" s="125"/>
      <c r="T62" s="125"/>
      <c r="U62" s="125"/>
      <c r="V62" s="125"/>
      <c r="W62" s="125"/>
      <c r="X62" s="218"/>
      <c r="Y62" s="283" t="s">
        <v>14</v>
      </c>
      <c r="Z62" s="278"/>
      <c r="AA62" s="279"/>
      <c r="AB62" s="477" t="s">
        <v>15</v>
      </c>
      <c r="AC62" s="477"/>
      <c r="AD62" s="477"/>
      <c r="AE62" s="348"/>
      <c r="AF62" s="349"/>
      <c r="AG62" s="349"/>
      <c r="AH62" s="349"/>
      <c r="AI62" s="348"/>
      <c r="AJ62" s="349"/>
      <c r="AK62" s="349"/>
      <c r="AL62" s="349"/>
      <c r="AM62" s="348"/>
      <c r="AN62" s="349"/>
      <c r="AO62" s="349"/>
      <c r="AP62" s="349"/>
      <c r="AQ62" s="190"/>
      <c r="AR62" s="191"/>
      <c r="AS62" s="191"/>
      <c r="AT62" s="192"/>
      <c r="AU62" s="349"/>
      <c r="AV62" s="349"/>
      <c r="AW62" s="349"/>
      <c r="AX62" s="366"/>
    </row>
    <row r="63" spans="1:50" ht="23.25" hidden="1" customHeight="1" x14ac:dyDescent="0.15">
      <c r="A63" s="877" t="s">
        <v>533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500</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495</v>
      </c>
      <c r="X65" s="952"/>
      <c r="Y65" s="955"/>
      <c r="Z65" s="955"/>
      <c r="AA65" s="956"/>
      <c r="AB65" s="949" t="s">
        <v>12</v>
      </c>
      <c r="AC65" s="945"/>
      <c r="AD65" s="946"/>
      <c r="AE65" s="906" t="s">
        <v>357</v>
      </c>
      <c r="AF65" s="906"/>
      <c r="AG65" s="906"/>
      <c r="AH65" s="906"/>
      <c r="AI65" s="906" t="s">
        <v>358</v>
      </c>
      <c r="AJ65" s="906"/>
      <c r="AK65" s="906"/>
      <c r="AL65" s="906"/>
      <c r="AM65" s="906" t="s">
        <v>364</v>
      </c>
      <c r="AN65" s="906"/>
      <c r="AO65" s="906"/>
      <c r="AP65" s="949"/>
      <c r="AQ65" s="949" t="s">
        <v>355</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356</v>
      </c>
      <c r="AT66" s="948"/>
      <c r="AU66" s="266"/>
      <c r="AV66" s="266"/>
      <c r="AW66" s="947" t="s">
        <v>498</v>
      </c>
      <c r="AX66" s="962"/>
    </row>
    <row r="67" spans="1:50" ht="23.25" hidden="1" customHeight="1" x14ac:dyDescent="0.15">
      <c r="A67" s="940"/>
      <c r="B67" s="941"/>
      <c r="C67" s="941"/>
      <c r="D67" s="941"/>
      <c r="E67" s="941"/>
      <c r="F67" s="942"/>
      <c r="G67" s="963" t="s">
        <v>365</v>
      </c>
      <c r="H67" s="966"/>
      <c r="I67" s="967"/>
      <c r="J67" s="967"/>
      <c r="K67" s="967"/>
      <c r="L67" s="967"/>
      <c r="M67" s="967"/>
      <c r="N67" s="967"/>
      <c r="O67" s="968"/>
      <c r="P67" s="966"/>
      <c r="Q67" s="967"/>
      <c r="R67" s="967"/>
      <c r="S67" s="967"/>
      <c r="T67" s="967"/>
      <c r="U67" s="967"/>
      <c r="V67" s="968"/>
      <c r="W67" s="972"/>
      <c r="X67" s="973"/>
      <c r="Y67" s="978" t="s">
        <v>13</v>
      </c>
      <c r="Z67" s="978"/>
      <c r="AA67" s="979"/>
      <c r="AB67" s="980" t="s">
        <v>523</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6"/>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523</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6"/>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2" t="s">
        <v>524</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6"/>
    </row>
    <row r="70" spans="1:50" ht="23.25" hidden="1" customHeight="1" x14ac:dyDescent="0.15">
      <c r="A70" s="940" t="s">
        <v>507</v>
      </c>
      <c r="B70" s="941"/>
      <c r="C70" s="941"/>
      <c r="D70" s="941"/>
      <c r="E70" s="941"/>
      <c r="F70" s="942"/>
      <c r="G70" s="964" t="s">
        <v>366</v>
      </c>
      <c r="H70" s="982"/>
      <c r="I70" s="982"/>
      <c r="J70" s="982"/>
      <c r="K70" s="982"/>
      <c r="L70" s="982"/>
      <c r="M70" s="982"/>
      <c r="N70" s="982"/>
      <c r="O70" s="982"/>
      <c r="P70" s="982"/>
      <c r="Q70" s="982"/>
      <c r="R70" s="982"/>
      <c r="S70" s="982"/>
      <c r="T70" s="982"/>
      <c r="U70" s="982"/>
      <c r="V70" s="982"/>
      <c r="W70" s="985" t="s">
        <v>522</v>
      </c>
      <c r="X70" s="986"/>
      <c r="Y70" s="978" t="s">
        <v>13</v>
      </c>
      <c r="Z70" s="978"/>
      <c r="AA70" s="979"/>
      <c r="AB70" s="980" t="s">
        <v>523</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6"/>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523</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6"/>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2" t="s">
        <v>524</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6"/>
    </row>
    <row r="73" spans="1:50" ht="18.75" hidden="1" customHeight="1" x14ac:dyDescent="0.15">
      <c r="A73" s="829" t="s">
        <v>500</v>
      </c>
      <c r="B73" s="830"/>
      <c r="C73" s="830"/>
      <c r="D73" s="830"/>
      <c r="E73" s="830"/>
      <c r="F73" s="83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32"/>
      <c r="B74" s="833"/>
      <c r="C74" s="833"/>
      <c r="D74" s="833"/>
      <c r="E74" s="833"/>
      <c r="F74" s="834"/>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29"/>
      <c r="AF74" s="330"/>
      <c r="AG74" s="330"/>
      <c r="AH74" s="331"/>
      <c r="AI74" s="329"/>
      <c r="AJ74" s="330"/>
      <c r="AK74" s="330"/>
      <c r="AL74" s="331"/>
      <c r="AM74" s="329"/>
      <c r="AN74" s="330"/>
      <c r="AO74" s="330"/>
      <c r="AP74" s="331"/>
      <c r="AQ74" s="210"/>
      <c r="AR74" s="199"/>
      <c r="AS74" s="133" t="s">
        <v>356</v>
      </c>
      <c r="AT74" s="134"/>
      <c r="AU74" s="210"/>
      <c r="AV74" s="199"/>
      <c r="AW74" s="133" t="s">
        <v>301</v>
      </c>
      <c r="AX74" s="211"/>
    </row>
    <row r="75" spans="1:50" ht="23.25" hidden="1" customHeight="1" x14ac:dyDescent="0.15">
      <c r="A75" s="832"/>
      <c r="B75" s="833"/>
      <c r="C75" s="833"/>
      <c r="D75" s="833"/>
      <c r="E75" s="833"/>
      <c r="F75" s="834"/>
      <c r="G75" s="775"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9"/>
      <c r="AV75" s="349"/>
      <c r="AW75" s="349"/>
      <c r="AX75" s="366"/>
    </row>
    <row r="76" spans="1:50" ht="23.25" hidden="1" customHeight="1" x14ac:dyDescent="0.15">
      <c r="A76" s="832"/>
      <c r="B76" s="833"/>
      <c r="C76" s="833"/>
      <c r="D76" s="833"/>
      <c r="E76" s="833"/>
      <c r="F76" s="834"/>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49"/>
      <c r="AV76" s="349"/>
      <c r="AW76" s="349"/>
      <c r="AX76" s="366"/>
    </row>
    <row r="77" spans="1:50" ht="23.25" hidden="1" customHeight="1" x14ac:dyDescent="0.15">
      <c r="A77" s="832"/>
      <c r="B77" s="833"/>
      <c r="C77" s="833"/>
      <c r="D77" s="833"/>
      <c r="E77" s="833"/>
      <c r="F77" s="834"/>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49"/>
      <c r="AV77" s="349"/>
      <c r="AW77" s="349"/>
      <c r="AX77" s="366"/>
    </row>
    <row r="78" spans="1:50" ht="69.75" hidden="1" customHeight="1" x14ac:dyDescent="0.15">
      <c r="A78" s="891" t="s">
        <v>536</v>
      </c>
      <c r="B78" s="892"/>
      <c r="C78" s="892"/>
      <c r="D78" s="892"/>
      <c r="E78" s="889" t="s">
        <v>465</v>
      </c>
      <c r="F78" s="890"/>
      <c r="G78" s="58" t="s">
        <v>366</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494</v>
      </c>
      <c r="AP79" s="110"/>
      <c r="AQ79" s="110"/>
      <c r="AR79" s="90" t="s">
        <v>492</v>
      </c>
      <c r="AS79" s="109"/>
      <c r="AT79" s="110"/>
      <c r="AU79" s="110"/>
      <c r="AV79" s="110"/>
      <c r="AW79" s="110"/>
      <c r="AX79" s="111"/>
    </row>
    <row r="80" spans="1:50" ht="18.75" hidden="1" customHeight="1" x14ac:dyDescent="0.15">
      <c r="A80" s="489" t="s">
        <v>267</v>
      </c>
      <c r="B80" s="837" t="s">
        <v>491</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3"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15">
      <c r="A81" s="490"/>
      <c r="B81" s="840"/>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0"/>
      <c r="C82" s="525"/>
      <c r="D82" s="525"/>
      <c r="E82" s="525"/>
      <c r="F82" s="526"/>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5"/>
      <c r="D83" s="525"/>
      <c r="E83" s="525"/>
      <c r="F83" s="526"/>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7"/>
      <c r="D84" s="527"/>
      <c r="E84" s="527"/>
      <c r="F84" s="528"/>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5" t="s">
        <v>265</v>
      </c>
      <c r="C85" s="525"/>
      <c r="D85" s="525"/>
      <c r="E85" s="525"/>
      <c r="F85" s="526"/>
      <c r="G85" s="543" t="s">
        <v>62</v>
      </c>
      <c r="H85" s="544"/>
      <c r="I85" s="544"/>
      <c r="J85" s="544"/>
      <c r="K85" s="544"/>
      <c r="L85" s="544"/>
      <c r="M85" s="544"/>
      <c r="N85" s="544"/>
      <c r="O85" s="545"/>
      <c r="P85" s="753" t="s">
        <v>64</v>
      </c>
      <c r="Q85" s="544"/>
      <c r="R85" s="544"/>
      <c r="S85" s="544"/>
      <c r="T85" s="544"/>
      <c r="U85" s="544"/>
      <c r="V85" s="544"/>
      <c r="W85" s="544"/>
      <c r="X85" s="545"/>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90"/>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5"/>
      <c r="Z86" s="136"/>
      <c r="AA86" s="137"/>
      <c r="AB86" s="329"/>
      <c r="AC86" s="330"/>
      <c r="AD86" s="331"/>
      <c r="AE86" s="368"/>
      <c r="AF86" s="368"/>
      <c r="AG86" s="368"/>
      <c r="AH86" s="368"/>
      <c r="AI86" s="368"/>
      <c r="AJ86" s="368"/>
      <c r="AK86" s="368"/>
      <c r="AL86" s="368"/>
      <c r="AM86" s="368"/>
      <c r="AN86" s="368"/>
      <c r="AO86" s="368"/>
      <c r="AP86" s="329"/>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5"/>
      <c r="C87" s="525"/>
      <c r="D87" s="525"/>
      <c r="E87" s="525"/>
      <c r="F87" s="526"/>
      <c r="G87" s="212"/>
      <c r="H87" s="122"/>
      <c r="I87" s="122"/>
      <c r="J87" s="122"/>
      <c r="K87" s="122"/>
      <c r="L87" s="122"/>
      <c r="M87" s="122"/>
      <c r="N87" s="122"/>
      <c r="O87" s="213"/>
      <c r="P87" s="122"/>
      <c r="Q87" s="804"/>
      <c r="R87" s="804"/>
      <c r="S87" s="804"/>
      <c r="T87" s="804"/>
      <c r="U87" s="804"/>
      <c r="V87" s="804"/>
      <c r="W87" s="804"/>
      <c r="X87" s="805"/>
      <c r="Y87" s="750" t="s">
        <v>63</v>
      </c>
      <c r="Z87" s="751"/>
      <c r="AA87" s="752"/>
      <c r="AB87" s="649"/>
      <c r="AC87" s="649"/>
      <c r="AD87" s="649"/>
      <c r="AE87" s="348"/>
      <c r="AF87" s="349"/>
      <c r="AG87" s="349"/>
      <c r="AH87" s="349"/>
      <c r="AI87" s="348"/>
      <c r="AJ87" s="349"/>
      <c r="AK87" s="349"/>
      <c r="AL87" s="349"/>
      <c r="AM87" s="348"/>
      <c r="AN87" s="349"/>
      <c r="AO87" s="349"/>
      <c r="AP87" s="349"/>
      <c r="AQ87" s="190"/>
      <c r="AR87" s="191"/>
      <c r="AS87" s="191"/>
      <c r="AT87" s="192"/>
      <c r="AU87" s="349"/>
      <c r="AV87" s="349"/>
      <c r="AW87" s="349"/>
      <c r="AX87" s="366"/>
    </row>
    <row r="88" spans="1:60" ht="23.25" hidden="1" customHeight="1" x14ac:dyDescent="0.15">
      <c r="A88" s="490"/>
      <c r="B88" s="525"/>
      <c r="C88" s="525"/>
      <c r="D88" s="525"/>
      <c r="E88" s="525"/>
      <c r="F88" s="526"/>
      <c r="G88" s="214"/>
      <c r="H88" s="215"/>
      <c r="I88" s="215"/>
      <c r="J88" s="215"/>
      <c r="K88" s="215"/>
      <c r="L88" s="215"/>
      <c r="M88" s="215"/>
      <c r="N88" s="215"/>
      <c r="O88" s="216"/>
      <c r="P88" s="806"/>
      <c r="Q88" s="806"/>
      <c r="R88" s="806"/>
      <c r="S88" s="806"/>
      <c r="T88" s="806"/>
      <c r="U88" s="806"/>
      <c r="V88" s="806"/>
      <c r="W88" s="806"/>
      <c r="X88" s="807"/>
      <c r="Y88" s="720" t="s">
        <v>55</v>
      </c>
      <c r="Z88" s="721"/>
      <c r="AA88" s="722"/>
      <c r="AB88" s="732"/>
      <c r="AC88" s="732"/>
      <c r="AD88" s="732"/>
      <c r="AE88" s="348"/>
      <c r="AF88" s="349"/>
      <c r="AG88" s="349"/>
      <c r="AH88" s="349"/>
      <c r="AI88" s="348"/>
      <c r="AJ88" s="349"/>
      <c r="AK88" s="349"/>
      <c r="AL88" s="349"/>
      <c r="AM88" s="348"/>
      <c r="AN88" s="349"/>
      <c r="AO88" s="349"/>
      <c r="AP88" s="349"/>
      <c r="AQ88" s="190"/>
      <c r="AR88" s="191"/>
      <c r="AS88" s="191"/>
      <c r="AT88" s="192"/>
      <c r="AU88" s="349"/>
      <c r="AV88" s="349"/>
      <c r="AW88" s="349"/>
      <c r="AX88" s="366"/>
      <c r="AY88" s="10"/>
      <c r="AZ88" s="10"/>
      <c r="BA88" s="10"/>
      <c r="BB88" s="10"/>
      <c r="BC88" s="10"/>
    </row>
    <row r="89" spans="1:60" ht="23.25" hidden="1" customHeight="1" x14ac:dyDescent="0.15">
      <c r="A89" s="490"/>
      <c r="B89" s="527"/>
      <c r="C89" s="527"/>
      <c r="D89" s="527"/>
      <c r="E89" s="527"/>
      <c r="F89" s="528"/>
      <c r="G89" s="217"/>
      <c r="H89" s="125"/>
      <c r="I89" s="125"/>
      <c r="J89" s="125"/>
      <c r="K89" s="125"/>
      <c r="L89" s="125"/>
      <c r="M89" s="125"/>
      <c r="N89" s="125"/>
      <c r="O89" s="218"/>
      <c r="P89" s="284"/>
      <c r="Q89" s="284"/>
      <c r="R89" s="284"/>
      <c r="S89" s="284"/>
      <c r="T89" s="284"/>
      <c r="U89" s="284"/>
      <c r="V89" s="284"/>
      <c r="W89" s="284"/>
      <c r="X89" s="808"/>
      <c r="Y89" s="720" t="s">
        <v>14</v>
      </c>
      <c r="Z89" s="721"/>
      <c r="AA89" s="722"/>
      <c r="AB89" s="446" t="s">
        <v>15</v>
      </c>
      <c r="AC89" s="446"/>
      <c r="AD89" s="446"/>
      <c r="AE89" s="348"/>
      <c r="AF89" s="349"/>
      <c r="AG89" s="349"/>
      <c r="AH89" s="349"/>
      <c r="AI89" s="348"/>
      <c r="AJ89" s="349"/>
      <c r="AK89" s="349"/>
      <c r="AL89" s="349"/>
      <c r="AM89" s="348"/>
      <c r="AN89" s="349"/>
      <c r="AO89" s="349"/>
      <c r="AP89" s="349"/>
      <c r="AQ89" s="190"/>
      <c r="AR89" s="191"/>
      <c r="AS89" s="191"/>
      <c r="AT89" s="192"/>
      <c r="AU89" s="349"/>
      <c r="AV89" s="349"/>
      <c r="AW89" s="349"/>
      <c r="AX89" s="366"/>
      <c r="AY89" s="10"/>
      <c r="AZ89" s="10"/>
      <c r="BA89" s="10"/>
      <c r="BB89" s="10"/>
      <c r="BC89" s="10"/>
      <c r="BD89" s="10"/>
      <c r="BE89" s="10"/>
      <c r="BF89" s="10"/>
      <c r="BG89" s="10"/>
      <c r="BH89" s="10"/>
    </row>
    <row r="90" spans="1:60" ht="18.75" hidden="1" customHeight="1" x14ac:dyDescent="0.15">
      <c r="A90" s="490"/>
      <c r="B90" s="525" t="s">
        <v>265</v>
      </c>
      <c r="C90" s="525"/>
      <c r="D90" s="525"/>
      <c r="E90" s="525"/>
      <c r="F90" s="526"/>
      <c r="G90" s="543" t="s">
        <v>62</v>
      </c>
      <c r="H90" s="544"/>
      <c r="I90" s="544"/>
      <c r="J90" s="544"/>
      <c r="K90" s="544"/>
      <c r="L90" s="544"/>
      <c r="M90" s="544"/>
      <c r="N90" s="544"/>
      <c r="O90" s="545"/>
      <c r="P90" s="753" t="s">
        <v>64</v>
      </c>
      <c r="Q90" s="544"/>
      <c r="R90" s="544"/>
      <c r="S90" s="544"/>
      <c r="T90" s="544"/>
      <c r="U90" s="544"/>
      <c r="V90" s="544"/>
      <c r="W90" s="544"/>
      <c r="X90" s="545"/>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90"/>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5"/>
      <c r="Z91" s="136"/>
      <c r="AA91" s="137"/>
      <c r="AB91" s="329"/>
      <c r="AC91" s="330"/>
      <c r="AD91" s="331"/>
      <c r="AE91" s="368"/>
      <c r="AF91" s="368"/>
      <c r="AG91" s="368"/>
      <c r="AH91" s="368"/>
      <c r="AI91" s="368"/>
      <c r="AJ91" s="368"/>
      <c r="AK91" s="368"/>
      <c r="AL91" s="368"/>
      <c r="AM91" s="368"/>
      <c r="AN91" s="368"/>
      <c r="AO91" s="368"/>
      <c r="AP91" s="329"/>
      <c r="AQ91" s="265"/>
      <c r="AR91" s="266"/>
      <c r="AS91" s="133" t="s">
        <v>356</v>
      </c>
      <c r="AT91" s="134"/>
      <c r="AU91" s="266"/>
      <c r="AV91" s="266"/>
      <c r="AW91" s="369" t="s">
        <v>301</v>
      </c>
      <c r="AX91" s="370"/>
      <c r="AY91" s="10"/>
      <c r="AZ91" s="10"/>
      <c r="BA91" s="10"/>
      <c r="BB91" s="10"/>
      <c r="BC91" s="10"/>
    </row>
    <row r="92" spans="1:60" ht="23.25" hidden="1" customHeight="1" x14ac:dyDescent="0.15">
      <c r="A92" s="490"/>
      <c r="B92" s="525"/>
      <c r="C92" s="525"/>
      <c r="D92" s="525"/>
      <c r="E92" s="525"/>
      <c r="F92" s="526"/>
      <c r="G92" s="212"/>
      <c r="H92" s="122"/>
      <c r="I92" s="122"/>
      <c r="J92" s="122"/>
      <c r="K92" s="122"/>
      <c r="L92" s="122"/>
      <c r="M92" s="122"/>
      <c r="N92" s="122"/>
      <c r="O92" s="213"/>
      <c r="P92" s="122"/>
      <c r="Q92" s="804"/>
      <c r="R92" s="804"/>
      <c r="S92" s="804"/>
      <c r="T92" s="804"/>
      <c r="U92" s="804"/>
      <c r="V92" s="804"/>
      <c r="W92" s="804"/>
      <c r="X92" s="805"/>
      <c r="Y92" s="750" t="s">
        <v>63</v>
      </c>
      <c r="Z92" s="751"/>
      <c r="AA92" s="752"/>
      <c r="AB92" s="649"/>
      <c r="AC92" s="649"/>
      <c r="AD92" s="649"/>
      <c r="AE92" s="348"/>
      <c r="AF92" s="349"/>
      <c r="AG92" s="349"/>
      <c r="AH92" s="349"/>
      <c r="AI92" s="348"/>
      <c r="AJ92" s="349"/>
      <c r="AK92" s="349"/>
      <c r="AL92" s="349"/>
      <c r="AM92" s="348"/>
      <c r="AN92" s="349"/>
      <c r="AO92" s="349"/>
      <c r="AP92" s="349"/>
      <c r="AQ92" s="190"/>
      <c r="AR92" s="191"/>
      <c r="AS92" s="191"/>
      <c r="AT92" s="192"/>
      <c r="AU92" s="349"/>
      <c r="AV92" s="349"/>
      <c r="AW92" s="349"/>
      <c r="AX92" s="366"/>
      <c r="AY92" s="10"/>
      <c r="AZ92" s="10"/>
      <c r="BA92" s="10"/>
      <c r="BB92" s="10"/>
      <c r="BC92" s="10"/>
      <c r="BD92" s="10"/>
      <c r="BE92" s="10"/>
      <c r="BF92" s="10"/>
      <c r="BG92" s="10"/>
      <c r="BH92" s="10"/>
    </row>
    <row r="93" spans="1:60" ht="23.25" hidden="1" customHeight="1" x14ac:dyDescent="0.15">
      <c r="A93" s="490"/>
      <c r="B93" s="525"/>
      <c r="C93" s="525"/>
      <c r="D93" s="525"/>
      <c r="E93" s="525"/>
      <c r="F93" s="526"/>
      <c r="G93" s="214"/>
      <c r="H93" s="215"/>
      <c r="I93" s="215"/>
      <c r="J93" s="215"/>
      <c r="K93" s="215"/>
      <c r="L93" s="215"/>
      <c r="M93" s="215"/>
      <c r="N93" s="215"/>
      <c r="O93" s="216"/>
      <c r="P93" s="806"/>
      <c r="Q93" s="806"/>
      <c r="R93" s="806"/>
      <c r="S93" s="806"/>
      <c r="T93" s="806"/>
      <c r="U93" s="806"/>
      <c r="V93" s="806"/>
      <c r="W93" s="806"/>
      <c r="X93" s="807"/>
      <c r="Y93" s="720" t="s">
        <v>55</v>
      </c>
      <c r="Z93" s="721"/>
      <c r="AA93" s="722"/>
      <c r="AB93" s="732"/>
      <c r="AC93" s="732"/>
      <c r="AD93" s="732"/>
      <c r="AE93" s="348"/>
      <c r="AF93" s="349"/>
      <c r="AG93" s="349"/>
      <c r="AH93" s="349"/>
      <c r="AI93" s="348"/>
      <c r="AJ93" s="349"/>
      <c r="AK93" s="349"/>
      <c r="AL93" s="349"/>
      <c r="AM93" s="348"/>
      <c r="AN93" s="349"/>
      <c r="AO93" s="349"/>
      <c r="AP93" s="349"/>
      <c r="AQ93" s="190"/>
      <c r="AR93" s="191"/>
      <c r="AS93" s="191"/>
      <c r="AT93" s="192"/>
      <c r="AU93" s="349"/>
      <c r="AV93" s="349"/>
      <c r="AW93" s="349"/>
      <c r="AX93" s="366"/>
    </row>
    <row r="94" spans="1:60" ht="23.25" hidden="1" customHeight="1" x14ac:dyDescent="0.15">
      <c r="A94" s="490"/>
      <c r="B94" s="527"/>
      <c r="C94" s="527"/>
      <c r="D94" s="527"/>
      <c r="E94" s="527"/>
      <c r="F94" s="528"/>
      <c r="G94" s="217"/>
      <c r="H94" s="125"/>
      <c r="I94" s="125"/>
      <c r="J94" s="125"/>
      <c r="K94" s="125"/>
      <c r="L94" s="125"/>
      <c r="M94" s="125"/>
      <c r="N94" s="125"/>
      <c r="O94" s="218"/>
      <c r="P94" s="284"/>
      <c r="Q94" s="284"/>
      <c r="R94" s="284"/>
      <c r="S94" s="284"/>
      <c r="T94" s="284"/>
      <c r="U94" s="284"/>
      <c r="V94" s="284"/>
      <c r="W94" s="284"/>
      <c r="X94" s="808"/>
      <c r="Y94" s="720" t="s">
        <v>14</v>
      </c>
      <c r="Z94" s="721"/>
      <c r="AA94" s="722"/>
      <c r="AB94" s="446" t="s">
        <v>15</v>
      </c>
      <c r="AC94" s="446"/>
      <c r="AD94" s="446"/>
      <c r="AE94" s="348"/>
      <c r="AF94" s="349"/>
      <c r="AG94" s="349"/>
      <c r="AH94" s="349"/>
      <c r="AI94" s="348"/>
      <c r="AJ94" s="349"/>
      <c r="AK94" s="349"/>
      <c r="AL94" s="349"/>
      <c r="AM94" s="348"/>
      <c r="AN94" s="349"/>
      <c r="AO94" s="349"/>
      <c r="AP94" s="349"/>
      <c r="AQ94" s="190"/>
      <c r="AR94" s="191"/>
      <c r="AS94" s="191"/>
      <c r="AT94" s="192"/>
      <c r="AU94" s="349"/>
      <c r="AV94" s="349"/>
      <c r="AW94" s="349"/>
      <c r="AX94" s="366"/>
      <c r="AY94" s="10"/>
      <c r="AZ94" s="10"/>
      <c r="BA94" s="10"/>
      <c r="BB94" s="10"/>
      <c r="BC94" s="10"/>
    </row>
    <row r="95" spans="1:60" ht="18.75" hidden="1" customHeight="1" x14ac:dyDescent="0.15">
      <c r="A95" s="490"/>
      <c r="B95" s="525" t="s">
        <v>265</v>
      </c>
      <c r="C95" s="525"/>
      <c r="D95" s="525"/>
      <c r="E95" s="525"/>
      <c r="F95" s="526"/>
      <c r="G95" s="543" t="s">
        <v>62</v>
      </c>
      <c r="H95" s="544"/>
      <c r="I95" s="544"/>
      <c r="J95" s="544"/>
      <c r="K95" s="544"/>
      <c r="L95" s="544"/>
      <c r="M95" s="544"/>
      <c r="N95" s="544"/>
      <c r="O95" s="545"/>
      <c r="P95" s="753" t="s">
        <v>64</v>
      </c>
      <c r="Q95" s="544"/>
      <c r="R95" s="544"/>
      <c r="S95" s="544"/>
      <c r="T95" s="544"/>
      <c r="U95" s="544"/>
      <c r="V95" s="544"/>
      <c r="W95" s="544"/>
      <c r="X95" s="545"/>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5"/>
      <c r="Z96" s="136"/>
      <c r="AA96" s="137"/>
      <c r="AB96" s="329"/>
      <c r="AC96" s="330"/>
      <c r="AD96" s="331"/>
      <c r="AE96" s="368"/>
      <c r="AF96" s="368"/>
      <c r="AG96" s="368"/>
      <c r="AH96" s="368"/>
      <c r="AI96" s="368"/>
      <c r="AJ96" s="368"/>
      <c r="AK96" s="368"/>
      <c r="AL96" s="368"/>
      <c r="AM96" s="368"/>
      <c r="AN96" s="368"/>
      <c r="AO96" s="368"/>
      <c r="AP96" s="329"/>
      <c r="AQ96" s="265"/>
      <c r="AR96" s="266"/>
      <c r="AS96" s="133" t="s">
        <v>356</v>
      </c>
      <c r="AT96" s="134"/>
      <c r="AU96" s="266"/>
      <c r="AV96" s="266"/>
      <c r="AW96" s="369" t="s">
        <v>301</v>
      </c>
      <c r="AX96" s="370"/>
    </row>
    <row r="97" spans="1:60" ht="23.25" hidden="1" customHeight="1" x14ac:dyDescent="0.15">
      <c r="A97" s="490"/>
      <c r="B97" s="525"/>
      <c r="C97" s="525"/>
      <c r="D97" s="525"/>
      <c r="E97" s="525"/>
      <c r="F97" s="526"/>
      <c r="G97" s="212"/>
      <c r="H97" s="122"/>
      <c r="I97" s="122"/>
      <c r="J97" s="122"/>
      <c r="K97" s="122"/>
      <c r="L97" s="122"/>
      <c r="M97" s="122"/>
      <c r="N97" s="122"/>
      <c r="O97" s="213"/>
      <c r="P97" s="122"/>
      <c r="Q97" s="804"/>
      <c r="R97" s="804"/>
      <c r="S97" s="804"/>
      <c r="T97" s="804"/>
      <c r="U97" s="804"/>
      <c r="V97" s="804"/>
      <c r="W97" s="804"/>
      <c r="X97" s="805"/>
      <c r="Y97" s="750" t="s">
        <v>63</v>
      </c>
      <c r="Z97" s="751"/>
      <c r="AA97" s="752"/>
      <c r="AB97" s="323"/>
      <c r="AC97" s="324"/>
      <c r="AD97" s="325"/>
      <c r="AE97" s="348"/>
      <c r="AF97" s="349"/>
      <c r="AG97" s="349"/>
      <c r="AH97" s="350"/>
      <c r="AI97" s="348"/>
      <c r="AJ97" s="349"/>
      <c r="AK97" s="349"/>
      <c r="AL97" s="350"/>
      <c r="AM97" s="348"/>
      <c r="AN97" s="349"/>
      <c r="AO97" s="349"/>
      <c r="AP97" s="349"/>
      <c r="AQ97" s="190"/>
      <c r="AR97" s="191"/>
      <c r="AS97" s="191"/>
      <c r="AT97" s="192"/>
      <c r="AU97" s="349"/>
      <c r="AV97" s="349"/>
      <c r="AW97" s="349"/>
      <c r="AX97" s="366"/>
      <c r="AY97" s="10"/>
      <c r="AZ97" s="10"/>
      <c r="BA97" s="10"/>
      <c r="BB97" s="10"/>
      <c r="BC97" s="10"/>
    </row>
    <row r="98" spans="1:60" ht="23.25" hidden="1" customHeight="1" x14ac:dyDescent="0.15">
      <c r="A98" s="490"/>
      <c r="B98" s="525"/>
      <c r="C98" s="525"/>
      <c r="D98" s="525"/>
      <c r="E98" s="525"/>
      <c r="F98" s="526"/>
      <c r="G98" s="214"/>
      <c r="H98" s="215"/>
      <c r="I98" s="215"/>
      <c r="J98" s="215"/>
      <c r="K98" s="215"/>
      <c r="L98" s="215"/>
      <c r="M98" s="215"/>
      <c r="N98" s="215"/>
      <c r="O98" s="216"/>
      <c r="P98" s="806"/>
      <c r="Q98" s="806"/>
      <c r="R98" s="806"/>
      <c r="S98" s="806"/>
      <c r="T98" s="806"/>
      <c r="U98" s="806"/>
      <c r="V98" s="806"/>
      <c r="W98" s="806"/>
      <c r="X98" s="807"/>
      <c r="Y98" s="720" t="s">
        <v>55</v>
      </c>
      <c r="Z98" s="721"/>
      <c r="AA98" s="722"/>
      <c r="AB98" s="801"/>
      <c r="AC98" s="802"/>
      <c r="AD98" s="803"/>
      <c r="AE98" s="348"/>
      <c r="AF98" s="349"/>
      <c r="AG98" s="349"/>
      <c r="AH98" s="350"/>
      <c r="AI98" s="348"/>
      <c r="AJ98" s="349"/>
      <c r="AK98" s="349"/>
      <c r="AL98" s="350"/>
      <c r="AM98" s="348"/>
      <c r="AN98" s="349"/>
      <c r="AO98" s="349"/>
      <c r="AP98" s="349"/>
      <c r="AQ98" s="190"/>
      <c r="AR98" s="191"/>
      <c r="AS98" s="191"/>
      <c r="AT98" s="192"/>
      <c r="AU98" s="349"/>
      <c r="AV98" s="349"/>
      <c r="AW98" s="349"/>
      <c r="AX98" s="366"/>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2"/>
      <c r="I99" s="232"/>
      <c r="J99" s="232"/>
      <c r="K99" s="232"/>
      <c r="L99" s="232"/>
      <c r="M99" s="232"/>
      <c r="N99" s="232"/>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501</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357</v>
      </c>
      <c r="AF100" s="850"/>
      <c r="AG100" s="850"/>
      <c r="AH100" s="851"/>
      <c r="AI100" s="849" t="s">
        <v>358</v>
      </c>
      <c r="AJ100" s="850"/>
      <c r="AK100" s="850"/>
      <c r="AL100" s="851"/>
      <c r="AM100" s="849" t="s">
        <v>364</v>
      </c>
      <c r="AN100" s="850"/>
      <c r="AO100" s="850"/>
      <c r="AP100" s="851"/>
      <c r="AQ100" s="910" t="s">
        <v>502</v>
      </c>
      <c r="AR100" s="911"/>
      <c r="AS100" s="911"/>
      <c r="AT100" s="912"/>
      <c r="AU100" s="910" t="s">
        <v>503</v>
      </c>
      <c r="AV100" s="911"/>
      <c r="AW100" s="911"/>
      <c r="AX100" s="913"/>
    </row>
    <row r="101" spans="1:60" ht="23.25" customHeight="1" x14ac:dyDescent="0.15">
      <c r="A101" s="471"/>
      <c r="B101" s="472"/>
      <c r="C101" s="472"/>
      <c r="D101" s="472"/>
      <c r="E101" s="472"/>
      <c r="F101" s="473"/>
      <c r="G101" s="122" t="s">
        <v>599</v>
      </c>
      <c r="H101" s="122"/>
      <c r="I101" s="122"/>
      <c r="J101" s="122"/>
      <c r="K101" s="122"/>
      <c r="L101" s="122"/>
      <c r="M101" s="122"/>
      <c r="N101" s="122"/>
      <c r="O101" s="122"/>
      <c r="P101" s="122"/>
      <c r="Q101" s="122"/>
      <c r="R101" s="122"/>
      <c r="S101" s="122"/>
      <c r="T101" s="122"/>
      <c r="U101" s="122"/>
      <c r="V101" s="122"/>
      <c r="W101" s="122"/>
      <c r="X101" s="213"/>
      <c r="Y101" s="816" t="s">
        <v>56</v>
      </c>
      <c r="Z101" s="706"/>
      <c r="AA101" s="707"/>
      <c r="AB101" s="649" t="s">
        <v>609</v>
      </c>
      <c r="AC101" s="649"/>
      <c r="AD101" s="649"/>
      <c r="AE101" s="348" t="s">
        <v>611</v>
      </c>
      <c r="AF101" s="349"/>
      <c r="AG101" s="349"/>
      <c r="AH101" s="350"/>
      <c r="AI101" s="348">
        <v>6</v>
      </c>
      <c r="AJ101" s="349"/>
      <c r="AK101" s="349"/>
      <c r="AL101" s="350"/>
      <c r="AM101" s="348">
        <v>5</v>
      </c>
      <c r="AN101" s="349"/>
      <c r="AO101" s="349"/>
      <c r="AP101" s="350"/>
      <c r="AQ101" s="348" t="s">
        <v>615</v>
      </c>
      <c r="AR101" s="349"/>
      <c r="AS101" s="349"/>
      <c r="AT101" s="350"/>
      <c r="AU101" s="348" t="s">
        <v>646</v>
      </c>
      <c r="AV101" s="349"/>
      <c r="AW101" s="349"/>
      <c r="AX101" s="350"/>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6"/>
      <c r="AA102" s="337"/>
      <c r="AB102" s="649" t="s">
        <v>609</v>
      </c>
      <c r="AC102" s="649"/>
      <c r="AD102" s="649"/>
      <c r="AE102" s="286" t="s">
        <v>607</v>
      </c>
      <c r="AF102" s="286"/>
      <c r="AG102" s="286"/>
      <c r="AH102" s="286"/>
      <c r="AI102" s="286">
        <v>11</v>
      </c>
      <c r="AJ102" s="286"/>
      <c r="AK102" s="286"/>
      <c r="AL102" s="286"/>
      <c r="AM102" s="286">
        <v>8</v>
      </c>
      <c r="AN102" s="286"/>
      <c r="AO102" s="286"/>
      <c r="AP102" s="286"/>
      <c r="AQ102" s="874">
        <v>12</v>
      </c>
      <c r="AR102" s="875"/>
      <c r="AS102" s="875"/>
      <c r="AT102" s="876"/>
      <c r="AU102" s="874" t="s">
        <v>647</v>
      </c>
      <c r="AV102" s="875"/>
      <c r="AW102" s="875"/>
      <c r="AX102" s="876"/>
    </row>
    <row r="103" spans="1:60" ht="31.5" customHeight="1" x14ac:dyDescent="0.15">
      <c r="A103" s="468" t="s">
        <v>501</v>
      </c>
      <c r="B103" s="469"/>
      <c r="C103" s="469"/>
      <c r="D103" s="469"/>
      <c r="E103" s="469"/>
      <c r="F103" s="470"/>
      <c r="G103" s="721" t="s">
        <v>61</v>
      </c>
      <c r="H103" s="721"/>
      <c r="I103" s="721"/>
      <c r="J103" s="721"/>
      <c r="K103" s="721"/>
      <c r="L103" s="721"/>
      <c r="M103" s="721"/>
      <c r="N103" s="721"/>
      <c r="O103" s="721"/>
      <c r="P103" s="721"/>
      <c r="Q103" s="721"/>
      <c r="R103" s="721"/>
      <c r="S103" s="721"/>
      <c r="T103" s="721"/>
      <c r="U103" s="721"/>
      <c r="V103" s="721"/>
      <c r="W103" s="721"/>
      <c r="X103" s="722"/>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6" t="s">
        <v>502</v>
      </c>
      <c r="AR103" s="357"/>
      <c r="AS103" s="357"/>
      <c r="AT103" s="873"/>
      <c r="AU103" s="356" t="s">
        <v>503</v>
      </c>
      <c r="AV103" s="357"/>
      <c r="AW103" s="357"/>
      <c r="AX103" s="358"/>
    </row>
    <row r="104" spans="1:60" ht="23.25" customHeight="1" x14ac:dyDescent="0.15">
      <c r="A104" s="471"/>
      <c r="B104" s="472"/>
      <c r="C104" s="472"/>
      <c r="D104" s="472"/>
      <c r="E104" s="472"/>
      <c r="F104" s="473"/>
      <c r="G104" s="122" t="s">
        <v>598</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610</v>
      </c>
      <c r="AC104" s="457"/>
      <c r="AD104" s="458"/>
      <c r="AE104" s="286" t="s">
        <v>607</v>
      </c>
      <c r="AF104" s="286"/>
      <c r="AG104" s="286"/>
      <c r="AH104" s="286"/>
      <c r="AI104" s="286">
        <v>171</v>
      </c>
      <c r="AJ104" s="286"/>
      <c r="AK104" s="286"/>
      <c r="AL104" s="286"/>
      <c r="AM104" s="286">
        <v>120</v>
      </c>
      <c r="AN104" s="286"/>
      <c r="AO104" s="286"/>
      <c r="AP104" s="286"/>
      <c r="AQ104" s="348" t="s">
        <v>607</v>
      </c>
      <c r="AR104" s="349"/>
      <c r="AS104" s="349"/>
      <c r="AT104" s="350"/>
      <c r="AU104" s="348" t="s">
        <v>648</v>
      </c>
      <c r="AV104" s="349"/>
      <c r="AW104" s="349"/>
      <c r="AX104" s="350"/>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610</v>
      </c>
      <c r="AC105" s="324"/>
      <c r="AD105" s="325"/>
      <c r="AE105" s="286" t="s">
        <v>611</v>
      </c>
      <c r="AF105" s="286"/>
      <c r="AG105" s="286"/>
      <c r="AH105" s="286"/>
      <c r="AI105" s="286">
        <v>176</v>
      </c>
      <c r="AJ105" s="286"/>
      <c r="AK105" s="286"/>
      <c r="AL105" s="286"/>
      <c r="AM105" s="286">
        <v>176</v>
      </c>
      <c r="AN105" s="286"/>
      <c r="AO105" s="286"/>
      <c r="AP105" s="286"/>
      <c r="AQ105" s="348">
        <v>176</v>
      </c>
      <c r="AR105" s="349"/>
      <c r="AS105" s="349"/>
      <c r="AT105" s="350"/>
      <c r="AU105" s="874">
        <v>180</v>
      </c>
      <c r="AV105" s="875"/>
      <c r="AW105" s="875"/>
      <c r="AX105" s="876"/>
    </row>
    <row r="106" spans="1:60" ht="31.5" hidden="1" customHeight="1" x14ac:dyDescent="0.15">
      <c r="A106" s="468" t="s">
        <v>501</v>
      </c>
      <c r="B106" s="469"/>
      <c r="C106" s="469"/>
      <c r="D106" s="469"/>
      <c r="E106" s="469"/>
      <c r="F106" s="470"/>
      <c r="G106" s="721" t="s">
        <v>61</v>
      </c>
      <c r="H106" s="721"/>
      <c r="I106" s="721"/>
      <c r="J106" s="721"/>
      <c r="K106" s="721"/>
      <c r="L106" s="721"/>
      <c r="M106" s="721"/>
      <c r="N106" s="721"/>
      <c r="O106" s="721"/>
      <c r="P106" s="721"/>
      <c r="Q106" s="721"/>
      <c r="R106" s="721"/>
      <c r="S106" s="721"/>
      <c r="T106" s="721"/>
      <c r="U106" s="721"/>
      <c r="V106" s="721"/>
      <c r="W106" s="721"/>
      <c r="X106" s="722"/>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6" t="s">
        <v>502</v>
      </c>
      <c r="AR106" s="357"/>
      <c r="AS106" s="357"/>
      <c r="AT106" s="873"/>
      <c r="AU106" s="356" t="s">
        <v>503</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286"/>
      <c r="AF107" s="286"/>
      <c r="AG107" s="286"/>
      <c r="AH107" s="286"/>
      <c r="AI107" s="286"/>
      <c r="AJ107" s="286"/>
      <c r="AK107" s="286"/>
      <c r="AL107" s="286"/>
      <c r="AM107" s="286"/>
      <c r="AN107" s="286"/>
      <c r="AO107" s="286"/>
      <c r="AP107" s="286"/>
      <c r="AQ107" s="348"/>
      <c r="AR107" s="349"/>
      <c r="AS107" s="349"/>
      <c r="AT107" s="350"/>
      <c r="AU107" s="348"/>
      <c r="AV107" s="349"/>
      <c r="AW107" s="349"/>
      <c r="AX107" s="350"/>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286"/>
      <c r="AF108" s="286"/>
      <c r="AG108" s="286"/>
      <c r="AH108" s="286"/>
      <c r="AI108" s="286"/>
      <c r="AJ108" s="286"/>
      <c r="AK108" s="286"/>
      <c r="AL108" s="286"/>
      <c r="AM108" s="286"/>
      <c r="AN108" s="286"/>
      <c r="AO108" s="286"/>
      <c r="AP108" s="286"/>
      <c r="AQ108" s="348"/>
      <c r="AR108" s="349"/>
      <c r="AS108" s="349"/>
      <c r="AT108" s="350"/>
      <c r="AU108" s="348"/>
      <c r="AV108" s="349"/>
      <c r="AW108" s="349"/>
      <c r="AX108" s="350"/>
    </row>
    <row r="109" spans="1:60" ht="31.5" hidden="1" customHeight="1" x14ac:dyDescent="0.15">
      <c r="A109" s="468" t="s">
        <v>501</v>
      </c>
      <c r="B109" s="469"/>
      <c r="C109" s="469"/>
      <c r="D109" s="469"/>
      <c r="E109" s="469"/>
      <c r="F109" s="470"/>
      <c r="G109" s="721" t="s">
        <v>61</v>
      </c>
      <c r="H109" s="721"/>
      <c r="I109" s="721"/>
      <c r="J109" s="721"/>
      <c r="K109" s="721"/>
      <c r="L109" s="721"/>
      <c r="M109" s="721"/>
      <c r="N109" s="721"/>
      <c r="O109" s="721"/>
      <c r="P109" s="721"/>
      <c r="Q109" s="721"/>
      <c r="R109" s="721"/>
      <c r="S109" s="721"/>
      <c r="T109" s="721"/>
      <c r="U109" s="721"/>
      <c r="V109" s="721"/>
      <c r="W109" s="721"/>
      <c r="X109" s="722"/>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6" t="s">
        <v>502</v>
      </c>
      <c r="AR109" s="357"/>
      <c r="AS109" s="357"/>
      <c r="AT109" s="873"/>
      <c r="AU109" s="356" t="s">
        <v>503</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286"/>
      <c r="AF110" s="286"/>
      <c r="AG110" s="286"/>
      <c r="AH110" s="286"/>
      <c r="AI110" s="286"/>
      <c r="AJ110" s="286"/>
      <c r="AK110" s="286"/>
      <c r="AL110" s="286"/>
      <c r="AM110" s="286"/>
      <c r="AN110" s="286"/>
      <c r="AO110" s="286"/>
      <c r="AP110" s="286"/>
      <c r="AQ110" s="348"/>
      <c r="AR110" s="349"/>
      <c r="AS110" s="349"/>
      <c r="AT110" s="350"/>
      <c r="AU110" s="348"/>
      <c r="AV110" s="349"/>
      <c r="AW110" s="349"/>
      <c r="AX110" s="350"/>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286"/>
      <c r="AF111" s="286"/>
      <c r="AG111" s="286"/>
      <c r="AH111" s="286"/>
      <c r="AI111" s="286"/>
      <c r="AJ111" s="286"/>
      <c r="AK111" s="286"/>
      <c r="AL111" s="286"/>
      <c r="AM111" s="286"/>
      <c r="AN111" s="286"/>
      <c r="AO111" s="286"/>
      <c r="AP111" s="286"/>
      <c r="AQ111" s="348"/>
      <c r="AR111" s="349"/>
      <c r="AS111" s="349"/>
      <c r="AT111" s="350"/>
      <c r="AU111" s="874"/>
      <c r="AV111" s="875"/>
      <c r="AW111" s="875"/>
      <c r="AX111" s="876"/>
    </row>
    <row r="112" spans="1:60" ht="31.5" hidden="1" customHeight="1" x14ac:dyDescent="0.15">
      <c r="A112" s="468" t="s">
        <v>501</v>
      </c>
      <c r="B112" s="469"/>
      <c r="C112" s="469"/>
      <c r="D112" s="469"/>
      <c r="E112" s="469"/>
      <c r="F112" s="470"/>
      <c r="G112" s="721" t="s">
        <v>61</v>
      </c>
      <c r="H112" s="721"/>
      <c r="I112" s="721"/>
      <c r="J112" s="721"/>
      <c r="K112" s="721"/>
      <c r="L112" s="721"/>
      <c r="M112" s="721"/>
      <c r="N112" s="721"/>
      <c r="O112" s="721"/>
      <c r="P112" s="721"/>
      <c r="Q112" s="721"/>
      <c r="R112" s="721"/>
      <c r="S112" s="721"/>
      <c r="T112" s="721"/>
      <c r="U112" s="721"/>
      <c r="V112" s="721"/>
      <c r="W112" s="721"/>
      <c r="X112" s="722"/>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3" t="s">
        <v>502</v>
      </c>
      <c r="AR112" s="354"/>
      <c r="AS112" s="354"/>
      <c r="AT112" s="355"/>
      <c r="AU112" s="356" t="s">
        <v>503</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286"/>
      <c r="AF113" s="286"/>
      <c r="AG113" s="286"/>
      <c r="AH113" s="286"/>
      <c r="AI113" s="286"/>
      <c r="AJ113" s="286"/>
      <c r="AK113" s="286"/>
      <c r="AL113" s="286"/>
      <c r="AM113" s="286"/>
      <c r="AN113" s="286"/>
      <c r="AO113" s="286"/>
      <c r="AP113" s="286"/>
      <c r="AQ113" s="348"/>
      <c r="AR113" s="349"/>
      <c r="AS113" s="349"/>
      <c r="AT113" s="350"/>
      <c r="AU113" s="348"/>
      <c r="AV113" s="349"/>
      <c r="AW113" s="349"/>
      <c r="AX113" s="350"/>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286"/>
      <c r="AF114" s="286"/>
      <c r="AG114" s="286"/>
      <c r="AH114" s="286"/>
      <c r="AI114" s="286"/>
      <c r="AJ114" s="286"/>
      <c r="AK114" s="286"/>
      <c r="AL114" s="286"/>
      <c r="AM114" s="286"/>
      <c r="AN114" s="286"/>
      <c r="AO114" s="286"/>
      <c r="AP114" s="286"/>
      <c r="AQ114" s="348"/>
      <c r="AR114" s="349"/>
      <c r="AS114" s="349"/>
      <c r="AT114" s="350"/>
      <c r="AU114" s="348"/>
      <c r="AV114" s="349"/>
      <c r="AW114" s="349"/>
      <c r="AX114" s="350"/>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3"/>
      <c r="Z115" s="574"/>
      <c r="AA115" s="575"/>
      <c r="AB115" s="283" t="s">
        <v>12</v>
      </c>
      <c r="AC115" s="278"/>
      <c r="AD115" s="279"/>
      <c r="AE115" s="283" t="s">
        <v>357</v>
      </c>
      <c r="AF115" s="278"/>
      <c r="AG115" s="278"/>
      <c r="AH115" s="279"/>
      <c r="AI115" s="283" t="s">
        <v>358</v>
      </c>
      <c r="AJ115" s="278"/>
      <c r="AK115" s="278"/>
      <c r="AL115" s="279"/>
      <c r="AM115" s="283" t="s">
        <v>364</v>
      </c>
      <c r="AN115" s="278"/>
      <c r="AO115" s="278"/>
      <c r="AP115" s="279"/>
      <c r="AQ115" s="332" t="s">
        <v>476</v>
      </c>
      <c r="AR115" s="333"/>
      <c r="AS115" s="333"/>
      <c r="AT115" s="333"/>
      <c r="AU115" s="333"/>
      <c r="AV115" s="333"/>
      <c r="AW115" s="333"/>
      <c r="AX115" s="334"/>
    </row>
    <row r="116" spans="1:50" ht="23.25" customHeight="1" x14ac:dyDescent="0.15">
      <c r="A116" s="272"/>
      <c r="B116" s="273"/>
      <c r="C116" s="273"/>
      <c r="D116" s="273"/>
      <c r="E116" s="273"/>
      <c r="F116" s="274"/>
      <c r="G116" s="302" t="s">
        <v>601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456" t="s">
        <v>673</v>
      </c>
      <c r="AC116" s="457"/>
      <c r="AD116" s="458"/>
      <c r="AE116" s="286" t="s">
        <v>615</v>
      </c>
      <c r="AF116" s="286"/>
      <c r="AG116" s="286"/>
      <c r="AH116" s="286"/>
      <c r="AI116" s="286">
        <v>1172070</v>
      </c>
      <c r="AJ116" s="286"/>
      <c r="AK116" s="286"/>
      <c r="AL116" s="286"/>
      <c r="AM116" s="286">
        <v>3763505</v>
      </c>
      <c r="AN116" s="286"/>
      <c r="AO116" s="286"/>
      <c r="AP116" s="286"/>
      <c r="AQ116" s="348">
        <v>12</v>
      </c>
      <c r="AR116" s="349"/>
      <c r="AS116" s="349"/>
      <c r="AT116" s="349"/>
      <c r="AU116" s="349"/>
      <c r="AV116" s="349"/>
      <c r="AW116" s="349"/>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5" t="s">
        <v>50</v>
      </c>
      <c r="Z117" s="336"/>
      <c r="AA117" s="337"/>
      <c r="AB117" s="323" t="s">
        <v>640</v>
      </c>
      <c r="AC117" s="324"/>
      <c r="AD117" s="325"/>
      <c r="AE117" s="286" t="s">
        <v>615</v>
      </c>
      <c r="AF117" s="286"/>
      <c r="AG117" s="286"/>
      <c r="AH117" s="286"/>
      <c r="AI117" s="351" t="s">
        <v>552</v>
      </c>
      <c r="AJ117" s="351"/>
      <c r="AK117" s="351"/>
      <c r="AL117" s="351"/>
      <c r="AM117" s="351" t="s">
        <v>608</v>
      </c>
      <c r="AN117" s="351"/>
      <c r="AO117" s="351"/>
      <c r="AP117" s="351"/>
      <c r="AQ117" s="348" t="s">
        <v>670</v>
      </c>
      <c r="AR117" s="349"/>
      <c r="AS117" s="349"/>
      <c r="AT117" s="349"/>
      <c r="AU117" s="349"/>
      <c r="AV117" s="349"/>
      <c r="AW117" s="349"/>
      <c r="AX117" s="366"/>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3"/>
      <c r="Z118" s="574"/>
      <c r="AA118" s="575"/>
      <c r="AB118" s="283" t="s">
        <v>12</v>
      </c>
      <c r="AC118" s="278"/>
      <c r="AD118" s="279"/>
      <c r="AE118" s="283" t="s">
        <v>357</v>
      </c>
      <c r="AF118" s="278"/>
      <c r="AG118" s="278"/>
      <c r="AH118" s="279"/>
      <c r="AI118" s="283" t="s">
        <v>358</v>
      </c>
      <c r="AJ118" s="278"/>
      <c r="AK118" s="278"/>
      <c r="AL118" s="279"/>
      <c r="AM118" s="283" t="s">
        <v>364</v>
      </c>
      <c r="AN118" s="278"/>
      <c r="AO118" s="278"/>
      <c r="AP118" s="279"/>
      <c r="AQ118" s="332" t="s">
        <v>476</v>
      </c>
      <c r="AR118" s="333"/>
      <c r="AS118" s="333"/>
      <c r="AT118" s="333"/>
      <c r="AU118" s="333"/>
      <c r="AV118" s="333"/>
      <c r="AW118" s="333"/>
      <c r="AX118" s="334"/>
    </row>
    <row r="119" spans="1:50" ht="23.25" customHeight="1" x14ac:dyDescent="0.15">
      <c r="A119" s="272"/>
      <c r="B119" s="273"/>
      <c r="C119" s="273"/>
      <c r="D119" s="273"/>
      <c r="E119" s="273"/>
      <c r="F119" s="274"/>
      <c r="G119" s="302" t="s">
        <v>600</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456" t="s">
        <v>602</v>
      </c>
      <c r="AC119" s="457"/>
      <c r="AD119" s="458"/>
      <c r="AE119" s="286" t="s">
        <v>621</v>
      </c>
      <c r="AF119" s="286"/>
      <c r="AG119" s="286"/>
      <c r="AH119" s="286"/>
      <c r="AI119" s="286">
        <v>46511</v>
      </c>
      <c r="AJ119" s="286"/>
      <c r="AK119" s="286"/>
      <c r="AL119" s="286"/>
      <c r="AM119" s="286">
        <v>41666</v>
      </c>
      <c r="AN119" s="286"/>
      <c r="AO119" s="286"/>
      <c r="AP119" s="286"/>
      <c r="AQ119" s="286">
        <v>43358</v>
      </c>
      <c r="AR119" s="286"/>
      <c r="AS119" s="286"/>
      <c r="AT119" s="286"/>
      <c r="AU119" s="286"/>
      <c r="AV119" s="286"/>
      <c r="AW119" s="286"/>
      <c r="AX119" s="287"/>
    </row>
    <row r="120" spans="1:50" ht="46.5"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5" t="s">
        <v>50</v>
      </c>
      <c r="Z120" s="336"/>
      <c r="AA120" s="337"/>
      <c r="AB120" s="323" t="s">
        <v>551</v>
      </c>
      <c r="AC120" s="324"/>
      <c r="AD120" s="325"/>
      <c r="AE120" s="286" t="s">
        <v>621</v>
      </c>
      <c r="AF120" s="286"/>
      <c r="AG120" s="286"/>
      <c r="AH120" s="286"/>
      <c r="AI120" s="351" t="s">
        <v>590</v>
      </c>
      <c r="AJ120" s="351"/>
      <c r="AK120" s="351"/>
      <c r="AL120" s="351"/>
      <c r="AM120" s="351" t="s">
        <v>591</v>
      </c>
      <c r="AN120" s="351"/>
      <c r="AO120" s="351"/>
      <c r="AP120" s="351"/>
      <c r="AQ120" s="286" t="s">
        <v>628</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3"/>
      <c r="Z121" s="574"/>
      <c r="AA121" s="575"/>
      <c r="AB121" s="283" t="s">
        <v>12</v>
      </c>
      <c r="AC121" s="278"/>
      <c r="AD121" s="279"/>
      <c r="AE121" s="283" t="s">
        <v>357</v>
      </c>
      <c r="AF121" s="278"/>
      <c r="AG121" s="278"/>
      <c r="AH121" s="279"/>
      <c r="AI121" s="283" t="s">
        <v>358</v>
      </c>
      <c r="AJ121" s="278"/>
      <c r="AK121" s="278"/>
      <c r="AL121" s="279"/>
      <c r="AM121" s="283" t="s">
        <v>364</v>
      </c>
      <c r="AN121" s="278"/>
      <c r="AO121" s="278"/>
      <c r="AP121" s="279"/>
      <c r="AQ121" s="332" t="s">
        <v>476</v>
      </c>
      <c r="AR121" s="333"/>
      <c r="AS121" s="333"/>
      <c r="AT121" s="333"/>
      <c r="AU121" s="333"/>
      <c r="AV121" s="333"/>
      <c r="AW121" s="333"/>
      <c r="AX121" s="334"/>
    </row>
    <row r="122" spans="1:50" ht="23.25" hidden="1" customHeight="1" x14ac:dyDescent="0.15">
      <c r="A122" s="272"/>
      <c r="B122" s="273"/>
      <c r="C122" s="273"/>
      <c r="D122" s="273"/>
      <c r="E122" s="273"/>
      <c r="F122" s="274"/>
      <c r="G122" s="302"/>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5" t="s">
        <v>50</v>
      </c>
      <c r="Z123" s="336"/>
      <c r="AA123" s="337"/>
      <c r="AB123" s="338"/>
      <c r="AC123" s="339"/>
      <c r="AD123" s="340"/>
      <c r="AE123" s="351"/>
      <c r="AF123" s="351"/>
      <c r="AG123" s="351"/>
      <c r="AH123" s="351"/>
      <c r="AI123" s="286"/>
      <c r="AJ123" s="286"/>
      <c r="AK123" s="286"/>
      <c r="AL123" s="286"/>
      <c r="AM123" s="351"/>
      <c r="AN123" s="351"/>
      <c r="AO123" s="351"/>
      <c r="AP123" s="351"/>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3"/>
      <c r="Z124" s="574"/>
      <c r="AA124" s="575"/>
      <c r="AB124" s="283" t="s">
        <v>12</v>
      </c>
      <c r="AC124" s="278"/>
      <c r="AD124" s="279"/>
      <c r="AE124" s="283" t="s">
        <v>357</v>
      </c>
      <c r="AF124" s="278"/>
      <c r="AG124" s="278"/>
      <c r="AH124" s="279"/>
      <c r="AI124" s="283" t="s">
        <v>358</v>
      </c>
      <c r="AJ124" s="278"/>
      <c r="AK124" s="278"/>
      <c r="AL124" s="279"/>
      <c r="AM124" s="283" t="s">
        <v>364</v>
      </c>
      <c r="AN124" s="278"/>
      <c r="AO124" s="278"/>
      <c r="AP124" s="279"/>
      <c r="AQ124" s="332" t="s">
        <v>476</v>
      </c>
      <c r="AR124" s="333"/>
      <c r="AS124" s="333"/>
      <c r="AT124" s="333"/>
      <c r="AU124" s="333"/>
      <c r="AV124" s="333"/>
      <c r="AW124" s="333"/>
      <c r="AX124" s="334"/>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5" t="s">
        <v>50</v>
      </c>
      <c r="Z126" s="336"/>
      <c r="AA126" s="337"/>
      <c r="AB126" s="338" t="s">
        <v>511</v>
      </c>
      <c r="AC126" s="339"/>
      <c r="AD126" s="340"/>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50" ht="23.25" hidden="1" customHeight="1" x14ac:dyDescent="0.15">
      <c r="A127" s="572" t="s">
        <v>16</v>
      </c>
      <c r="B127" s="273"/>
      <c r="C127" s="273"/>
      <c r="D127" s="273"/>
      <c r="E127" s="273"/>
      <c r="F127" s="274"/>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3" t="s">
        <v>357</v>
      </c>
      <c r="AF127" s="278"/>
      <c r="AG127" s="278"/>
      <c r="AH127" s="279"/>
      <c r="AI127" s="283" t="s">
        <v>358</v>
      </c>
      <c r="AJ127" s="278"/>
      <c r="AK127" s="278"/>
      <c r="AL127" s="279"/>
      <c r="AM127" s="283" t="s">
        <v>364</v>
      </c>
      <c r="AN127" s="278"/>
      <c r="AO127" s="278"/>
      <c r="AP127" s="279"/>
      <c r="AQ127" s="332" t="s">
        <v>476</v>
      </c>
      <c r="AR127" s="333"/>
      <c r="AS127" s="333"/>
      <c r="AT127" s="333"/>
      <c r="AU127" s="333"/>
      <c r="AV127" s="333"/>
      <c r="AW127" s="333"/>
      <c r="AX127" s="334"/>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5" t="s">
        <v>50</v>
      </c>
      <c r="Z129" s="336"/>
      <c r="AA129" s="337"/>
      <c r="AB129" s="338" t="s">
        <v>511</v>
      </c>
      <c r="AC129" s="339"/>
      <c r="AD129" s="340"/>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row>
    <row r="130" spans="1:50" ht="45" hidden="1" customHeight="1" x14ac:dyDescent="0.15">
      <c r="A130" s="1006" t="s">
        <v>370</v>
      </c>
      <c r="B130" s="1004"/>
      <c r="C130" s="1003" t="s">
        <v>367</v>
      </c>
      <c r="D130" s="1004"/>
      <c r="E130" s="288" t="s">
        <v>400</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7"/>
      <c r="B131" s="237"/>
      <c r="C131" s="236"/>
      <c r="D131" s="237"/>
      <c r="E131" s="223" t="s">
        <v>399</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7"/>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hidden="1"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e">
        <f>-G310</f>
        <v>#VALUE!</v>
      </c>
      <c r="AR133" s="266"/>
      <c r="AS133" s="133" t="s">
        <v>356</v>
      </c>
      <c r="AT133" s="134"/>
      <c r="AU133" s="199"/>
      <c r="AV133" s="199"/>
      <c r="AW133" s="133" t="s">
        <v>301</v>
      </c>
      <c r="AX133" s="211"/>
    </row>
    <row r="134" spans="1:50" ht="39.75" hidden="1" customHeight="1" x14ac:dyDescent="0.15">
      <c r="A134" s="1007"/>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7"/>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7"/>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7"/>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7"/>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7"/>
      <c r="B152" s="237"/>
      <c r="C152" s="236"/>
      <c r="D152" s="237"/>
      <c r="E152" s="236"/>
      <c r="F152" s="298"/>
      <c r="G152" s="256" t="s">
        <v>382</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57" t="s">
        <v>485</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hidden="1"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7"/>
      <c r="C159" s="236"/>
      <c r="D159" s="237"/>
      <c r="E159" s="236"/>
      <c r="F159" s="298"/>
      <c r="G159" s="256" t="s">
        <v>382</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57" t="s">
        <v>485</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7"/>
      <c r="C166" s="236"/>
      <c r="D166" s="237"/>
      <c r="E166" s="236"/>
      <c r="F166" s="298"/>
      <c r="G166" s="256" t="s">
        <v>382</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57" t="s">
        <v>485</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7"/>
      <c r="C173" s="236"/>
      <c r="D173" s="237"/>
      <c r="E173" s="236"/>
      <c r="F173" s="298"/>
      <c r="G173" s="256" t="s">
        <v>382</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57" t="s">
        <v>485</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56" t="s">
        <v>382</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57" t="s">
        <v>485</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7"/>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7"/>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7"/>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7"/>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7"/>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7"/>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7"/>
      <c r="B212" s="237"/>
      <c r="C212" s="236"/>
      <c r="D212" s="237"/>
      <c r="E212" s="236"/>
      <c r="F212" s="298"/>
      <c r="G212" s="256" t="s">
        <v>382</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57" t="s">
        <v>485</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hidden="1"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7"/>
      <c r="C219" s="236"/>
      <c r="D219" s="237"/>
      <c r="E219" s="236"/>
      <c r="F219" s="298"/>
      <c r="G219" s="256" t="s">
        <v>382</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57" t="s">
        <v>485</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56" t="s">
        <v>382</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57" t="s">
        <v>485</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56" t="s">
        <v>382</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57" t="s">
        <v>485</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56" t="s">
        <v>382</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57" t="s">
        <v>485</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7"/>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7"/>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7"/>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382</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57" t="s">
        <v>485</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56" t="s">
        <v>382</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57" t="s">
        <v>485</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56" t="s">
        <v>382</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57" t="s">
        <v>485</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56" t="s">
        <v>382</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57" t="s">
        <v>485</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56" t="s">
        <v>382</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57" t="s">
        <v>485</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customHeight="1" x14ac:dyDescent="0.15">
      <c r="A310" s="1007"/>
      <c r="B310" s="237"/>
      <c r="C310" s="236"/>
      <c r="D310" s="237"/>
      <c r="E310" s="288" t="s">
        <v>400</v>
      </c>
      <c r="F310" s="289"/>
      <c r="G310" s="290" t="s">
        <v>617</v>
      </c>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customHeight="1" x14ac:dyDescent="0.15">
      <c r="A311" s="1007"/>
      <c r="B311" s="237"/>
      <c r="C311" s="236"/>
      <c r="D311" s="237"/>
      <c r="E311" s="223" t="s">
        <v>399</v>
      </c>
      <c r="F311" s="224"/>
      <c r="G311" s="217" t="s">
        <v>674</v>
      </c>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v>29</v>
      </c>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1"/>
      <c r="AC315" s="189"/>
      <c r="AD315" s="189"/>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customHeight="1" x14ac:dyDescent="0.15">
      <c r="A316" s="1007"/>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t="s">
        <v>646</v>
      </c>
      <c r="AR317" s="266"/>
      <c r="AS317" s="133" t="s">
        <v>356</v>
      </c>
      <c r="AT317" s="134"/>
      <c r="AU317" s="199">
        <v>33</v>
      </c>
      <c r="AV317" s="199"/>
      <c r="AW317" s="133" t="s">
        <v>301</v>
      </c>
      <c r="AX317" s="211"/>
    </row>
    <row r="318" spans="1:50" ht="39.75" customHeight="1" x14ac:dyDescent="0.15">
      <c r="A318" s="1007"/>
      <c r="B318" s="237"/>
      <c r="C318" s="236"/>
      <c r="D318" s="237"/>
      <c r="E318" s="236"/>
      <c r="F318" s="298"/>
      <c r="G318" s="212" t="s">
        <v>631</v>
      </c>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t="s">
        <v>612</v>
      </c>
      <c r="AC318" s="189"/>
      <c r="AD318" s="189"/>
      <c r="AE318" s="267" t="s">
        <v>607</v>
      </c>
      <c r="AF318" s="191"/>
      <c r="AG318" s="191"/>
      <c r="AH318" s="191"/>
      <c r="AI318" s="267">
        <v>40.4</v>
      </c>
      <c r="AJ318" s="191"/>
      <c r="AK318" s="191"/>
      <c r="AL318" s="191"/>
      <c r="AM318" s="267">
        <v>42.5</v>
      </c>
      <c r="AN318" s="191"/>
      <c r="AO318" s="191"/>
      <c r="AP318" s="191"/>
      <c r="AQ318" s="267" t="s">
        <v>607</v>
      </c>
      <c r="AR318" s="191"/>
      <c r="AS318" s="191"/>
      <c r="AT318" s="191"/>
      <c r="AU318" s="267">
        <v>65</v>
      </c>
      <c r="AV318" s="191"/>
      <c r="AW318" s="191"/>
      <c r="AX318" s="193"/>
    </row>
    <row r="319" spans="1:50" ht="39.75"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t="s">
        <v>613</v>
      </c>
      <c r="AC319" s="203"/>
      <c r="AD319" s="203"/>
      <c r="AE319" s="267" t="s">
        <v>615</v>
      </c>
      <c r="AF319" s="191"/>
      <c r="AG319" s="191"/>
      <c r="AH319" s="191"/>
      <c r="AI319" s="267" t="s">
        <v>607</v>
      </c>
      <c r="AJ319" s="191"/>
      <c r="AK319" s="191"/>
      <c r="AL319" s="191"/>
      <c r="AM319" s="267" t="s">
        <v>607</v>
      </c>
      <c r="AN319" s="191"/>
      <c r="AO319" s="191"/>
      <c r="AP319" s="191"/>
      <c r="AQ319" s="267" t="s">
        <v>615</v>
      </c>
      <c r="AR319" s="191"/>
      <c r="AS319" s="191"/>
      <c r="AT319" s="191"/>
      <c r="AU319" s="267" t="s">
        <v>607</v>
      </c>
      <c r="AV319" s="191"/>
      <c r="AW319" s="191"/>
      <c r="AX319" s="193"/>
    </row>
    <row r="320" spans="1:50" ht="18.75" customHeight="1" x14ac:dyDescent="0.15">
      <c r="A320" s="1007"/>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t="s">
        <v>646</v>
      </c>
      <c r="AR321" s="266"/>
      <c r="AS321" s="133" t="s">
        <v>356</v>
      </c>
      <c r="AT321" s="134"/>
      <c r="AU321" s="199">
        <v>33</v>
      </c>
      <c r="AV321" s="199"/>
      <c r="AW321" s="133" t="s">
        <v>301</v>
      </c>
      <c r="AX321" s="211"/>
    </row>
    <row r="322" spans="1:50" ht="39.75" customHeight="1" x14ac:dyDescent="0.15">
      <c r="A322" s="1007"/>
      <c r="B322" s="237"/>
      <c r="C322" s="236"/>
      <c r="D322" s="237"/>
      <c r="E322" s="236"/>
      <c r="F322" s="298"/>
      <c r="G322" s="212" t="s">
        <v>632</v>
      </c>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268" t="s">
        <v>613</v>
      </c>
      <c r="AC322" s="203"/>
      <c r="AD322" s="203"/>
      <c r="AE322" s="267" t="s">
        <v>607</v>
      </c>
      <c r="AF322" s="191"/>
      <c r="AG322" s="191"/>
      <c r="AH322" s="191"/>
      <c r="AI322" s="267">
        <v>19.600000000000001</v>
      </c>
      <c r="AJ322" s="191"/>
      <c r="AK322" s="191"/>
      <c r="AL322" s="191"/>
      <c r="AM322" s="267">
        <v>19.7</v>
      </c>
      <c r="AN322" s="191"/>
      <c r="AO322" s="191"/>
      <c r="AP322" s="191"/>
      <c r="AQ322" s="267" t="s">
        <v>611</v>
      </c>
      <c r="AR322" s="191"/>
      <c r="AS322" s="191"/>
      <c r="AT322" s="191"/>
      <c r="AU322" s="267">
        <v>30</v>
      </c>
      <c r="AV322" s="191"/>
      <c r="AW322" s="191"/>
      <c r="AX322" s="193"/>
    </row>
    <row r="323" spans="1:50" ht="39.75"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t="s">
        <v>613</v>
      </c>
      <c r="AC323" s="203"/>
      <c r="AD323" s="203"/>
      <c r="AE323" s="267" t="s">
        <v>616</v>
      </c>
      <c r="AF323" s="191"/>
      <c r="AG323" s="191"/>
      <c r="AH323" s="191"/>
      <c r="AI323" s="267" t="s">
        <v>607</v>
      </c>
      <c r="AJ323" s="191"/>
      <c r="AK323" s="191"/>
      <c r="AL323" s="191"/>
      <c r="AM323" s="267" t="s">
        <v>622</v>
      </c>
      <c r="AN323" s="191"/>
      <c r="AO323" s="191"/>
      <c r="AP323" s="191"/>
      <c r="AQ323" s="267" t="s">
        <v>607</v>
      </c>
      <c r="AR323" s="191"/>
      <c r="AS323" s="191"/>
      <c r="AT323" s="191"/>
      <c r="AU323" s="267" t="s">
        <v>607</v>
      </c>
      <c r="AV323" s="191"/>
      <c r="AW323" s="191"/>
      <c r="AX323" s="193"/>
    </row>
    <row r="324" spans="1:50" ht="18.75" hidden="1" customHeight="1" x14ac:dyDescent="0.15">
      <c r="A324" s="1007"/>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382</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57" t="s">
        <v>485</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56" t="s">
        <v>382</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57" t="s">
        <v>485</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56" t="s">
        <v>382</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57" t="s">
        <v>485</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56" t="s">
        <v>382</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57" t="s">
        <v>485</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56" t="s">
        <v>382</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57" t="s">
        <v>485</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customHeight="1" x14ac:dyDescent="0.15">
      <c r="A367" s="1007"/>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customHeight="1" x14ac:dyDescent="0.15">
      <c r="A368" s="1007"/>
      <c r="B368" s="237"/>
      <c r="C368" s="236"/>
      <c r="D368" s="237"/>
      <c r="E368" s="121" t="s">
        <v>614</v>
      </c>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customHeight="1" x14ac:dyDescent="0.15">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7"/>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382</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57" t="s">
        <v>485</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56" t="s">
        <v>382</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57" t="s">
        <v>485</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56" t="s">
        <v>382</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57" t="s">
        <v>485</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56" t="s">
        <v>382</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57" t="s">
        <v>485</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56" t="s">
        <v>382</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57" t="s">
        <v>485</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7"/>
      <c r="C430" s="234" t="s">
        <v>369</v>
      </c>
      <c r="D430" s="235"/>
      <c r="E430" s="223" t="s">
        <v>389</v>
      </c>
      <c r="F430" s="224"/>
      <c r="G430" s="225" t="s">
        <v>385</v>
      </c>
      <c r="H430" s="119"/>
      <c r="I430" s="119"/>
      <c r="J430" s="226" t="s">
        <v>653</v>
      </c>
      <c r="K430" s="227"/>
      <c r="L430" s="227"/>
      <c r="M430" s="227"/>
      <c r="N430" s="227"/>
      <c r="O430" s="227"/>
      <c r="P430" s="227"/>
      <c r="Q430" s="227"/>
      <c r="R430" s="227"/>
      <c r="S430" s="227"/>
      <c r="T430" s="228"/>
      <c r="U430" s="229" t="s">
        <v>654</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473</v>
      </c>
      <c r="AN431" s="143"/>
      <c r="AO431" s="143"/>
      <c r="AP431" s="138"/>
      <c r="AQ431" s="138" t="s">
        <v>355</v>
      </c>
      <c r="AR431" s="130"/>
      <c r="AS431" s="130"/>
      <c r="AT431" s="131"/>
      <c r="AU431" s="197" t="s">
        <v>254</v>
      </c>
      <c r="AV431" s="197"/>
      <c r="AW431" s="197"/>
      <c r="AX431" s="198"/>
    </row>
    <row r="432" spans="1:50" ht="18.75"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657</v>
      </c>
      <c r="AF432" s="199"/>
      <c r="AG432" s="133" t="s">
        <v>356</v>
      </c>
      <c r="AH432" s="134"/>
      <c r="AI432" s="144"/>
      <c r="AJ432" s="144"/>
      <c r="AK432" s="144"/>
      <c r="AL432" s="139"/>
      <c r="AM432" s="144"/>
      <c r="AN432" s="144"/>
      <c r="AO432" s="144"/>
      <c r="AP432" s="139"/>
      <c r="AQ432" s="210" t="s">
        <v>654</v>
      </c>
      <c r="AR432" s="199"/>
      <c r="AS432" s="133" t="s">
        <v>356</v>
      </c>
      <c r="AT432" s="134"/>
      <c r="AU432" s="199" t="s">
        <v>654</v>
      </c>
      <c r="AV432" s="199"/>
      <c r="AW432" s="133" t="s">
        <v>301</v>
      </c>
      <c r="AX432" s="211"/>
    </row>
    <row r="433" spans="1:50" ht="23.25" customHeight="1" x14ac:dyDescent="0.15">
      <c r="A433" s="1007"/>
      <c r="B433" s="237"/>
      <c r="C433" s="236"/>
      <c r="D433" s="237"/>
      <c r="E433" s="127"/>
      <c r="F433" s="128"/>
      <c r="G433" s="212" t="s">
        <v>654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656</v>
      </c>
      <c r="AC433" s="203"/>
      <c r="AD433" s="203"/>
      <c r="AE433" s="190" t="s">
        <v>654</v>
      </c>
      <c r="AF433" s="191"/>
      <c r="AG433" s="191"/>
      <c r="AH433" s="191"/>
      <c r="AI433" s="190" t="s">
        <v>654</v>
      </c>
      <c r="AJ433" s="191"/>
      <c r="AK433" s="191"/>
      <c r="AL433" s="191"/>
      <c r="AM433" s="190" t="s">
        <v>654</v>
      </c>
      <c r="AN433" s="191"/>
      <c r="AO433" s="191"/>
      <c r="AP433" s="192"/>
      <c r="AQ433" s="190" t="s">
        <v>660</v>
      </c>
      <c r="AR433" s="191"/>
      <c r="AS433" s="191"/>
      <c r="AT433" s="192"/>
      <c r="AU433" s="191" t="s">
        <v>656</v>
      </c>
      <c r="AV433" s="191"/>
      <c r="AW433" s="191"/>
      <c r="AX433" s="193"/>
    </row>
    <row r="434" spans="1:50" ht="23.25"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654</v>
      </c>
      <c r="AC434" s="189"/>
      <c r="AD434" s="189"/>
      <c r="AE434" s="190" t="s">
        <v>654</v>
      </c>
      <c r="AF434" s="191"/>
      <c r="AG434" s="191"/>
      <c r="AH434" s="192"/>
      <c r="AI434" s="190" t="s">
        <v>659</v>
      </c>
      <c r="AJ434" s="191"/>
      <c r="AK434" s="191"/>
      <c r="AL434" s="191"/>
      <c r="AM434" s="190" t="s">
        <v>662</v>
      </c>
      <c r="AN434" s="191"/>
      <c r="AO434" s="191"/>
      <c r="AP434" s="192"/>
      <c r="AQ434" s="190" t="s">
        <v>656</v>
      </c>
      <c r="AR434" s="191"/>
      <c r="AS434" s="191"/>
      <c r="AT434" s="192"/>
      <c r="AU434" s="191" t="s">
        <v>663</v>
      </c>
      <c r="AV434" s="191"/>
      <c r="AW434" s="191"/>
      <c r="AX434" s="193"/>
    </row>
    <row r="435" spans="1:50" ht="23.25"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654</v>
      </c>
      <c r="AF435" s="191"/>
      <c r="AG435" s="191"/>
      <c r="AH435" s="192"/>
      <c r="AI435" s="190" t="s">
        <v>658</v>
      </c>
      <c r="AJ435" s="191"/>
      <c r="AK435" s="191"/>
      <c r="AL435" s="191"/>
      <c r="AM435" s="190" t="s">
        <v>663</v>
      </c>
      <c r="AN435" s="191"/>
      <c r="AO435" s="191"/>
      <c r="AP435" s="192"/>
      <c r="AQ435" s="190" t="s">
        <v>664</v>
      </c>
      <c r="AR435" s="191"/>
      <c r="AS435" s="191"/>
      <c r="AT435" s="192"/>
      <c r="AU435" s="191" t="s">
        <v>654</v>
      </c>
      <c r="AV435" s="191"/>
      <c r="AW435" s="191"/>
      <c r="AX435" s="193"/>
    </row>
    <row r="436" spans="1:50" ht="18.75" hidden="1" customHeight="1" x14ac:dyDescent="0.15">
      <c r="A436" s="1007"/>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473</v>
      </c>
      <c r="AN436" s="143"/>
      <c r="AO436" s="143"/>
      <c r="AP436" s="138"/>
      <c r="AQ436" s="138" t="s">
        <v>355</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473</v>
      </c>
      <c r="AN441" s="143"/>
      <c r="AO441" s="143"/>
      <c r="AP441" s="138"/>
      <c r="AQ441" s="138" t="s">
        <v>355</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473</v>
      </c>
      <c r="AN446" s="143"/>
      <c r="AO446" s="143"/>
      <c r="AP446" s="138"/>
      <c r="AQ446" s="138" t="s">
        <v>355</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473</v>
      </c>
      <c r="AN451" s="143"/>
      <c r="AO451" s="143"/>
      <c r="AP451" s="138"/>
      <c r="AQ451" s="138" t="s">
        <v>355</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7"/>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473</v>
      </c>
      <c r="AN456" s="143"/>
      <c r="AO456" s="143"/>
      <c r="AP456" s="138"/>
      <c r="AQ456" s="138" t="s">
        <v>355</v>
      </c>
      <c r="AR456" s="130"/>
      <c r="AS456" s="130"/>
      <c r="AT456" s="131"/>
      <c r="AU456" s="197" t="s">
        <v>254</v>
      </c>
      <c r="AV456" s="197"/>
      <c r="AW456" s="197"/>
      <c r="AX456" s="198"/>
    </row>
    <row r="457" spans="1:50" ht="18.75"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654</v>
      </c>
      <c r="AF457" s="199"/>
      <c r="AG457" s="133" t="s">
        <v>356</v>
      </c>
      <c r="AH457" s="134"/>
      <c r="AI457" s="144"/>
      <c r="AJ457" s="144"/>
      <c r="AK457" s="144"/>
      <c r="AL457" s="139"/>
      <c r="AM457" s="144"/>
      <c r="AN457" s="144"/>
      <c r="AO457" s="144"/>
      <c r="AP457" s="139"/>
      <c r="AQ457" s="210" t="s">
        <v>654</v>
      </c>
      <c r="AR457" s="199"/>
      <c r="AS457" s="133" t="s">
        <v>356</v>
      </c>
      <c r="AT457" s="134"/>
      <c r="AU457" s="199" t="s">
        <v>654</v>
      </c>
      <c r="AV457" s="199"/>
      <c r="AW457" s="133" t="s">
        <v>301</v>
      </c>
      <c r="AX457" s="211"/>
    </row>
    <row r="458" spans="1:50" ht="23.25" customHeight="1" x14ac:dyDescent="0.15">
      <c r="A458" s="1007"/>
      <c r="B458" s="237"/>
      <c r="C458" s="236"/>
      <c r="D458" s="237"/>
      <c r="E458" s="127"/>
      <c r="F458" s="128"/>
      <c r="G458" s="212" t="s">
        <v>655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654</v>
      </c>
      <c r="AC458" s="203"/>
      <c r="AD458" s="203"/>
      <c r="AE458" s="190" t="s">
        <v>656</v>
      </c>
      <c r="AF458" s="191"/>
      <c r="AG458" s="191"/>
      <c r="AH458" s="191"/>
      <c r="AI458" s="190" t="s">
        <v>660</v>
      </c>
      <c r="AJ458" s="191"/>
      <c r="AK458" s="191"/>
      <c r="AL458" s="191"/>
      <c r="AM458" s="190" t="s">
        <v>654</v>
      </c>
      <c r="AN458" s="191"/>
      <c r="AO458" s="191"/>
      <c r="AP458" s="192"/>
      <c r="AQ458" s="190" t="s">
        <v>658</v>
      </c>
      <c r="AR458" s="191"/>
      <c r="AS458" s="191"/>
      <c r="AT458" s="192"/>
      <c r="AU458" s="191" t="s">
        <v>654</v>
      </c>
      <c r="AV458" s="191"/>
      <c r="AW458" s="191"/>
      <c r="AX458" s="193"/>
    </row>
    <row r="459" spans="1:50" ht="23.25"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654</v>
      </c>
      <c r="AC459" s="189"/>
      <c r="AD459" s="189"/>
      <c r="AE459" s="190" t="s">
        <v>658</v>
      </c>
      <c r="AF459" s="191"/>
      <c r="AG459" s="191"/>
      <c r="AH459" s="192"/>
      <c r="AI459" s="190" t="s">
        <v>656</v>
      </c>
      <c r="AJ459" s="191"/>
      <c r="AK459" s="191"/>
      <c r="AL459" s="191"/>
      <c r="AM459" s="190" t="s">
        <v>654</v>
      </c>
      <c r="AN459" s="191"/>
      <c r="AO459" s="191"/>
      <c r="AP459" s="192"/>
      <c r="AQ459" s="190" t="s">
        <v>657</v>
      </c>
      <c r="AR459" s="191"/>
      <c r="AS459" s="191"/>
      <c r="AT459" s="192"/>
      <c r="AU459" s="191" t="s">
        <v>654</v>
      </c>
      <c r="AV459" s="191"/>
      <c r="AW459" s="191"/>
      <c r="AX459" s="193"/>
    </row>
    <row r="460" spans="1:50" ht="23.25"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654</v>
      </c>
      <c r="AF460" s="191"/>
      <c r="AG460" s="191"/>
      <c r="AH460" s="192"/>
      <c r="AI460" s="190" t="s">
        <v>661</v>
      </c>
      <c r="AJ460" s="191"/>
      <c r="AK460" s="191"/>
      <c r="AL460" s="191"/>
      <c r="AM460" s="190" t="s">
        <v>654</v>
      </c>
      <c r="AN460" s="191"/>
      <c r="AO460" s="191"/>
      <c r="AP460" s="192"/>
      <c r="AQ460" s="190" t="s">
        <v>663</v>
      </c>
      <c r="AR460" s="191"/>
      <c r="AS460" s="191"/>
      <c r="AT460" s="192"/>
      <c r="AU460" s="191" t="s">
        <v>657</v>
      </c>
      <c r="AV460" s="191"/>
      <c r="AW460" s="191"/>
      <c r="AX460" s="193"/>
    </row>
    <row r="461" spans="1:50" ht="18.75" hidden="1" customHeight="1" x14ac:dyDescent="0.15">
      <c r="A461" s="1007"/>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473</v>
      </c>
      <c r="AN461" s="143"/>
      <c r="AO461" s="143"/>
      <c r="AP461" s="138"/>
      <c r="AQ461" s="138" t="s">
        <v>355</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473</v>
      </c>
      <c r="AN466" s="143"/>
      <c r="AO466" s="143"/>
      <c r="AP466" s="138"/>
      <c r="AQ466" s="138" t="s">
        <v>355</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473</v>
      </c>
      <c r="AN471" s="143"/>
      <c r="AO471" s="143"/>
      <c r="AP471" s="138"/>
      <c r="AQ471" s="138" t="s">
        <v>355</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473</v>
      </c>
      <c r="AN476" s="143"/>
      <c r="AO476" s="143"/>
      <c r="AP476" s="138"/>
      <c r="AQ476" s="138" t="s">
        <v>355</v>
      </c>
      <c r="AR476" s="130"/>
      <c r="AS476" s="130"/>
      <c r="AT476" s="131"/>
      <c r="AU476" s="197" t="s">
        <v>254</v>
      </c>
      <c r="AV476" s="197"/>
      <c r="AW476" s="197"/>
      <c r="AX476" s="198"/>
    </row>
    <row r="477" spans="1:50" ht="18.75" hidden="1"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7"/>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7"/>
      <c r="B482" s="237"/>
      <c r="C482" s="236"/>
      <c r="D482" s="237"/>
      <c r="E482" s="121" t="s">
        <v>654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473</v>
      </c>
      <c r="AN485" s="143"/>
      <c r="AO485" s="143"/>
      <c r="AP485" s="138"/>
      <c r="AQ485" s="138" t="s">
        <v>355</v>
      </c>
      <c r="AR485" s="130"/>
      <c r="AS485" s="130"/>
      <c r="AT485" s="131"/>
      <c r="AU485" s="197" t="s">
        <v>254</v>
      </c>
      <c r="AV485" s="197"/>
      <c r="AW485" s="197"/>
      <c r="AX485" s="198"/>
    </row>
    <row r="486" spans="1:50" ht="18.75" hidden="1"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473</v>
      </c>
      <c r="AN490" s="143"/>
      <c r="AO490" s="143"/>
      <c r="AP490" s="138"/>
      <c r="AQ490" s="138" t="s">
        <v>355</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473</v>
      </c>
      <c r="AN495" s="143"/>
      <c r="AO495" s="143"/>
      <c r="AP495" s="138"/>
      <c r="AQ495" s="138" t="s">
        <v>355</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473</v>
      </c>
      <c r="AN500" s="143"/>
      <c r="AO500" s="143"/>
      <c r="AP500" s="138"/>
      <c r="AQ500" s="138" t="s">
        <v>355</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473</v>
      </c>
      <c r="AN505" s="143"/>
      <c r="AO505" s="143"/>
      <c r="AP505" s="138"/>
      <c r="AQ505" s="138" t="s">
        <v>355</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473</v>
      </c>
      <c r="AN510" s="143"/>
      <c r="AO510" s="143"/>
      <c r="AP510" s="138"/>
      <c r="AQ510" s="138" t="s">
        <v>355</v>
      </c>
      <c r="AR510" s="130"/>
      <c r="AS510" s="130"/>
      <c r="AT510" s="131"/>
      <c r="AU510" s="197" t="s">
        <v>254</v>
      </c>
      <c r="AV510" s="197"/>
      <c r="AW510" s="197"/>
      <c r="AX510" s="198"/>
    </row>
    <row r="511" spans="1:50" ht="18.75" hidden="1"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473</v>
      </c>
      <c r="AN515" s="143"/>
      <c r="AO515" s="143"/>
      <c r="AP515" s="138"/>
      <c r="AQ515" s="138" t="s">
        <v>355</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473</v>
      </c>
      <c r="AN520" s="143"/>
      <c r="AO520" s="143"/>
      <c r="AP520" s="138"/>
      <c r="AQ520" s="138" t="s">
        <v>355</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473</v>
      </c>
      <c r="AN525" s="143"/>
      <c r="AO525" s="143"/>
      <c r="AP525" s="138"/>
      <c r="AQ525" s="138" t="s">
        <v>355</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473</v>
      </c>
      <c r="AN530" s="143"/>
      <c r="AO530" s="143"/>
      <c r="AP530" s="138"/>
      <c r="AQ530" s="138" t="s">
        <v>355</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473</v>
      </c>
      <c r="AN539" s="143"/>
      <c r="AO539" s="143"/>
      <c r="AP539" s="138"/>
      <c r="AQ539" s="138" t="s">
        <v>355</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473</v>
      </c>
      <c r="AN544" s="143"/>
      <c r="AO544" s="143"/>
      <c r="AP544" s="138"/>
      <c r="AQ544" s="138" t="s">
        <v>355</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473</v>
      </c>
      <c r="AN549" s="143"/>
      <c r="AO549" s="143"/>
      <c r="AP549" s="138"/>
      <c r="AQ549" s="138" t="s">
        <v>355</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473</v>
      </c>
      <c r="AN554" s="143"/>
      <c r="AO554" s="143"/>
      <c r="AP554" s="138"/>
      <c r="AQ554" s="138" t="s">
        <v>355</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473</v>
      </c>
      <c r="AN559" s="143"/>
      <c r="AO559" s="143"/>
      <c r="AP559" s="138"/>
      <c r="AQ559" s="138" t="s">
        <v>355</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473</v>
      </c>
      <c r="AN564" s="143"/>
      <c r="AO564" s="143"/>
      <c r="AP564" s="138"/>
      <c r="AQ564" s="138" t="s">
        <v>355</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473</v>
      </c>
      <c r="AN569" s="143"/>
      <c r="AO569" s="143"/>
      <c r="AP569" s="138"/>
      <c r="AQ569" s="138" t="s">
        <v>355</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473</v>
      </c>
      <c r="AN574" s="143"/>
      <c r="AO574" s="143"/>
      <c r="AP574" s="138"/>
      <c r="AQ574" s="138" t="s">
        <v>355</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473</v>
      </c>
      <c r="AN579" s="143"/>
      <c r="AO579" s="143"/>
      <c r="AP579" s="138"/>
      <c r="AQ579" s="138" t="s">
        <v>355</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473</v>
      </c>
      <c r="AN584" s="143"/>
      <c r="AO584" s="143"/>
      <c r="AP584" s="138"/>
      <c r="AQ584" s="138" t="s">
        <v>355</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473</v>
      </c>
      <c r="AN593" s="143"/>
      <c r="AO593" s="143"/>
      <c r="AP593" s="138"/>
      <c r="AQ593" s="138" t="s">
        <v>355</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473</v>
      </c>
      <c r="AN598" s="143"/>
      <c r="AO598" s="143"/>
      <c r="AP598" s="138"/>
      <c r="AQ598" s="138" t="s">
        <v>355</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473</v>
      </c>
      <c r="AN603" s="143"/>
      <c r="AO603" s="143"/>
      <c r="AP603" s="138"/>
      <c r="AQ603" s="138" t="s">
        <v>355</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473</v>
      </c>
      <c r="AN608" s="143"/>
      <c r="AO608" s="143"/>
      <c r="AP608" s="138"/>
      <c r="AQ608" s="138" t="s">
        <v>355</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473</v>
      </c>
      <c r="AN613" s="143"/>
      <c r="AO613" s="143"/>
      <c r="AP613" s="138"/>
      <c r="AQ613" s="138" t="s">
        <v>355</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473</v>
      </c>
      <c r="AN618" s="143"/>
      <c r="AO618" s="143"/>
      <c r="AP618" s="138"/>
      <c r="AQ618" s="138" t="s">
        <v>355</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473</v>
      </c>
      <c r="AN623" s="143"/>
      <c r="AO623" s="143"/>
      <c r="AP623" s="138"/>
      <c r="AQ623" s="138" t="s">
        <v>355</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473</v>
      </c>
      <c r="AN628" s="143"/>
      <c r="AO628" s="143"/>
      <c r="AP628" s="138"/>
      <c r="AQ628" s="138" t="s">
        <v>355</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473</v>
      </c>
      <c r="AN633" s="143"/>
      <c r="AO633" s="143"/>
      <c r="AP633" s="138"/>
      <c r="AQ633" s="138" t="s">
        <v>355</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473</v>
      </c>
      <c r="AN638" s="143"/>
      <c r="AO638" s="143"/>
      <c r="AP638" s="138"/>
      <c r="AQ638" s="138" t="s">
        <v>355</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473</v>
      </c>
      <c r="AN647" s="143"/>
      <c r="AO647" s="143"/>
      <c r="AP647" s="138"/>
      <c r="AQ647" s="138" t="s">
        <v>355</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473</v>
      </c>
      <c r="AN652" s="143"/>
      <c r="AO652" s="143"/>
      <c r="AP652" s="138"/>
      <c r="AQ652" s="138" t="s">
        <v>355</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473</v>
      </c>
      <c r="AN657" s="143"/>
      <c r="AO657" s="143"/>
      <c r="AP657" s="138"/>
      <c r="AQ657" s="138" t="s">
        <v>355</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473</v>
      </c>
      <c r="AN662" s="143"/>
      <c r="AO662" s="143"/>
      <c r="AP662" s="138"/>
      <c r="AQ662" s="138" t="s">
        <v>355</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473</v>
      </c>
      <c r="AN667" s="143"/>
      <c r="AO667" s="143"/>
      <c r="AP667" s="138"/>
      <c r="AQ667" s="138" t="s">
        <v>355</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473</v>
      </c>
      <c r="AN672" s="143"/>
      <c r="AO672" s="143"/>
      <c r="AP672" s="138"/>
      <c r="AQ672" s="138" t="s">
        <v>355</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473</v>
      </c>
      <c r="AN677" s="143"/>
      <c r="AO677" s="143"/>
      <c r="AP677" s="138"/>
      <c r="AQ677" s="138" t="s">
        <v>355</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473</v>
      </c>
      <c r="AN682" s="143"/>
      <c r="AO682" s="143"/>
      <c r="AP682" s="138"/>
      <c r="AQ682" s="138" t="s">
        <v>355</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473</v>
      </c>
      <c r="AN687" s="143"/>
      <c r="AO687" s="143"/>
      <c r="AP687" s="138"/>
      <c r="AQ687" s="138" t="s">
        <v>355</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473</v>
      </c>
      <c r="AN692" s="143"/>
      <c r="AO692" s="143"/>
      <c r="AP692" s="138"/>
      <c r="AQ692" s="138" t="s">
        <v>355</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0" t="s">
        <v>543</v>
      </c>
      <c r="AE702" s="871"/>
      <c r="AF702" s="871"/>
      <c r="AG702" s="860" t="s">
        <v>555</v>
      </c>
      <c r="AH702" s="861"/>
      <c r="AI702" s="861"/>
      <c r="AJ702" s="861"/>
      <c r="AK702" s="861"/>
      <c r="AL702" s="861"/>
      <c r="AM702" s="861"/>
      <c r="AN702" s="861"/>
      <c r="AO702" s="861"/>
      <c r="AP702" s="861"/>
      <c r="AQ702" s="861"/>
      <c r="AR702" s="861"/>
      <c r="AS702" s="861"/>
      <c r="AT702" s="861"/>
      <c r="AU702" s="861"/>
      <c r="AV702" s="861"/>
      <c r="AW702" s="861"/>
      <c r="AX702" s="862"/>
    </row>
    <row r="703" spans="1:50" ht="37.5"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5" t="s">
        <v>543</v>
      </c>
      <c r="AE703" s="116"/>
      <c r="AF703" s="116"/>
      <c r="AG703" s="660" t="s">
        <v>556</v>
      </c>
      <c r="AH703" s="661"/>
      <c r="AI703" s="661"/>
      <c r="AJ703" s="661"/>
      <c r="AK703" s="661"/>
      <c r="AL703" s="661"/>
      <c r="AM703" s="661"/>
      <c r="AN703" s="661"/>
      <c r="AO703" s="661"/>
      <c r="AP703" s="661"/>
      <c r="AQ703" s="661"/>
      <c r="AR703" s="661"/>
      <c r="AS703" s="661"/>
      <c r="AT703" s="661"/>
      <c r="AU703" s="661"/>
      <c r="AV703" s="661"/>
      <c r="AW703" s="661"/>
      <c r="AX703" s="662"/>
    </row>
    <row r="704" spans="1:50" ht="37.5"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543</v>
      </c>
      <c r="AE704" s="571"/>
      <c r="AF704" s="571"/>
      <c r="AG704" s="423" t="s">
        <v>557</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11"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543</v>
      </c>
      <c r="AE705" s="724"/>
      <c r="AF705" s="724"/>
      <c r="AG705" s="121" t="s">
        <v>627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1"/>
      <c r="B706" s="768"/>
      <c r="C706" s="604"/>
      <c r="D706" s="605"/>
      <c r="E706" s="680" t="s">
        <v>534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553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51"/>
      <c r="B707" s="768"/>
      <c r="C707" s="606"/>
      <c r="D707" s="607"/>
      <c r="E707" s="683" t="s">
        <v>453</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553</v>
      </c>
      <c r="AE707" s="569"/>
      <c r="AF707" s="569"/>
      <c r="AG707" s="423"/>
      <c r="AH707" s="215"/>
      <c r="AI707" s="215"/>
      <c r="AJ707" s="215"/>
      <c r="AK707" s="215"/>
      <c r="AL707" s="215"/>
      <c r="AM707" s="215"/>
      <c r="AN707" s="215"/>
      <c r="AO707" s="215"/>
      <c r="AP707" s="215"/>
      <c r="AQ707" s="215"/>
      <c r="AR707" s="215"/>
      <c r="AS707" s="215"/>
      <c r="AT707" s="215"/>
      <c r="AU707" s="215"/>
      <c r="AV707" s="215"/>
      <c r="AW707" s="215"/>
      <c r="AX707" s="424"/>
    </row>
    <row r="708" spans="1:50" ht="38.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543</v>
      </c>
      <c r="AE708" s="675"/>
      <c r="AF708" s="675"/>
      <c r="AG708" s="496" t="s">
        <v>558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543</v>
      </c>
      <c r="AE709" s="116"/>
      <c r="AF709" s="116"/>
      <c r="AG709" s="660" t="s">
        <v>559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554</v>
      </c>
      <c r="AE710" s="116"/>
      <c r="AF710" s="116"/>
      <c r="AG710" s="660" t="s">
        <v>643</v>
      </c>
      <c r="AH710" s="661"/>
      <c r="AI710" s="661"/>
      <c r="AJ710" s="661"/>
      <c r="AK710" s="661"/>
      <c r="AL710" s="661"/>
      <c r="AM710" s="661"/>
      <c r="AN710" s="661"/>
      <c r="AO710" s="661"/>
      <c r="AP710" s="661"/>
      <c r="AQ710" s="661"/>
      <c r="AR710" s="661"/>
      <c r="AS710" s="661"/>
      <c r="AT710" s="661"/>
      <c r="AU710" s="661"/>
      <c r="AV710" s="661"/>
      <c r="AW710" s="661"/>
      <c r="AX710" s="662"/>
    </row>
    <row r="711" spans="1:50" ht="36"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543</v>
      </c>
      <c r="AE711" s="116"/>
      <c r="AF711" s="116"/>
      <c r="AG711" s="660" t="s">
        <v>560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496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554</v>
      </c>
      <c r="AE712" s="571"/>
      <c r="AF712" s="571"/>
      <c r="AG712" s="583" t="s">
        <v>644</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554</v>
      </c>
      <c r="AE713" s="116"/>
      <c r="AF713" s="117"/>
      <c r="AG713" s="660" t="s">
        <v>645</v>
      </c>
      <c r="AH713" s="661"/>
      <c r="AI713" s="661"/>
      <c r="AJ713" s="661"/>
      <c r="AK713" s="661"/>
      <c r="AL713" s="661"/>
      <c r="AM713" s="661"/>
      <c r="AN713" s="661"/>
      <c r="AO713" s="661"/>
      <c r="AP713" s="661"/>
      <c r="AQ713" s="661"/>
      <c r="AR713" s="661"/>
      <c r="AS713" s="661"/>
      <c r="AT713" s="661"/>
      <c r="AU713" s="661"/>
      <c r="AV713" s="661"/>
      <c r="AW713" s="661"/>
      <c r="AX713" s="662"/>
    </row>
    <row r="714" spans="1:50" ht="39.75" customHeight="1" x14ac:dyDescent="0.15">
      <c r="A714" s="653"/>
      <c r="B714" s="654"/>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543</v>
      </c>
      <c r="AE714" s="581"/>
      <c r="AF714" s="582"/>
      <c r="AG714" s="686" t="s">
        <v>626</v>
      </c>
      <c r="AH714" s="687"/>
      <c r="AI714" s="687"/>
      <c r="AJ714" s="687"/>
      <c r="AK714" s="687"/>
      <c r="AL714" s="687"/>
      <c r="AM714" s="687"/>
      <c r="AN714" s="687"/>
      <c r="AO714" s="687"/>
      <c r="AP714" s="687"/>
      <c r="AQ714" s="687"/>
      <c r="AR714" s="687"/>
      <c r="AS714" s="687"/>
      <c r="AT714" s="687"/>
      <c r="AU714" s="687"/>
      <c r="AV714" s="687"/>
      <c r="AW714" s="687"/>
      <c r="AX714" s="688"/>
    </row>
    <row r="715" spans="1:50" ht="39.75" customHeight="1" x14ac:dyDescent="0.15">
      <c r="A715" s="611" t="s">
        <v>41</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543</v>
      </c>
      <c r="AE715" s="675"/>
      <c r="AF715" s="676"/>
      <c r="AG715" s="496" t="s">
        <v>561</v>
      </c>
      <c r="AH715" s="497"/>
      <c r="AI715" s="497"/>
      <c r="AJ715" s="497"/>
      <c r="AK715" s="497"/>
      <c r="AL715" s="497"/>
      <c r="AM715" s="497"/>
      <c r="AN715" s="497"/>
      <c r="AO715" s="497"/>
      <c r="AP715" s="497"/>
      <c r="AQ715" s="497"/>
      <c r="AR715" s="497"/>
      <c r="AS715" s="497"/>
      <c r="AT715" s="497"/>
      <c r="AU715" s="497"/>
      <c r="AV715" s="497"/>
      <c r="AW715" s="497"/>
      <c r="AX715" s="498"/>
    </row>
    <row r="716" spans="1:50" ht="55.5" customHeight="1" x14ac:dyDescent="0.15">
      <c r="A716" s="651"/>
      <c r="B716" s="652"/>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543</v>
      </c>
      <c r="AE716" s="757"/>
      <c r="AF716" s="757"/>
      <c r="AG716" s="660" t="s">
        <v>562</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7" t="s">
        <v>376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543</v>
      </c>
      <c r="AE717" s="116"/>
      <c r="AF717" s="116"/>
      <c r="AG717" s="660" t="s">
        <v>563</v>
      </c>
      <c r="AH717" s="661"/>
      <c r="AI717" s="661"/>
      <c r="AJ717" s="661"/>
      <c r="AK717" s="661"/>
      <c r="AL717" s="661"/>
      <c r="AM717" s="661"/>
      <c r="AN717" s="661"/>
      <c r="AO717" s="661"/>
      <c r="AP717" s="661"/>
      <c r="AQ717" s="661"/>
      <c r="AR717" s="661"/>
      <c r="AS717" s="661"/>
      <c r="AT717" s="661"/>
      <c r="AU717" s="661"/>
      <c r="AV717" s="661"/>
      <c r="AW717" s="661"/>
      <c r="AX717" s="662"/>
    </row>
    <row r="718" spans="1:50" ht="43.5"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5" t="s">
        <v>543</v>
      </c>
      <c r="AE718" s="116"/>
      <c r="AF718" s="116"/>
      <c r="AG718" s="124" t="s">
        <v>564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3" t="s">
        <v>59</v>
      </c>
      <c r="B719" s="644"/>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4" t="s">
        <v>554</v>
      </c>
      <c r="AE719" s="675"/>
      <c r="AF719" s="675"/>
      <c r="AG719" s="121" t="s">
        <v>649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5"/>
      <c r="B720" s="646"/>
      <c r="C720" s="917" t="s">
        <v>488</v>
      </c>
      <c r="D720" s="915"/>
      <c r="E720" s="915"/>
      <c r="F720" s="918"/>
      <c r="G720" s="914" t="s">
        <v>489</v>
      </c>
      <c r="H720" s="915"/>
      <c r="I720" s="915"/>
      <c r="J720" s="915"/>
      <c r="K720" s="915"/>
      <c r="L720" s="915"/>
      <c r="M720" s="915"/>
      <c r="N720" s="914" t="s">
        <v>493</v>
      </c>
      <c r="O720" s="915"/>
      <c r="P720" s="915"/>
      <c r="Q720" s="915"/>
      <c r="R720" s="915"/>
      <c r="S720" s="915"/>
      <c r="T720" s="915"/>
      <c r="U720" s="915"/>
      <c r="V720" s="915"/>
      <c r="W720" s="915"/>
      <c r="X720" s="915"/>
      <c r="Y720" s="915"/>
      <c r="Z720" s="915"/>
      <c r="AA720" s="915"/>
      <c r="AB720" s="915"/>
      <c r="AC720" s="915"/>
      <c r="AD720" s="915"/>
      <c r="AE720" s="915"/>
      <c r="AF720" s="91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5"/>
      <c r="B721" s="646"/>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5"/>
      <c r="B722" s="646"/>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5"/>
      <c r="B723" s="646"/>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5"/>
      <c r="B724" s="646"/>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7"/>
      <c r="B725" s="648"/>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1" t="s">
        <v>49</v>
      </c>
      <c r="B726" s="612"/>
      <c r="C726" s="428" t="s">
        <v>54</v>
      </c>
      <c r="D726" s="566"/>
      <c r="E726" s="566"/>
      <c r="F726" s="567"/>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3"/>
      <c r="B727" s="614"/>
      <c r="C727" s="794" t="s">
        <v>58</v>
      </c>
      <c r="D727" s="795"/>
      <c r="E727" s="795"/>
      <c r="F727" s="796"/>
      <c r="G727" s="797" t="s">
        <v>619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669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27.5" customHeight="1" thickBot="1" x14ac:dyDescent="0.2">
      <c r="A731" s="608" t="s">
        <v>257</v>
      </c>
      <c r="B731" s="609"/>
      <c r="C731" s="609"/>
      <c r="D731" s="609"/>
      <c r="E731" s="610"/>
      <c r="F731" s="677" t="s">
        <v>681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3" t="s">
        <v>538</v>
      </c>
      <c r="B733" s="744"/>
      <c r="C733" s="744"/>
      <c r="D733" s="744"/>
      <c r="E733" s="745"/>
      <c r="F733" s="764" t="s">
        <v>675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5" t="s">
        <v>432</v>
      </c>
      <c r="B737" s="616"/>
      <c r="C737" s="616"/>
      <c r="D737" s="616"/>
      <c r="E737" s="616"/>
      <c r="F737" s="616"/>
      <c r="G737" s="928" t="s">
        <v>566</v>
      </c>
      <c r="H737" s="929"/>
      <c r="I737" s="929"/>
      <c r="J737" s="929"/>
      <c r="K737" s="929"/>
      <c r="L737" s="929"/>
      <c r="M737" s="929"/>
      <c r="N737" s="929"/>
      <c r="O737" s="929"/>
      <c r="P737" s="930"/>
      <c r="Q737" s="616" t="s">
        <v>359</v>
      </c>
      <c r="R737" s="616"/>
      <c r="S737" s="616"/>
      <c r="T737" s="616"/>
      <c r="U737" s="616"/>
      <c r="V737" s="616"/>
      <c r="W737" s="928" t="s">
        <v>566</v>
      </c>
      <c r="X737" s="929"/>
      <c r="Y737" s="929"/>
      <c r="Z737" s="929"/>
      <c r="AA737" s="929"/>
      <c r="AB737" s="929"/>
      <c r="AC737" s="929"/>
      <c r="AD737" s="929"/>
      <c r="AE737" s="929"/>
      <c r="AF737" s="930"/>
      <c r="AG737" s="616" t="s">
        <v>360</v>
      </c>
      <c r="AH737" s="616"/>
      <c r="AI737" s="616"/>
      <c r="AJ737" s="616"/>
      <c r="AK737" s="616"/>
      <c r="AL737" s="616"/>
      <c r="AM737" s="928" t="s">
        <v>566</v>
      </c>
      <c r="AN737" s="929"/>
      <c r="AO737" s="929"/>
      <c r="AP737" s="929"/>
      <c r="AQ737" s="929"/>
      <c r="AR737" s="929"/>
      <c r="AS737" s="929"/>
      <c r="AT737" s="929"/>
      <c r="AU737" s="929"/>
      <c r="AV737" s="930"/>
      <c r="AW737" s="59"/>
      <c r="AX737" s="60"/>
    </row>
    <row r="738" spans="1:50" ht="24.75" customHeight="1" x14ac:dyDescent="0.15">
      <c r="A738" s="905" t="s">
        <v>361</v>
      </c>
      <c r="B738" s="906"/>
      <c r="C738" s="906"/>
      <c r="D738" s="906"/>
      <c r="E738" s="906"/>
      <c r="F738" s="906"/>
      <c r="G738" s="928" t="s">
        <v>566</v>
      </c>
      <c r="H738" s="929"/>
      <c r="I738" s="929"/>
      <c r="J738" s="929"/>
      <c r="K738" s="929"/>
      <c r="L738" s="929"/>
      <c r="M738" s="929"/>
      <c r="N738" s="929"/>
      <c r="O738" s="929"/>
      <c r="P738" s="929"/>
      <c r="Q738" s="616" t="s">
        <v>362</v>
      </c>
      <c r="R738" s="616"/>
      <c r="S738" s="616"/>
      <c r="T738" s="616"/>
      <c r="U738" s="616"/>
      <c r="V738" s="616"/>
      <c r="W738" s="928" t="s">
        <v>567</v>
      </c>
      <c r="X738" s="929"/>
      <c r="Y738" s="929"/>
      <c r="Z738" s="929"/>
      <c r="AA738" s="929"/>
      <c r="AB738" s="929"/>
      <c r="AC738" s="929"/>
      <c r="AD738" s="929"/>
      <c r="AE738" s="929"/>
      <c r="AF738" s="930"/>
      <c r="AG738" s="906" t="s">
        <v>363</v>
      </c>
      <c r="AH738" s="906"/>
      <c r="AI738" s="906"/>
      <c r="AJ738" s="906"/>
      <c r="AK738" s="906"/>
      <c r="AL738" s="906"/>
      <c r="AM738" s="928" t="s">
        <v>565</v>
      </c>
      <c r="AN738" s="929"/>
      <c r="AO738" s="929"/>
      <c r="AP738" s="929"/>
      <c r="AQ738" s="929"/>
      <c r="AR738" s="929"/>
      <c r="AS738" s="929"/>
      <c r="AT738" s="929"/>
      <c r="AU738" s="929"/>
      <c r="AV738" s="930"/>
      <c r="AW738" s="87"/>
      <c r="AX738" s="88"/>
    </row>
    <row r="739" spans="1:50" ht="24.75" customHeight="1" thickBot="1" x14ac:dyDescent="0.2">
      <c r="A739" s="741" t="s">
        <v>490</v>
      </c>
      <c r="B739" s="742"/>
      <c r="C739" s="742"/>
      <c r="D739" s="742"/>
      <c r="E739" s="742"/>
      <c r="F739" s="742"/>
      <c r="G739" s="931">
        <v>309</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537</v>
      </c>
      <c r="B740" s="779"/>
      <c r="C740" s="779"/>
      <c r="D740" s="779"/>
      <c r="E740" s="779"/>
      <c r="F740" s="78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99"/>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99"/>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99"/>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539</v>
      </c>
      <c r="B779" s="759"/>
      <c r="C779" s="759"/>
      <c r="D779" s="759"/>
      <c r="E779" s="759"/>
      <c r="F779" s="760"/>
      <c r="G779" s="420" t="s">
        <v>633</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634</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2"/>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61"/>
      <c r="C781" s="761"/>
      <c r="D781" s="761"/>
      <c r="E781" s="761"/>
      <c r="F781" s="762"/>
      <c r="G781" s="435" t="s">
        <v>572</v>
      </c>
      <c r="H781" s="436"/>
      <c r="I781" s="436"/>
      <c r="J781" s="436"/>
      <c r="K781" s="437"/>
      <c r="L781" s="438" t="s">
        <v>577</v>
      </c>
      <c r="M781" s="439"/>
      <c r="N781" s="439"/>
      <c r="O781" s="439"/>
      <c r="P781" s="439"/>
      <c r="Q781" s="439"/>
      <c r="R781" s="439"/>
      <c r="S781" s="439"/>
      <c r="T781" s="439"/>
      <c r="U781" s="439"/>
      <c r="V781" s="439"/>
      <c r="W781" s="439"/>
      <c r="X781" s="440"/>
      <c r="Y781" s="465">
        <v>5.2</v>
      </c>
      <c r="Z781" s="466"/>
      <c r="AA781" s="466"/>
      <c r="AB781" s="565"/>
      <c r="AC781" s="435" t="s">
        <v>574</v>
      </c>
      <c r="AD781" s="436"/>
      <c r="AE781" s="436"/>
      <c r="AF781" s="436"/>
      <c r="AG781" s="437"/>
      <c r="AH781" s="438" t="s">
        <v>581</v>
      </c>
      <c r="AI781" s="439"/>
      <c r="AJ781" s="439"/>
      <c r="AK781" s="439"/>
      <c r="AL781" s="439"/>
      <c r="AM781" s="439"/>
      <c r="AN781" s="439"/>
      <c r="AO781" s="439"/>
      <c r="AP781" s="439"/>
      <c r="AQ781" s="439"/>
      <c r="AR781" s="439"/>
      <c r="AS781" s="439"/>
      <c r="AT781" s="440"/>
      <c r="AU781" s="465">
        <v>3.6465000000000001</v>
      </c>
      <c r="AV781" s="466"/>
      <c r="AW781" s="466"/>
      <c r="AX781" s="467"/>
    </row>
    <row r="782" spans="1:50" ht="24.75" customHeight="1" x14ac:dyDescent="0.15">
      <c r="A782" s="572"/>
      <c r="B782" s="761"/>
      <c r="C782" s="761"/>
      <c r="D782" s="761"/>
      <c r="E782" s="761"/>
      <c r="F782" s="762"/>
      <c r="G782" s="345" t="s">
        <v>573</v>
      </c>
      <c r="H782" s="346"/>
      <c r="I782" s="346"/>
      <c r="J782" s="346"/>
      <c r="K782" s="347"/>
      <c r="L782" s="391" t="s">
        <v>578</v>
      </c>
      <c r="M782" s="392"/>
      <c r="N782" s="392"/>
      <c r="O782" s="392"/>
      <c r="P782" s="392"/>
      <c r="Q782" s="392"/>
      <c r="R782" s="392"/>
      <c r="S782" s="392"/>
      <c r="T782" s="392"/>
      <c r="U782" s="392"/>
      <c r="V782" s="392"/>
      <c r="W782" s="392"/>
      <c r="X782" s="393"/>
      <c r="Y782" s="388">
        <v>9.1999999999999993</v>
      </c>
      <c r="Z782" s="389"/>
      <c r="AA782" s="389"/>
      <c r="AB782" s="395"/>
      <c r="AC782" s="345" t="s">
        <v>572</v>
      </c>
      <c r="AD782" s="346"/>
      <c r="AE782" s="346"/>
      <c r="AF782" s="346"/>
      <c r="AG782" s="347"/>
      <c r="AH782" s="391" t="s">
        <v>582</v>
      </c>
      <c r="AI782" s="392"/>
      <c r="AJ782" s="392"/>
      <c r="AK782" s="392"/>
      <c r="AL782" s="392"/>
      <c r="AM782" s="392"/>
      <c r="AN782" s="392"/>
      <c r="AO782" s="392"/>
      <c r="AP782" s="392"/>
      <c r="AQ782" s="392"/>
      <c r="AR782" s="392"/>
      <c r="AS782" s="392"/>
      <c r="AT782" s="393"/>
      <c r="AU782" s="388">
        <v>0.46989399999999998</v>
      </c>
      <c r="AV782" s="389"/>
      <c r="AW782" s="389"/>
      <c r="AX782" s="390"/>
    </row>
    <row r="783" spans="1:50" ht="24.75" customHeight="1" x14ac:dyDescent="0.15">
      <c r="A783" s="572"/>
      <c r="B783" s="761"/>
      <c r="C783" s="761"/>
      <c r="D783" s="761"/>
      <c r="E783" s="761"/>
      <c r="F783" s="762"/>
      <c r="G783" s="345" t="s">
        <v>575</v>
      </c>
      <c r="H783" s="346"/>
      <c r="I783" s="346"/>
      <c r="J783" s="346"/>
      <c r="K783" s="347"/>
      <c r="L783" s="391" t="s">
        <v>579</v>
      </c>
      <c r="M783" s="392"/>
      <c r="N783" s="392"/>
      <c r="O783" s="392"/>
      <c r="P783" s="392"/>
      <c r="Q783" s="392"/>
      <c r="R783" s="392"/>
      <c r="S783" s="392"/>
      <c r="T783" s="392"/>
      <c r="U783" s="392"/>
      <c r="V783" s="392"/>
      <c r="W783" s="392"/>
      <c r="X783" s="393"/>
      <c r="Y783" s="388">
        <v>3.7</v>
      </c>
      <c r="Z783" s="389"/>
      <c r="AA783" s="389"/>
      <c r="AB783" s="395"/>
      <c r="AC783" s="345" t="s">
        <v>576</v>
      </c>
      <c r="AD783" s="346"/>
      <c r="AE783" s="346"/>
      <c r="AF783" s="346"/>
      <c r="AG783" s="347"/>
      <c r="AH783" s="391" t="s">
        <v>583</v>
      </c>
      <c r="AI783" s="392"/>
      <c r="AJ783" s="392"/>
      <c r="AK783" s="392"/>
      <c r="AL783" s="392"/>
      <c r="AM783" s="392"/>
      <c r="AN783" s="392"/>
      <c r="AO783" s="392"/>
      <c r="AP783" s="392"/>
      <c r="AQ783" s="392"/>
      <c r="AR783" s="392"/>
      <c r="AS783" s="392"/>
      <c r="AT783" s="393"/>
      <c r="AU783" s="388">
        <v>0.883517</v>
      </c>
      <c r="AV783" s="389"/>
      <c r="AW783" s="389"/>
      <c r="AX783" s="390"/>
    </row>
    <row r="784" spans="1:50" ht="24.75" customHeight="1" x14ac:dyDescent="0.15">
      <c r="A784" s="572"/>
      <c r="B784" s="761"/>
      <c r="C784" s="761"/>
      <c r="D784" s="761"/>
      <c r="E784" s="761"/>
      <c r="F784" s="762"/>
      <c r="G784" s="345" t="s">
        <v>197</v>
      </c>
      <c r="H784" s="346"/>
      <c r="I784" s="346"/>
      <c r="J784" s="346"/>
      <c r="K784" s="347"/>
      <c r="L784" s="391" t="s">
        <v>580</v>
      </c>
      <c r="M784" s="392"/>
      <c r="N784" s="392"/>
      <c r="O784" s="392"/>
      <c r="P784" s="392"/>
      <c r="Q784" s="392"/>
      <c r="R784" s="392"/>
      <c r="S784" s="392"/>
      <c r="T784" s="392"/>
      <c r="U784" s="392"/>
      <c r="V784" s="392"/>
      <c r="W784" s="392"/>
      <c r="X784" s="393"/>
      <c r="Y784" s="388">
        <v>2.8</v>
      </c>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2"/>
      <c r="B785" s="761"/>
      <c r="C785" s="761"/>
      <c r="D785" s="761"/>
      <c r="E785" s="761"/>
      <c r="F785" s="762"/>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2"/>
      <c r="B786" s="761"/>
      <c r="C786" s="761"/>
      <c r="D786" s="761"/>
      <c r="E786" s="761"/>
      <c r="F786" s="762"/>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2"/>
      <c r="B787" s="761"/>
      <c r="C787" s="761"/>
      <c r="D787" s="761"/>
      <c r="E787" s="761"/>
      <c r="F787" s="762"/>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2"/>
      <c r="B788" s="761"/>
      <c r="C788" s="761"/>
      <c r="D788" s="761"/>
      <c r="E788" s="761"/>
      <c r="F788" s="762"/>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61"/>
      <c r="C789" s="761"/>
      <c r="D789" s="761"/>
      <c r="E789" s="761"/>
      <c r="F789" s="762"/>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2"/>
      <c r="B790" s="761"/>
      <c r="C790" s="761"/>
      <c r="D790" s="761"/>
      <c r="E790" s="761"/>
      <c r="F790" s="762"/>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2"/>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20.9</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4.999911</v>
      </c>
      <c r="AV791" s="402"/>
      <c r="AW791" s="402"/>
      <c r="AX791" s="404"/>
    </row>
    <row r="792" spans="1:50" ht="24.75" customHeight="1" x14ac:dyDescent="0.15">
      <c r="A792" s="572"/>
      <c r="B792" s="761"/>
      <c r="C792" s="761"/>
      <c r="D792" s="761"/>
      <c r="E792" s="761"/>
      <c r="F792" s="762"/>
      <c r="G792" s="420" t="s">
        <v>635</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2"/>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2"/>
      <c r="B794" s="761"/>
      <c r="C794" s="761"/>
      <c r="D794" s="761"/>
      <c r="E794" s="761"/>
      <c r="F794" s="762"/>
      <c r="G794" s="435" t="s">
        <v>574</v>
      </c>
      <c r="H794" s="436"/>
      <c r="I794" s="436"/>
      <c r="J794" s="436"/>
      <c r="K794" s="437"/>
      <c r="L794" s="438" t="s">
        <v>585</v>
      </c>
      <c r="M794" s="439"/>
      <c r="N794" s="439"/>
      <c r="O794" s="439"/>
      <c r="P794" s="439"/>
      <c r="Q794" s="439"/>
      <c r="R794" s="439"/>
      <c r="S794" s="439"/>
      <c r="T794" s="439"/>
      <c r="U794" s="439"/>
      <c r="V794" s="439"/>
      <c r="W794" s="439"/>
      <c r="X794" s="440"/>
      <c r="Y794" s="465">
        <v>0.46439999999999998</v>
      </c>
      <c r="Z794" s="466"/>
      <c r="AA794" s="466"/>
      <c r="AB794" s="565"/>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2"/>
      <c r="B795" s="761"/>
      <c r="C795" s="761"/>
      <c r="D795" s="761"/>
      <c r="E795" s="761"/>
      <c r="F795" s="762"/>
      <c r="G795" s="345" t="s">
        <v>575</v>
      </c>
      <c r="H795" s="346"/>
      <c r="I795" s="346"/>
      <c r="J795" s="346"/>
      <c r="K795" s="347"/>
      <c r="L795" s="391" t="s">
        <v>586</v>
      </c>
      <c r="M795" s="392"/>
      <c r="N795" s="392"/>
      <c r="O795" s="392"/>
      <c r="P795" s="392"/>
      <c r="Q795" s="392"/>
      <c r="R795" s="392"/>
      <c r="S795" s="392"/>
      <c r="T795" s="392"/>
      <c r="U795" s="392"/>
      <c r="V795" s="392"/>
      <c r="W795" s="392"/>
      <c r="X795" s="393"/>
      <c r="Y795" s="388">
        <v>0.72616499999999995</v>
      </c>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2"/>
      <c r="B796" s="761"/>
      <c r="C796" s="761"/>
      <c r="D796" s="761"/>
      <c r="E796" s="761"/>
      <c r="F796" s="762"/>
      <c r="G796" s="345" t="s">
        <v>572</v>
      </c>
      <c r="H796" s="346"/>
      <c r="I796" s="346"/>
      <c r="J796" s="346"/>
      <c r="K796" s="347"/>
      <c r="L796" s="391" t="s">
        <v>587</v>
      </c>
      <c r="M796" s="392"/>
      <c r="N796" s="392"/>
      <c r="O796" s="392"/>
      <c r="P796" s="392"/>
      <c r="Q796" s="392"/>
      <c r="R796" s="392"/>
      <c r="S796" s="392"/>
      <c r="T796" s="392"/>
      <c r="U796" s="392"/>
      <c r="V796" s="392"/>
      <c r="W796" s="392"/>
      <c r="X796" s="393"/>
      <c r="Y796" s="388">
        <v>0.48899999999999999</v>
      </c>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2"/>
      <c r="B797" s="761"/>
      <c r="C797" s="761"/>
      <c r="D797" s="761"/>
      <c r="E797" s="761"/>
      <c r="F797" s="762"/>
      <c r="G797" s="345" t="s">
        <v>576</v>
      </c>
      <c r="H797" s="346"/>
      <c r="I797" s="346"/>
      <c r="J797" s="346"/>
      <c r="K797" s="347"/>
      <c r="L797" s="391" t="s">
        <v>584</v>
      </c>
      <c r="M797" s="392"/>
      <c r="N797" s="392"/>
      <c r="O797" s="392"/>
      <c r="P797" s="392"/>
      <c r="Q797" s="392"/>
      <c r="R797" s="392"/>
      <c r="S797" s="392"/>
      <c r="T797" s="392"/>
      <c r="U797" s="392"/>
      <c r="V797" s="392"/>
      <c r="W797" s="392"/>
      <c r="X797" s="393"/>
      <c r="Y797" s="388">
        <v>0.77066000000000001</v>
      </c>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61"/>
      <c r="C798" s="761"/>
      <c r="D798" s="761"/>
      <c r="E798" s="761"/>
      <c r="F798" s="762"/>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61"/>
      <c r="C799" s="761"/>
      <c r="D799" s="761"/>
      <c r="E799" s="761"/>
      <c r="F799" s="762"/>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61"/>
      <c r="C800" s="761"/>
      <c r="D800" s="761"/>
      <c r="E800" s="761"/>
      <c r="F800" s="762"/>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61"/>
      <c r="C801" s="761"/>
      <c r="D801" s="761"/>
      <c r="E801" s="761"/>
      <c r="F801" s="762"/>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61"/>
      <c r="C802" s="761"/>
      <c r="D802" s="761"/>
      <c r="E802" s="761"/>
      <c r="F802" s="762"/>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2"/>
      <c r="B803" s="761"/>
      <c r="C803" s="761"/>
      <c r="D803" s="761"/>
      <c r="E803" s="761"/>
      <c r="F803" s="762"/>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2"/>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2.4502249999999997</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2"/>
      <c r="B805" s="761"/>
      <c r="C805" s="761"/>
      <c r="D805" s="761"/>
      <c r="E805" s="761"/>
      <c r="F805" s="762"/>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2"/>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2"/>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5"/>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2"/>
      <c r="B808" s="761"/>
      <c r="C808" s="761"/>
      <c r="D808" s="761"/>
      <c r="E808" s="761"/>
      <c r="F808" s="762"/>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61"/>
      <c r="C809" s="761"/>
      <c r="D809" s="761"/>
      <c r="E809" s="761"/>
      <c r="F809" s="762"/>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61"/>
      <c r="C810" s="761"/>
      <c r="D810" s="761"/>
      <c r="E810" s="761"/>
      <c r="F810" s="762"/>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61"/>
      <c r="C811" s="761"/>
      <c r="D811" s="761"/>
      <c r="E811" s="761"/>
      <c r="F811" s="762"/>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61"/>
      <c r="C812" s="761"/>
      <c r="D812" s="761"/>
      <c r="E812" s="761"/>
      <c r="F812" s="762"/>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61"/>
      <c r="C813" s="761"/>
      <c r="D813" s="761"/>
      <c r="E813" s="761"/>
      <c r="F813" s="762"/>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61"/>
      <c r="C814" s="761"/>
      <c r="D814" s="761"/>
      <c r="E814" s="761"/>
      <c r="F814" s="762"/>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61"/>
      <c r="C815" s="761"/>
      <c r="D815" s="761"/>
      <c r="E815" s="761"/>
      <c r="F815" s="762"/>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61"/>
      <c r="C816" s="761"/>
      <c r="D816" s="761"/>
      <c r="E816" s="761"/>
      <c r="F816" s="762"/>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2"/>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2"/>
      <c r="B818" s="761"/>
      <c r="C818" s="761"/>
      <c r="D818" s="761"/>
      <c r="E818" s="761"/>
      <c r="F818" s="762"/>
      <c r="G818" s="420" t="s">
        <v>401</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2"/>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2"/>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5"/>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2"/>
      <c r="B821" s="761"/>
      <c r="C821" s="761"/>
      <c r="D821" s="761"/>
      <c r="E821" s="761"/>
      <c r="F821" s="762"/>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61"/>
      <c r="C822" s="761"/>
      <c r="D822" s="761"/>
      <c r="E822" s="761"/>
      <c r="F822" s="762"/>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61"/>
      <c r="C823" s="761"/>
      <c r="D823" s="761"/>
      <c r="E823" s="761"/>
      <c r="F823" s="762"/>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61"/>
      <c r="C824" s="761"/>
      <c r="D824" s="761"/>
      <c r="E824" s="761"/>
      <c r="F824" s="762"/>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61"/>
      <c r="C825" s="761"/>
      <c r="D825" s="761"/>
      <c r="E825" s="761"/>
      <c r="F825" s="762"/>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61"/>
      <c r="C826" s="761"/>
      <c r="D826" s="761"/>
      <c r="E826" s="761"/>
      <c r="F826" s="762"/>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61"/>
      <c r="C827" s="761"/>
      <c r="D827" s="761"/>
      <c r="E827" s="761"/>
      <c r="F827" s="762"/>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61"/>
      <c r="C828" s="761"/>
      <c r="D828" s="761"/>
      <c r="E828" s="761"/>
      <c r="F828" s="762"/>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61"/>
      <c r="C829" s="761"/>
      <c r="D829" s="761"/>
      <c r="E829" s="761"/>
      <c r="F829" s="762"/>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2"/>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494</v>
      </c>
      <c r="AM831" s="925"/>
      <c r="AN831" s="92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2" t="s">
        <v>433</v>
      </c>
      <c r="K836" s="417"/>
      <c r="L836" s="417"/>
      <c r="M836" s="417"/>
      <c r="N836" s="417"/>
      <c r="O836" s="417"/>
      <c r="P836" s="344" t="s">
        <v>377</v>
      </c>
      <c r="Q836" s="344"/>
      <c r="R836" s="344"/>
      <c r="S836" s="344"/>
      <c r="T836" s="344"/>
      <c r="U836" s="344"/>
      <c r="V836" s="344"/>
      <c r="W836" s="344"/>
      <c r="X836" s="344"/>
      <c r="Y836" s="341" t="s">
        <v>430</v>
      </c>
      <c r="Z836" s="342"/>
      <c r="AA836" s="342"/>
      <c r="AB836" s="342"/>
      <c r="AC836" s="252" t="s">
        <v>487</v>
      </c>
      <c r="AD836" s="252"/>
      <c r="AE836" s="252"/>
      <c r="AF836" s="252"/>
      <c r="AG836" s="252"/>
      <c r="AH836" s="341" t="s">
        <v>520</v>
      </c>
      <c r="AI836" s="343"/>
      <c r="AJ836" s="343"/>
      <c r="AK836" s="343"/>
      <c r="AL836" s="343" t="s">
        <v>22</v>
      </c>
      <c r="AM836" s="343"/>
      <c r="AN836" s="343"/>
      <c r="AO836" s="418"/>
      <c r="AP836" s="419" t="s">
        <v>434</v>
      </c>
      <c r="AQ836" s="419"/>
      <c r="AR836" s="419"/>
      <c r="AS836" s="419"/>
      <c r="AT836" s="419"/>
      <c r="AU836" s="419"/>
      <c r="AV836" s="419"/>
      <c r="AW836" s="419"/>
      <c r="AX836" s="419"/>
    </row>
    <row r="837" spans="1:50" ht="104.25" customHeight="1" x14ac:dyDescent="0.15">
      <c r="A837" s="394">
        <v>1</v>
      </c>
      <c r="B837" s="394">
        <v>1</v>
      </c>
      <c r="C837" s="415" t="s">
        <v>568</v>
      </c>
      <c r="D837" s="405"/>
      <c r="E837" s="405"/>
      <c r="F837" s="405"/>
      <c r="G837" s="405"/>
      <c r="H837" s="405"/>
      <c r="I837" s="405"/>
      <c r="J837" s="406">
        <v>5011105002256</v>
      </c>
      <c r="K837" s="407"/>
      <c r="L837" s="407"/>
      <c r="M837" s="407"/>
      <c r="N837" s="407"/>
      <c r="O837" s="407"/>
      <c r="P837" s="416" t="s">
        <v>569</v>
      </c>
      <c r="Q837" s="309"/>
      <c r="R837" s="309"/>
      <c r="S837" s="309"/>
      <c r="T837" s="309"/>
      <c r="U837" s="309"/>
      <c r="V837" s="309"/>
      <c r="W837" s="309"/>
      <c r="X837" s="309"/>
      <c r="Y837" s="317">
        <v>20.9</v>
      </c>
      <c r="Z837" s="318"/>
      <c r="AA837" s="318"/>
      <c r="AB837" s="319"/>
      <c r="AC837" s="408" t="s">
        <v>529</v>
      </c>
      <c r="AD837" s="414"/>
      <c r="AE837" s="414"/>
      <c r="AF837" s="414"/>
      <c r="AG837" s="414"/>
      <c r="AH837" s="409">
        <v>2</v>
      </c>
      <c r="AI837" s="410"/>
      <c r="AJ837" s="410"/>
      <c r="AK837" s="410"/>
      <c r="AL837" s="314">
        <v>100</v>
      </c>
      <c r="AM837" s="315"/>
      <c r="AN837" s="315"/>
      <c r="AO837" s="316"/>
      <c r="AP837" s="310" t="s">
        <v>665</v>
      </c>
      <c r="AQ837" s="310"/>
      <c r="AR837" s="310"/>
      <c r="AS837" s="310"/>
      <c r="AT837" s="310"/>
      <c r="AU837" s="310"/>
      <c r="AV837" s="310"/>
      <c r="AW837" s="310"/>
      <c r="AX837" s="310"/>
    </row>
    <row r="838" spans="1:50" ht="9.9499999999999993"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9.9499999999999993"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9.9499999999999993"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9.9499999999999993"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9.9499999999999993"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9.9499999999999993"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9.9499999999999993"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9.9499999999999993"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9.9499999999999993"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9.9499999999999993"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9.9499999999999993"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9.9499999999999993"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9.9499999999999993"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9.9499999999999993"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9.9499999999999993"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9.9499999999999993"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9.9499999999999993"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9.9499999999999993"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9.9499999999999993"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9.9499999999999993"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9.9499999999999993"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9.9499999999999993"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9.9499999999999993"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9.9499999999999993"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9.9499999999999993"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9.9499999999999993"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9.9499999999999993"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9.9499999999999993"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9.9499999999999993"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637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2" t="s">
        <v>433</v>
      </c>
      <c r="K869" s="417"/>
      <c r="L869" s="417"/>
      <c r="M869" s="417"/>
      <c r="N869" s="417"/>
      <c r="O869" s="417"/>
      <c r="P869" s="344" t="s">
        <v>377</v>
      </c>
      <c r="Q869" s="344"/>
      <c r="R869" s="344"/>
      <c r="S869" s="344"/>
      <c r="T869" s="344"/>
      <c r="U869" s="344"/>
      <c r="V869" s="344"/>
      <c r="W869" s="344"/>
      <c r="X869" s="344"/>
      <c r="Y869" s="341" t="s">
        <v>430</v>
      </c>
      <c r="Z869" s="342"/>
      <c r="AA869" s="342"/>
      <c r="AB869" s="342"/>
      <c r="AC869" s="252" t="s">
        <v>487</v>
      </c>
      <c r="AD869" s="252"/>
      <c r="AE869" s="252"/>
      <c r="AF869" s="252"/>
      <c r="AG869" s="252"/>
      <c r="AH869" s="341" t="s">
        <v>520</v>
      </c>
      <c r="AI869" s="343"/>
      <c r="AJ869" s="343"/>
      <c r="AK869" s="343"/>
      <c r="AL869" s="343" t="s">
        <v>22</v>
      </c>
      <c r="AM869" s="343"/>
      <c r="AN869" s="343"/>
      <c r="AO869" s="418"/>
      <c r="AP869" s="419" t="s">
        <v>434</v>
      </c>
      <c r="AQ869" s="419"/>
      <c r="AR869" s="419"/>
      <c r="AS869" s="419"/>
      <c r="AT869" s="419"/>
      <c r="AU869" s="419"/>
      <c r="AV869" s="419"/>
      <c r="AW869" s="419"/>
      <c r="AX869" s="419"/>
    </row>
    <row r="870" spans="1:50" ht="104.25" customHeight="1" x14ac:dyDescent="0.15">
      <c r="A870" s="394">
        <v>1</v>
      </c>
      <c r="B870" s="394">
        <v>1</v>
      </c>
      <c r="C870" s="415" t="s">
        <v>570</v>
      </c>
      <c r="D870" s="405"/>
      <c r="E870" s="405"/>
      <c r="F870" s="405"/>
      <c r="G870" s="405"/>
      <c r="H870" s="405"/>
      <c r="I870" s="405"/>
      <c r="J870" s="406">
        <v>5013201017071</v>
      </c>
      <c r="K870" s="407"/>
      <c r="L870" s="407"/>
      <c r="M870" s="407"/>
      <c r="N870" s="407"/>
      <c r="O870" s="407"/>
      <c r="P870" s="416" t="s">
        <v>571</v>
      </c>
      <c r="Q870" s="309"/>
      <c r="R870" s="309"/>
      <c r="S870" s="309"/>
      <c r="T870" s="309"/>
      <c r="U870" s="309"/>
      <c r="V870" s="309"/>
      <c r="W870" s="309"/>
      <c r="X870" s="309"/>
      <c r="Y870" s="317">
        <v>5</v>
      </c>
      <c r="Z870" s="318"/>
      <c r="AA870" s="318"/>
      <c r="AB870" s="319"/>
      <c r="AC870" s="408" t="s">
        <v>529</v>
      </c>
      <c r="AD870" s="414"/>
      <c r="AE870" s="414"/>
      <c r="AF870" s="414"/>
      <c r="AG870" s="414"/>
      <c r="AH870" s="409">
        <v>1</v>
      </c>
      <c r="AI870" s="410"/>
      <c r="AJ870" s="410"/>
      <c r="AK870" s="410"/>
      <c r="AL870" s="314">
        <v>100</v>
      </c>
      <c r="AM870" s="315"/>
      <c r="AN870" s="315"/>
      <c r="AO870" s="316"/>
      <c r="AP870" s="310" t="s">
        <v>666</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2" t="s">
        <v>433</v>
      </c>
      <c r="K902" s="417"/>
      <c r="L902" s="417"/>
      <c r="M902" s="417"/>
      <c r="N902" s="417"/>
      <c r="O902" s="417"/>
      <c r="P902" s="344" t="s">
        <v>377</v>
      </c>
      <c r="Q902" s="344"/>
      <c r="R902" s="344"/>
      <c r="S902" s="344"/>
      <c r="T902" s="344"/>
      <c r="U902" s="344"/>
      <c r="V902" s="344"/>
      <c r="W902" s="344"/>
      <c r="X902" s="344"/>
      <c r="Y902" s="341" t="s">
        <v>430</v>
      </c>
      <c r="Z902" s="342"/>
      <c r="AA902" s="342"/>
      <c r="AB902" s="342"/>
      <c r="AC902" s="252" t="s">
        <v>487</v>
      </c>
      <c r="AD902" s="252"/>
      <c r="AE902" s="252"/>
      <c r="AF902" s="252"/>
      <c r="AG902" s="252"/>
      <c r="AH902" s="341" t="s">
        <v>520</v>
      </c>
      <c r="AI902" s="343"/>
      <c r="AJ902" s="343"/>
      <c r="AK902" s="343"/>
      <c r="AL902" s="343" t="s">
        <v>22</v>
      </c>
      <c r="AM902" s="343"/>
      <c r="AN902" s="343"/>
      <c r="AO902" s="418"/>
      <c r="AP902" s="419" t="s">
        <v>434</v>
      </c>
      <c r="AQ902" s="419"/>
      <c r="AR902" s="419"/>
      <c r="AS902" s="419"/>
      <c r="AT902" s="419"/>
      <c r="AU902" s="419"/>
      <c r="AV902" s="419"/>
      <c r="AW902" s="419"/>
      <c r="AX902" s="419"/>
    </row>
    <row r="903" spans="1:50" ht="81.75" customHeight="1" x14ac:dyDescent="0.15">
      <c r="A903" s="394">
        <v>1</v>
      </c>
      <c r="B903" s="394">
        <v>1</v>
      </c>
      <c r="C903" s="415" t="s">
        <v>588</v>
      </c>
      <c r="D903" s="405"/>
      <c r="E903" s="405"/>
      <c r="F903" s="405"/>
      <c r="G903" s="405"/>
      <c r="H903" s="405"/>
      <c r="I903" s="405"/>
      <c r="J903" s="406">
        <v>9120105006459</v>
      </c>
      <c r="K903" s="407"/>
      <c r="L903" s="407"/>
      <c r="M903" s="407"/>
      <c r="N903" s="407"/>
      <c r="O903" s="407"/>
      <c r="P903" s="416" t="s">
        <v>603</v>
      </c>
      <c r="Q903" s="309"/>
      <c r="R903" s="309"/>
      <c r="S903" s="309"/>
      <c r="T903" s="309"/>
      <c r="U903" s="309"/>
      <c r="V903" s="309"/>
      <c r="W903" s="309"/>
      <c r="X903" s="309"/>
      <c r="Y903" s="317">
        <v>2.4502250000000001</v>
      </c>
      <c r="Z903" s="318"/>
      <c r="AA903" s="318"/>
      <c r="AB903" s="319"/>
      <c r="AC903" s="408" t="s">
        <v>529</v>
      </c>
      <c r="AD903" s="414"/>
      <c r="AE903" s="414"/>
      <c r="AF903" s="414"/>
      <c r="AG903" s="414"/>
      <c r="AH903" s="409">
        <v>2</v>
      </c>
      <c r="AI903" s="410"/>
      <c r="AJ903" s="410"/>
      <c r="AK903" s="410"/>
      <c r="AL903" s="314">
        <v>100</v>
      </c>
      <c r="AM903" s="315"/>
      <c r="AN903" s="315"/>
      <c r="AO903" s="316"/>
      <c r="AP903" s="310" t="s">
        <v>667</v>
      </c>
      <c r="AQ903" s="310"/>
      <c r="AR903" s="310"/>
      <c r="AS903" s="310"/>
      <c r="AT903" s="310"/>
      <c r="AU903" s="310"/>
      <c r="AV903" s="310"/>
      <c r="AW903" s="310"/>
      <c r="AX903" s="310"/>
    </row>
    <row r="904" spans="1:50" ht="81.75" customHeight="1" x14ac:dyDescent="0.15">
      <c r="A904" s="394">
        <v>2</v>
      </c>
      <c r="B904" s="394">
        <v>1</v>
      </c>
      <c r="C904" s="415" t="s">
        <v>589</v>
      </c>
      <c r="D904" s="405"/>
      <c r="E904" s="405"/>
      <c r="F904" s="405"/>
      <c r="G904" s="405"/>
      <c r="H904" s="405"/>
      <c r="I904" s="405"/>
      <c r="J904" s="406" t="s">
        <v>680</v>
      </c>
      <c r="K904" s="407"/>
      <c r="L904" s="407"/>
      <c r="M904" s="407"/>
      <c r="N904" s="407"/>
      <c r="O904" s="407"/>
      <c r="P904" s="416" t="s">
        <v>604</v>
      </c>
      <c r="Q904" s="309"/>
      <c r="R904" s="309"/>
      <c r="S904" s="309"/>
      <c r="T904" s="309"/>
      <c r="U904" s="309"/>
      <c r="V904" s="309"/>
      <c r="W904" s="309"/>
      <c r="X904" s="309"/>
      <c r="Y904" s="317">
        <v>2.5404900000000001</v>
      </c>
      <c r="Z904" s="318"/>
      <c r="AA904" s="318"/>
      <c r="AB904" s="319"/>
      <c r="AC904" s="408" t="s">
        <v>529</v>
      </c>
      <c r="AD904" s="408"/>
      <c r="AE904" s="408"/>
      <c r="AF904" s="408"/>
      <c r="AG904" s="408"/>
      <c r="AH904" s="409">
        <v>2</v>
      </c>
      <c r="AI904" s="410"/>
      <c r="AJ904" s="410"/>
      <c r="AK904" s="410"/>
      <c r="AL904" s="314">
        <v>100</v>
      </c>
      <c r="AM904" s="315"/>
      <c r="AN904" s="315"/>
      <c r="AO904" s="316"/>
      <c r="AP904" s="310" t="s">
        <v>668</v>
      </c>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2" t="s">
        <v>433</v>
      </c>
      <c r="K935" s="417"/>
      <c r="L935" s="417"/>
      <c r="M935" s="417"/>
      <c r="N935" s="417"/>
      <c r="O935" s="417"/>
      <c r="P935" s="344" t="s">
        <v>377</v>
      </c>
      <c r="Q935" s="344"/>
      <c r="R935" s="344"/>
      <c r="S935" s="344"/>
      <c r="T935" s="344"/>
      <c r="U935" s="344"/>
      <c r="V935" s="344"/>
      <c r="W935" s="344"/>
      <c r="X935" s="344"/>
      <c r="Y935" s="341" t="s">
        <v>430</v>
      </c>
      <c r="Z935" s="342"/>
      <c r="AA935" s="342"/>
      <c r="AB935" s="342"/>
      <c r="AC935" s="252" t="s">
        <v>487</v>
      </c>
      <c r="AD935" s="252"/>
      <c r="AE935" s="252"/>
      <c r="AF935" s="252"/>
      <c r="AG935" s="252"/>
      <c r="AH935" s="341" t="s">
        <v>520</v>
      </c>
      <c r="AI935" s="343"/>
      <c r="AJ935" s="343"/>
      <c r="AK935" s="343"/>
      <c r="AL935" s="343" t="s">
        <v>22</v>
      </c>
      <c r="AM935" s="343"/>
      <c r="AN935" s="343"/>
      <c r="AO935" s="418"/>
      <c r="AP935" s="419" t="s">
        <v>434</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2" t="s">
        <v>433</v>
      </c>
      <c r="K968" s="417"/>
      <c r="L968" s="417"/>
      <c r="M968" s="417"/>
      <c r="N968" s="417"/>
      <c r="O968" s="417"/>
      <c r="P968" s="344" t="s">
        <v>377</v>
      </c>
      <c r="Q968" s="344"/>
      <c r="R968" s="344"/>
      <c r="S968" s="344"/>
      <c r="T968" s="344"/>
      <c r="U968" s="344"/>
      <c r="V968" s="344"/>
      <c r="W968" s="344"/>
      <c r="X968" s="344"/>
      <c r="Y968" s="341" t="s">
        <v>430</v>
      </c>
      <c r="Z968" s="342"/>
      <c r="AA968" s="342"/>
      <c r="AB968" s="342"/>
      <c r="AC968" s="252" t="s">
        <v>487</v>
      </c>
      <c r="AD968" s="252"/>
      <c r="AE968" s="252"/>
      <c r="AF968" s="252"/>
      <c r="AG968" s="252"/>
      <c r="AH968" s="341" t="s">
        <v>520</v>
      </c>
      <c r="AI968" s="343"/>
      <c r="AJ968" s="343"/>
      <c r="AK968" s="343"/>
      <c r="AL968" s="343" t="s">
        <v>22</v>
      </c>
      <c r="AM968" s="343"/>
      <c r="AN968" s="343"/>
      <c r="AO968" s="418"/>
      <c r="AP968" s="419" t="s">
        <v>434</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2" t="s">
        <v>433</v>
      </c>
      <c r="K1001" s="417"/>
      <c r="L1001" s="417"/>
      <c r="M1001" s="417"/>
      <c r="N1001" s="417"/>
      <c r="O1001" s="417"/>
      <c r="P1001" s="344" t="s">
        <v>377</v>
      </c>
      <c r="Q1001" s="344"/>
      <c r="R1001" s="344"/>
      <c r="S1001" s="344"/>
      <c r="T1001" s="344"/>
      <c r="U1001" s="344"/>
      <c r="V1001" s="344"/>
      <c r="W1001" s="344"/>
      <c r="X1001" s="344"/>
      <c r="Y1001" s="341" t="s">
        <v>430</v>
      </c>
      <c r="Z1001" s="342"/>
      <c r="AA1001" s="342"/>
      <c r="AB1001" s="342"/>
      <c r="AC1001" s="252" t="s">
        <v>487</v>
      </c>
      <c r="AD1001" s="252"/>
      <c r="AE1001" s="252"/>
      <c r="AF1001" s="252"/>
      <c r="AG1001" s="252"/>
      <c r="AH1001" s="341" t="s">
        <v>520</v>
      </c>
      <c r="AI1001" s="343"/>
      <c r="AJ1001" s="343"/>
      <c r="AK1001" s="343"/>
      <c r="AL1001" s="343" t="s">
        <v>22</v>
      </c>
      <c r="AM1001" s="343"/>
      <c r="AN1001" s="343"/>
      <c r="AO1001" s="418"/>
      <c r="AP1001" s="419" t="s">
        <v>434</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2" t="s">
        <v>433</v>
      </c>
      <c r="K1034" s="417"/>
      <c r="L1034" s="417"/>
      <c r="M1034" s="417"/>
      <c r="N1034" s="417"/>
      <c r="O1034" s="417"/>
      <c r="P1034" s="344" t="s">
        <v>377</v>
      </c>
      <c r="Q1034" s="344"/>
      <c r="R1034" s="344"/>
      <c r="S1034" s="344"/>
      <c r="T1034" s="344"/>
      <c r="U1034" s="344"/>
      <c r="V1034" s="344"/>
      <c r="W1034" s="344"/>
      <c r="X1034" s="344"/>
      <c r="Y1034" s="341" t="s">
        <v>430</v>
      </c>
      <c r="Z1034" s="342"/>
      <c r="AA1034" s="342"/>
      <c r="AB1034" s="342"/>
      <c r="AC1034" s="252" t="s">
        <v>487</v>
      </c>
      <c r="AD1034" s="252"/>
      <c r="AE1034" s="252"/>
      <c r="AF1034" s="252"/>
      <c r="AG1034" s="252"/>
      <c r="AH1034" s="341" t="s">
        <v>520</v>
      </c>
      <c r="AI1034" s="343"/>
      <c r="AJ1034" s="343"/>
      <c r="AK1034" s="343"/>
      <c r="AL1034" s="343" t="s">
        <v>22</v>
      </c>
      <c r="AM1034" s="343"/>
      <c r="AN1034" s="343"/>
      <c r="AO1034" s="418"/>
      <c r="AP1034" s="419" t="s">
        <v>434</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2" t="s">
        <v>433</v>
      </c>
      <c r="K1067" s="417"/>
      <c r="L1067" s="417"/>
      <c r="M1067" s="417"/>
      <c r="N1067" s="417"/>
      <c r="O1067" s="417"/>
      <c r="P1067" s="344" t="s">
        <v>377</v>
      </c>
      <c r="Q1067" s="344"/>
      <c r="R1067" s="344"/>
      <c r="S1067" s="344"/>
      <c r="T1067" s="344"/>
      <c r="U1067" s="344"/>
      <c r="V1067" s="344"/>
      <c r="W1067" s="344"/>
      <c r="X1067" s="344"/>
      <c r="Y1067" s="341" t="s">
        <v>430</v>
      </c>
      <c r="Z1067" s="342"/>
      <c r="AA1067" s="342"/>
      <c r="AB1067" s="342"/>
      <c r="AC1067" s="252" t="s">
        <v>487</v>
      </c>
      <c r="AD1067" s="252"/>
      <c r="AE1067" s="252"/>
      <c r="AF1067" s="252"/>
      <c r="AG1067" s="252"/>
      <c r="AH1067" s="341" t="s">
        <v>520</v>
      </c>
      <c r="AI1067" s="343"/>
      <c r="AJ1067" s="343"/>
      <c r="AK1067" s="343"/>
      <c r="AL1067" s="343" t="s">
        <v>22</v>
      </c>
      <c r="AM1067" s="343"/>
      <c r="AN1067" s="343"/>
      <c r="AO1067" s="418"/>
      <c r="AP1067" s="419" t="s">
        <v>434</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3" t="s">
        <v>467</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494</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866"/>
      <c r="E1101" s="252" t="s">
        <v>397</v>
      </c>
      <c r="F1101" s="866"/>
      <c r="G1101" s="866"/>
      <c r="H1101" s="866"/>
      <c r="I1101" s="866"/>
      <c r="J1101" s="252" t="s">
        <v>433</v>
      </c>
      <c r="K1101" s="252"/>
      <c r="L1101" s="252"/>
      <c r="M1101" s="252"/>
      <c r="N1101" s="252"/>
      <c r="O1101" s="252"/>
      <c r="P1101" s="341" t="s">
        <v>28</v>
      </c>
      <c r="Q1101" s="341"/>
      <c r="R1101" s="341"/>
      <c r="S1101" s="341"/>
      <c r="T1101" s="341"/>
      <c r="U1101" s="341"/>
      <c r="V1101" s="341"/>
      <c r="W1101" s="341"/>
      <c r="X1101" s="341"/>
      <c r="Y1101" s="252" t="s">
        <v>435</v>
      </c>
      <c r="Z1101" s="866"/>
      <c r="AA1101" s="866"/>
      <c r="AB1101" s="866"/>
      <c r="AC1101" s="252" t="s">
        <v>378</v>
      </c>
      <c r="AD1101" s="252"/>
      <c r="AE1101" s="252"/>
      <c r="AF1101" s="252"/>
      <c r="AG1101" s="252"/>
      <c r="AH1101" s="341" t="s">
        <v>392</v>
      </c>
      <c r="AI1101" s="342"/>
      <c r="AJ1101" s="342"/>
      <c r="AK1101" s="342"/>
      <c r="AL1101" s="342" t="s">
        <v>22</v>
      </c>
      <c r="AM1101" s="342"/>
      <c r="AN1101" s="342"/>
      <c r="AO1101" s="869"/>
      <c r="AP1101" s="419" t="s">
        <v>468</v>
      </c>
      <c r="AQ1101" s="419"/>
      <c r="AR1101" s="419"/>
      <c r="AS1101" s="419"/>
      <c r="AT1101" s="419"/>
      <c r="AU1101" s="419"/>
      <c r="AV1101" s="419"/>
      <c r="AW1101" s="419"/>
      <c r="AX1101" s="419"/>
    </row>
    <row r="1102" spans="1:50" ht="30" customHeight="1" x14ac:dyDescent="0.15">
      <c r="A1102" s="394">
        <v>1</v>
      </c>
      <c r="B1102" s="394">
        <v>1</v>
      </c>
      <c r="C1102" s="868"/>
      <c r="D1102" s="868"/>
      <c r="E1102" s="250" t="s">
        <v>650</v>
      </c>
      <c r="F1102" s="867"/>
      <c r="G1102" s="867"/>
      <c r="H1102" s="867"/>
      <c r="I1102" s="867"/>
      <c r="J1102" s="406" t="s">
        <v>646</v>
      </c>
      <c r="K1102" s="407"/>
      <c r="L1102" s="407"/>
      <c r="M1102" s="407"/>
      <c r="N1102" s="407"/>
      <c r="O1102" s="407"/>
      <c r="P1102" s="416" t="s">
        <v>651</v>
      </c>
      <c r="Q1102" s="309"/>
      <c r="R1102" s="309"/>
      <c r="S1102" s="309"/>
      <c r="T1102" s="309"/>
      <c r="U1102" s="309"/>
      <c r="V1102" s="309"/>
      <c r="W1102" s="309"/>
      <c r="X1102" s="309"/>
      <c r="Y1102" s="317" t="s">
        <v>646</v>
      </c>
      <c r="Z1102" s="318"/>
      <c r="AA1102" s="318"/>
      <c r="AB1102" s="319"/>
      <c r="AC1102" s="311"/>
      <c r="AD1102" s="311"/>
      <c r="AE1102" s="311"/>
      <c r="AF1102" s="311"/>
      <c r="AG1102" s="311"/>
      <c r="AH1102" s="312" t="s">
        <v>652</v>
      </c>
      <c r="AI1102" s="313"/>
      <c r="AJ1102" s="313"/>
      <c r="AK1102" s="313"/>
      <c r="AL1102" s="314" t="s">
        <v>646</v>
      </c>
      <c r="AM1102" s="315"/>
      <c r="AN1102" s="315"/>
      <c r="AO1102" s="316"/>
      <c r="AP1102" s="310" t="s">
        <v>647</v>
      </c>
      <c r="AQ1102" s="310"/>
      <c r="AR1102" s="310"/>
      <c r="AS1102" s="310"/>
      <c r="AT1102" s="310"/>
      <c r="AU1102" s="310"/>
      <c r="AV1102" s="310"/>
      <c r="AW1102" s="310"/>
      <c r="AX1102" s="310"/>
    </row>
    <row r="1103" spans="1:50" ht="30" hidden="1" customHeight="1" x14ac:dyDescent="0.15">
      <c r="A1103" s="394">
        <v>2</v>
      </c>
      <c r="B1103" s="394">
        <v>1</v>
      </c>
      <c r="C1103" s="868"/>
      <c r="D1103" s="868"/>
      <c r="E1103" s="867"/>
      <c r="F1103" s="867"/>
      <c r="G1103" s="867"/>
      <c r="H1103" s="867"/>
      <c r="I1103" s="867"/>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8"/>
      <c r="D1104" s="868"/>
      <c r="E1104" s="867"/>
      <c r="F1104" s="867"/>
      <c r="G1104" s="867"/>
      <c r="H1104" s="867"/>
      <c r="I1104" s="867"/>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8"/>
      <c r="D1105" s="868"/>
      <c r="E1105" s="867"/>
      <c r="F1105" s="867"/>
      <c r="G1105" s="867"/>
      <c r="H1105" s="867"/>
      <c r="I1105" s="867"/>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8"/>
      <c r="D1106" s="868"/>
      <c r="E1106" s="867"/>
      <c r="F1106" s="867"/>
      <c r="G1106" s="867"/>
      <c r="H1106" s="867"/>
      <c r="I1106" s="867"/>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8"/>
      <c r="D1107" s="868"/>
      <c r="E1107" s="867"/>
      <c r="F1107" s="867"/>
      <c r="G1107" s="867"/>
      <c r="H1107" s="867"/>
      <c r="I1107" s="867"/>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8"/>
      <c r="D1108" s="868"/>
      <c r="E1108" s="867"/>
      <c r="F1108" s="867"/>
      <c r="G1108" s="867"/>
      <c r="H1108" s="867"/>
      <c r="I1108" s="867"/>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8"/>
      <c r="D1109" s="868"/>
      <c r="E1109" s="867"/>
      <c r="F1109" s="867"/>
      <c r="G1109" s="867"/>
      <c r="H1109" s="867"/>
      <c r="I1109" s="867"/>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8"/>
      <c r="D1110" s="868"/>
      <c r="E1110" s="867"/>
      <c r="F1110" s="867"/>
      <c r="G1110" s="867"/>
      <c r="H1110" s="867"/>
      <c r="I1110" s="867"/>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8"/>
      <c r="D1111" s="868"/>
      <c r="E1111" s="867"/>
      <c r="F1111" s="867"/>
      <c r="G1111" s="867"/>
      <c r="H1111" s="867"/>
      <c r="I1111" s="867"/>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8"/>
      <c r="D1112" s="868"/>
      <c r="E1112" s="867"/>
      <c r="F1112" s="867"/>
      <c r="G1112" s="867"/>
      <c r="H1112" s="867"/>
      <c r="I1112" s="86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8"/>
      <c r="D1113" s="868"/>
      <c r="E1113" s="867"/>
      <c r="F1113" s="867"/>
      <c r="G1113" s="867"/>
      <c r="H1113" s="867"/>
      <c r="I1113" s="86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8"/>
      <c r="D1114" s="868"/>
      <c r="E1114" s="867"/>
      <c r="F1114" s="867"/>
      <c r="G1114" s="867"/>
      <c r="H1114" s="867"/>
      <c r="I1114" s="86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8"/>
      <c r="D1115" s="868"/>
      <c r="E1115" s="867"/>
      <c r="F1115" s="867"/>
      <c r="G1115" s="867"/>
      <c r="H1115" s="867"/>
      <c r="I1115" s="86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8"/>
      <c r="D1116" s="868"/>
      <c r="E1116" s="867"/>
      <c r="F1116" s="867"/>
      <c r="G1116" s="867"/>
      <c r="H1116" s="867"/>
      <c r="I1116" s="86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8"/>
      <c r="D1117" s="868"/>
      <c r="E1117" s="867"/>
      <c r="F1117" s="867"/>
      <c r="G1117" s="867"/>
      <c r="H1117" s="867"/>
      <c r="I1117" s="86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8"/>
      <c r="D1118" s="868"/>
      <c r="E1118" s="867"/>
      <c r="F1118" s="867"/>
      <c r="G1118" s="867"/>
      <c r="H1118" s="867"/>
      <c r="I1118" s="86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8"/>
      <c r="D1119" s="868"/>
      <c r="E1119" s="250"/>
      <c r="F1119" s="867"/>
      <c r="G1119" s="867"/>
      <c r="H1119" s="867"/>
      <c r="I1119" s="86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8"/>
      <c r="D1120" s="868"/>
      <c r="E1120" s="867"/>
      <c r="F1120" s="867"/>
      <c r="G1120" s="867"/>
      <c r="H1120" s="867"/>
      <c r="I1120" s="86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8"/>
      <c r="D1121" s="868"/>
      <c r="E1121" s="867"/>
      <c r="F1121" s="867"/>
      <c r="G1121" s="867"/>
      <c r="H1121" s="867"/>
      <c r="I1121" s="86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8"/>
      <c r="D1122" s="868"/>
      <c r="E1122" s="867"/>
      <c r="F1122" s="867"/>
      <c r="G1122" s="867"/>
      <c r="H1122" s="867"/>
      <c r="I1122" s="86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8"/>
      <c r="D1123" s="868"/>
      <c r="E1123" s="867"/>
      <c r="F1123" s="867"/>
      <c r="G1123" s="867"/>
      <c r="H1123" s="867"/>
      <c r="I1123" s="86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8"/>
      <c r="D1124" s="868"/>
      <c r="E1124" s="867"/>
      <c r="F1124" s="867"/>
      <c r="G1124" s="867"/>
      <c r="H1124" s="867"/>
      <c r="I1124" s="86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8"/>
      <c r="D1125" s="868"/>
      <c r="E1125" s="867"/>
      <c r="F1125" s="867"/>
      <c r="G1125" s="867"/>
      <c r="H1125" s="867"/>
      <c r="I1125" s="86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8"/>
      <c r="D1126" s="868"/>
      <c r="E1126" s="867"/>
      <c r="F1126" s="867"/>
      <c r="G1126" s="867"/>
      <c r="H1126" s="867"/>
      <c r="I1126" s="86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8"/>
      <c r="D1127" s="868"/>
      <c r="E1127" s="867"/>
      <c r="F1127" s="867"/>
      <c r="G1127" s="867"/>
      <c r="H1127" s="867"/>
      <c r="I1127" s="86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8"/>
      <c r="D1128" s="868"/>
      <c r="E1128" s="867"/>
      <c r="F1128" s="867"/>
      <c r="G1128" s="867"/>
      <c r="H1128" s="867"/>
      <c r="I1128" s="86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8"/>
      <c r="D1129" s="868"/>
      <c r="E1129" s="867"/>
      <c r="F1129" s="867"/>
      <c r="G1129" s="867"/>
      <c r="H1129" s="867"/>
      <c r="I1129" s="86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8"/>
      <c r="D1130" s="868"/>
      <c r="E1130" s="867"/>
      <c r="F1130" s="867"/>
      <c r="G1130" s="867"/>
      <c r="H1130" s="867"/>
      <c r="I1130" s="86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8"/>
      <c r="D1131" s="868"/>
      <c r="E1131" s="867"/>
      <c r="F1131" s="867"/>
      <c r="G1131" s="867"/>
      <c r="H1131" s="867"/>
      <c r="I1131" s="86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Q14 AD15:AQ17">
    <cfRule type="expression" dxfId="2777" priority="13575">
      <formula>IF(RIGHT(TEXT(W14,"0.#"),1)=".",FALSE,TRUE)</formula>
    </cfRule>
    <cfRule type="expression" dxfId="2776" priority="13576">
      <formula>IF(RIGHT(TEXT(W14,"0.#"),1)=".",TRUE,FALSE)</formula>
    </cfRule>
  </conditionalFormatting>
  <conditionalFormatting sqref="AE32:AE34">
    <cfRule type="expression" dxfId="2775" priority="13565">
      <formula>IF(RIGHT(TEXT(AE32,"0.#"),1)=".",FALSE,TRUE)</formula>
    </cfRule>
    <cfRule type="expression" dxfId="2774" priority="13566">
      <formula>IF(RIGHT(TEXT(AE32,"0.#"),1)=".",TRUE,FALSE)</formula>
    </cfRule>
  </conditionalFormatting>
  <conditionalFormatting sqref="P18:AX18 AD19:AJ19">
    <cfRule type="expression" dxfId="2773" priority="13451">
      <formula>IF(RIGHT(TEXT(P18,"0.#"),1)=".",FALSE,TRUE)</formula>
    </cfRule>
    <cfRule type="expression" dxfId="2772" priority="13452">
      <formula>IF(RIGHT(TEXT(P18,"0.#"),1)=".",TRUE,FALSE)</formula>
    </cfRule>
  </conditionalFormatting>
  <conditionalFormatting sqref="Y782">
    <cfRule type="expression" dxfId="2771" priority="13447">
      <formula>IF(RIGHT(TEXT(Y782,"0.#"),1)=".",FALSE,TRUE)</formula>
    </cfRule>
    <cfRule type="expression" dxfId="2770" priority="13448">
      <formula>IF(RIGHT(TEXT(Y782,"0.#"),1)=".",TRUE,FALSE)</formula>
    </cfRule>
  </conditionalFormatting>
  <conditionalFormatting sqref="Y791">
    <cfRule type="expression" dxfId="2769" priority="13443">
      <formula>IF(RIGHT(TEXT(Y791,"0.#"),1)=".",FALSE,TRUE)</formula>
    </cfRule>
    <cfRule type="expression" dxfId="2768" priority="13444">
      <formula>IF(RIGHT(TEXT(Y791,"0.#"),1)=".",TRUE,FALSE)</formula>
    </cfRule>
  </conditionalFormatting>
  <conditionalFormatting sqref="Y822:Y829 Y820 Y809:Y816 Y807 Y796:Y803 Y794">
    <cfRule type="expression" dxfId="2767" priority="13225">
      <formula>IF(RIGHT(TEXT(Y794,"0.#"),1)=".",FALSE,TRUE)</formula>
    </cfRule>
    <cfRule type="expression" dxfId="2766" priority="13226">
      <formula>IF(RIGHT(TEXT(Y794,"0.#"),1)=".",TRUE,FALSE)</formula>
    </cfRule>
  </conditionalFormatting>
  <conditionalFormatting sqref="P13:AX13 P14:V17 W15:AC17 AR15:AX15">
    <cfRule type="expression" dxfId="2765" priority="13273">
      <formula>IF(RIGHT(TEXT(P13,"0.#"),1)=".",FALSE,TRUE)</formula>
    </cfRule>
    <cfRule type="expression" dxfId="2764" priority="13274">
      <formula>IF(RIGHT(TEXT(P13,"0.#"),1)=".",TRUE,FALSE)</formula>
    </cfRule>
  </conditionalFormatting>
  <conditionalFormatting sqref="P19:AC19">
    <cfRule type="expression" dxfId="2763" priority="13271">
      <formula>IF(RIGHT(TEXT(P19,"0.#"),1)=".",FALSE,TRUE)</formula>
    </cfRule>
    <cfRule type="expression" dxfId="2762" priority="13272">
      <formula>IF(RIGHT(TEXT(P19,"0.#"),1)=".",TRUE,FALSE)</formula>
    </cfRule>
  </conditionalFormatting>
  <conditionalFormatting sqref="AE101 AQ101">
    <cfRule type="expression" dxfId="2761" priority="13263">
      <formula>IF(RIGHT(TEXT(AE101,"0.#"),1)=".",FALSE,TRUE)</formula>
    </cfRule>
    <cfRule type="expression" dxfId="2760" priority="13264">
      <formula>IF(RIGHT(TEXT(AE101,"0.#"),1)=".",TRUE,FALSE)</formula>
    </cfRule>
  </conditionalFormatting>
  <conditionalFormatting sqref="Y783 Y781 Y785:Y790">
    <cfRule type="expression" dxfId="2759" priority="13249">
      <formula>IF(RIGHT(TEXT(Y781,"0.#"),1)=".",FALSE,TRUE)</formula>
    </cfRule>
    <cfRule type="expression" dxfId="2758" priority="13250">
      <formula>IF(RIGHT(TEXT(Y781,"0.#"),1)=".",TRUE,FALSE)</formula>
    </cfRule>
  </conditionalFormatting>
  <conditionalFormatting sqref="AU782">
    <cfRule type="expression" dxfId="2757" priority="13247">
      <formula>IF(RIGHT(TEXT(AU782,"0.#"),1)=".",FALSE,TRUE)</formula>
    </cfRule>
    <cfRule type="expression" dxfId="2756" priority="13248">
      <formula>IF(RIGHT(TEXT(AU782,"0.#"),1)=".",TRUE,FALSE)</formula>
    </cfRule>
  </conditionalFormatting>
  <conditionalFormatting sqref="AU791">
    <cfRule type="expression" dxfId="2755" priority="13245">
      <formula>IF(RIGHT(TEXT(AU791,"0.#"),1)=".",FALSE,TRUE)</formula>
    </cfRule>
    <cfRule type="expression" dxfId="2754" priority="13246">
      <formula>IF(RIGHT(TEXT(AU791,"0.#"),1)=".",TRUE,FALSE)</formula>
    </cfRule>
  </conditionalFormatting>
  <conditionalFormatting sqref="AU783:AU790 AU781">
    <cfRule type="expression" dxfId="2753" priority="13243">
      <formula>IF(RIGHT(TEXT(AU781,"0.#"),1)=".",FALSE,TRUE)</formula>
    </cfRule>
    <cfRule type="expression" dxfId="2752" priority="13244">
      <formula>IF(RIGHT(TEXT(AU781,"0.#"),1)=".",TRUE,FALSE)</formula>
    </cfRule>
  </conditionalFormatting>
  <conditionalFormatting sqref="Y821 Y808 Y795">
    <cfRule type="expression" dxfId="2751" priority="13229">
      <formula>IF(RIGHT(TEXT(Y795,"0.#"),1)=".",FALSE,TRUE)</formula>
    </cfRule>
    <cfRule type="expression" dxfId="2750" priority="13230">
      <formula>IF(RIGHT(TEXT(Y795,"0.#"),1)=".",TRUE,FALSE)</formula>
    </cfRule>
  </conditionalFormatting>
  <conditionalFormatting sqref="Y830 Y817 Y804">
    <cfRule type="expression" dxfId="2749" priority="13227">
      <formula>IF(RIGHT(TEXT(Y804,"0.#"),1)=".",FALSE,TRUE)</formula>
    </cfRule>
    <cfRule type="expression" dxfId="2748" priority="13228">
      <formula>IF(RIGHT(TEXT(Y804,"0.#"),1)=".",TRUE,FALSE)</formula>
    </cfRule>
  </conditionalFormatting>
  <conditionalFormatting sqref="AU821 AU808 AU795">
    <cfRule type="expression" dxfId="2747" priority="13223">
      <formula>IF(RIGHT(TEXT(AU795,"0.#"),1)=".",FALSE,TRUE)</formula>
    </cfRule>
    <cfRule type="expression" dxfId="2746" priority="13224">
      <formula>IF(RIGHT(TEXT(AU795,"0.#"),1)=".",TRUE,FALSE)</formula>
    </cfRule>
  </conditionalFormatting>
  <conditionalFormatting sqref="AU830 AU817 AU804">
    <cfRule type="expression" dxfId="2745" priority="13221">
      <formula>IF(RIGHT(TEXT(AU804,"0.#"),1)=".",FALSE,TRUE)</formula>
    </cfRule>
    <cfRule type="expression" dxfId="2744" priority="13222">
      <formula>IF(RIGHT(TEXT(AU804,"0.#"),1)=".",TRUE,FALSE)</formula>
    </cfRule>
  </conditionalFormatting>
  <conditionalFormatting sqref="AU822:AU829 AU820 AU809:AU816 AU807 AU796:AU803 AU794">
    <cfRule type="expression" dxfId="2743" priority="13219">
      <formula>IF(RIGHT(TEXT(AU794,"0.#"),1)=".",FALSE,TRUE)</formula>
    </cfRule>
    <cfRule type="expression" dxfId="2742" priority="13220">
      <formula>IF(RIGHT(TEXT(AU794,"0.#"),1)=".",TRUE,FALSE)</formula>
    </cfRule>
  </conditionalFormatting>
  <conditionalFormatting sqref="AM87">
    <cfRule type="expression" dxfId="2741" priority="12873">
      <formula>IF(RIGHT(TEXT(AM87,"0.#"),1)=".",FALSE,TRUE)</formula>
    </cfRule>
    <cfRule type="expression" dxfId="2740" priority="12874">
      <formula>IF(RIGHT(TEXT(AM87,"0.#"),1)=".",TRUE,FALSE)</formula>
    </cfRule>
  </conditionalFormatting>
  <conditionalFormatting sqref="AE55">
    <cfRule type="expression" dxfId="2739" priority="12941">
      <formula>IF(RIGHT(TEXT(AE55,"0.#"),1)=".",FALSE,TRUE)</formula>
    </cfRule>
    <cfRule type="expression" dxfId="2738" priority="12942">
      <formula>IF(RIGHT(TEXT(AE55,"0.#"),1)=".",TRUE,FALSE)</formula>
    </cfRule>
  </conditionalFormatting>
  <conditionalFormatting sqref="AI55">
    <cfRule type="expression" dxfId="2737" priority="12939">
      <formula>IF(RIGHT(TEXT(AI55,"0.#"),1)=".",FALSE,TRUE)</formula>
    </cfRule>
    <cfRule type="expression" dxfId="2736" priority="12940">
      <formula>IF(RIGHT(TEXT(AI55,"0.#"),1)=".",TRUE,FALSE)</formula>
    </cfRule>
  </conditionalFormatting>
  <conditionalFormatting sqref="AM34">
    <cfRule type="expression" dxfId="2735" priority="13019">
      <formula>IF(RIGHT(TEXT(AM34,"0.#"),1)=".",FALSE,TRUE)</formula>
    </cfRule>
    <cfRule type="expression" dxfId="2734" priority="13020">
      <formula>IF(RIGHT(TEXT(AM34,"0.#"),1)=".",TRUE,FALSE)</formula>
    </cfRule>
  </conditionalFormatting>
  <conditionalFormatting sqref="AI34">
    <cfRule type="expression" dxfId="2733" priority="13029">
      <formula>IF(RIGHT(TEXT(AI34,"0.#"),1)=".",FALSE,TRUE)</formula>
    </cfRule>
    <cfRule type="expression" dxfId="2732" priority="13030">
      <formula>IF(RIGHT(TEXT(AI34,"0.#"),1)=".",TRUE,FALSE)</formula>
    </cfRule>
  </conditionalFormatting>
  <conditionalFormatting sqref="AI33">
    <cfRule type="expression" dxfId="2731" priority="13027">
      <formula>IF(RIGHT(TEXT(AI33,"0.#"),1)=".",FALSE,TRUE)</formula>
    </cfRule>
    <cfRule type="expression" dxfId="2730" priority="13028">
      <formula>IF(RIGHT(TEXT(AI33,"0.#"),1)=".",TRUE,FALSE)</formula>
    </cfRule>
  </conditionalFormatting>
  <conditionalFormatting sqref="AI32">
    <cfRule type="expression" dxfId="2729" priority="13025">
      <formula>IF(RIGHT(TEXT(AI32,"0.#"),1)=".",FALSE,TRUE)</formula>
    </cfRule>
    <cfRule type="expression" dxfId="2728" priority="13026">
      <formula>IF(RIGHT(TEXT(AI32,"0.#"),1)=".",TRUE,FALSE)</formula>
    </cfRule>
  </conditionalFormatting>
  <conditionalFormatting sqref="AM32">
    <cfRule type="expression" dxfId="2727" priority="13023">
      <formula>IF(RIGHT(TEXT(AM32,"0.#"),1)=".",FALSE,TRUE)</formula>
    </cfRule>
    <cfRule type="expression" dxfId="2726" priority="13024">
      <formula>IF(RIGHT(TEXT(AM32,"0.#"),1)=".",TRUE,FALSE)</formula>
    </cfRule>
  </conditionalFormatting>
  <conditionalFormatting sqref="AM33">
    <cfRule type="expression" dxfId="2725" priority="13021">
      <formula>IF(RIGHT(TEXT(AM33,"0.#"),1)=".",FALSE,TRUE)</formula>
    </cfRule>
    <cfRule type="expression" dxfId="2724" priority="13022">
      <formula>IF(RIGHT(TEXT(AM33,"0.#"),1)=".",TRUE,FALSE)</formula>
    </cfRule>
  </conditionalFormatting>
  <conditionalFormatting sqref="AQ32:AQ34">
    <cfRule type="expression" dxfId="2723" priority="13013">
      <formula>IF(RIGHT(TEXT(AQ32,"0.#"),1)=".",FALSE,TRUE)</formula>
    </cfRule>
    <cfRule type="expression" dxfId="2722" priority="13014">
      <formula>IF(RIGHT(TEXT(AQ32,"0.#"),1)=".",TRUE,FALSE)</formula>
    </cfRule>
  </conditionalFormatting>
  <conditionalFormatting sqref="AU32:AU34">
    <cfRule type="expression" dxfId="2721" priority="13011">
      <formula>IF(RIGHT(TEXT(AU32,"0.#"),1)=".",FALSE,TRUE)</formula>
    </cfRule>
    <cfRule type="expression" dxfId="2720" priority="13012">
      <formula>IF(RIGHT(TEXT(AU32,"0.#"),1)=".",TRUE,FALSE)</formula>
    </cfRule>
  </conditionalFormatting>
  <conditionalFormatting sqref="AE53">
    <cfRule type="expression" dxfId="2719" priority="12945">
      <formula>IF(RIGHT(TEXT(AE53,"0.#"),1)=".",FALSE,TRUE)</formula>
    </cfRule>
    <cfRule type="expression" dxfId="2718" priority="12946">
      <formula>IF(RIGHT(TEXT(AE53,"0.#"),1)=".",TRUE,FALSE)</formula>
    </cfRule>
  </conditionalFormatting>
  <conditionalFormatting sqref="AE54">
    <cfRule type="expression" dxfId="2717" priority="12943">
      <formula>IF(RIGHT(TEXT(AE54,"0.#"),1)=".",FALSE,TRUE)</formula>
    </cfRule>
    <cfRule type="expression" dxfId="2716" priority="12944">
      <formula>IF(RIGHT(TEXT(AE54,"0.#"),1)=".",TRUE,FALSE)</formula>
    </cfRule>
  </conditionalFormatting>
  <conditionalFormatting sqref="AI54">
    <cfRule type="expression" dxfId="2715" priority="12937">
      <formula>IF(RIGHT(TEXT(AI54,"0.#"),1)=".",FALSE,TRUE)</formula>
    </cfRule>
    <cfRule type="expression" dxfId="2714" priority="12938">
      <formula>IF(RIGHT(TEXT(AI54,"0.#"),1)=".",TRUE,FALSE)</formula>
    </cfRule>
  </conditionalFormatting>
  <conditionalFormatting sqref="AI53">
    <cfRule type="expression" dxfId="2713" priority="12935">
      <formula>IF(RIGHT(TEXT(AI53,"0.#"),1)=".",FALSE,TRUE)</formula>
    </cfRule>
    <cfRule type="expression" dxfId="2712" priority="12936">
      <formula>IF(RIGHT(TEXT(AI53,"0.#"),1)=".",TRUE,FALSE)</formula>
    </cfRule>
  </conditionalFormatting>
  <conditionalFormatting sqref="AM53">
    <cfRule type="expression" dxfId="2711" priority="12933">
      <formula>IF(RIGHT(TEXT(AM53,"0.#"),1)=".",FALSE,TRUE)</formula>
    </cfRule>
    <cfRule type="expression" dxfId="2710" priority="12934">
      <formula>IF(RIGHT(TEXT(AM53,"0.#"),1)=".",TRUE,FALSE)</formula>
    </cfRule>
  </conditionalFormatting>
  <conditionalFormatting sqref="AM54">
    <cfRule type="expression" dxfId="2709" priority="12931">
      <formula>IF(RIGHT(TEXT(AM54,"0.#"),1)=".",FALSE,TRUE)</formula>
    </cfRule>
    <cfRule type="expression" dxfId="2708" priority="12932">
      <formula>IF(RIGHT(TEXT(AM54,"0.#"),1)=".",TRUE,FALSE)</formula>
    </cfRule>
  </conditionalFormatting>
  <conditionalFormatting sqref="AM55">
    <cfRule type="expression" dxfId="2707" priority="12929">
      <formula>IF(RIGHT(TEXT(AM55,"0.#"),1)=".",FALSE,TRUE)</formula>
    </cfRule>
    <cfRule type="expression" dxfId="2706" priority="12930">
      <formula>IF(RIGHT(TEXT(AM55,"0.#"),1)=".",TRUE,FALSE)</formula>
    </cfRule>
  </conditionalFormatting>
  <conditionalFormatting sqref="AE60">
    <cfRule type="expression" dxfId="2705" priority="12915">
      <formula>IF(RIGHT(TEXT(AE60,"0.#"),1)=".",FALSE,TRUE)</formula>
    </cfRule>
    <cfRule type="expression" dxfId="2704" priority="12916">
      <formula>IF(RIGHT(TEXT(AE60,"0.#"),1)=".",TRUE,FALSE)</formula>
    </cfRule>
  </conditionalFormatting>
  <conditionalFormatting sqref="AE61">
    <cfRule type="expression" dxfId="2703" priority="12913">
      <formula>IF(RIGHT(TEXT(AE61,"0.#"),1)=".",FALSE,TRUE)</formula>
    </cfRule>
    <cfRule type="expression" dxfId="2702" priority="12914">
      <formula>IF(RIGHT(TEXT(AE61,"0.#"),1)=".",TRUE,FALSE)</formula>
    </cfRule>
  </conditionalFormatting>
  <conditionalFormatting sqref="AE62">
    <cfRule type="expression" dxfId="2701" priority="12911">
      <formula>IF(RIGHT(TEXT(AE62,"0.#"),1)=".",FALSE,TRUE)</formula>
    </cfRule>
    <cfRule type="expression" dxfId="2700" priority="12912">
      <formula>IF(RIGHT(TEXT(AE62,"0.#"),1)=".",TRUE,FALSE)</formula>
    </cfRule>
  </conditionalFormatting>
  <conditionalFormatting sqref="AI62">
    <cfRule type="expression" dxfId="2699" priority="12909">
      <formula>IF(RIGHT(TEXT(AI62,"0.#"),1)=".",FALSE,TRUE)</formula>
    </cfRule>
    <cfRule type="expression" dxfId="2698" priority="12910">
      <formula>IF(RIGHT(TEXT(AI62,"0.#"),1)=".",TRUE,FALSE)</formula>
    </cfRule>
  </conditionalFormatting>
  <conditionalFormatting sqref="AI61">
    <cfRule type="expression" dxfId="2697" priority="12907">
      <formula>IF(RIGHT(TEXT(AI61,"0.#"),1)=".",FALSE,TRUE)</formula>
    </cfRule>
    <cfRule type="expression" dxfId="2696" priority="12908">
      <formula>IF(RIGHT(TEXT(AI61,"0.#"),1)=".",TRUE,FALSE)</formula>
    </cfRule>
  </conditionalFormatting>
  <conditionalFormatting sqref="AI60">
    <cfRule type="expression" dxfId="2695" priority="12905">
      <formula>IF(RIGHT(TEXT(AI60,"0.#"),1)=".",FALSE,TRUE)</formula>
    </cfRule>
    <cfRule type="expression" dxfId="2694" priority="12906">
      <formula>IF(RIGHT(TEXT(AI60,"0.#"),1)=".",TRUE,FALSE)</formula>
    </cfRule>
  </conditionalFormatting>
  <conditionalFormatting sqref="AM60">
    <cfRule type="expression" dxfId="2693" priority="12903">
      <formula>IF(RIGHT(TEXT(AM60,"0.#"),1)=".",FALSE,TRUE)</formula>
    </cfRule>
    <cfRule type="expression" dxfId="2692" priority="12904">
      <formula>IF(RIGHT(TEXT(AM60,"0.#"),1)=".",TRUE,FALSE)</formula>
    </cfRule>
  </conditionalFormatting>
  <conditionalFormatting sqref="AM61">
    <cfRule type="expression" dxfId="2691" priority="12901">
      <formula>IF(RIGHT(TEXT(AM61,"0.#"),1)=".",FALSE,TRUE)</formula>
    </cfRule>
    <cfRule type="expression" dxfId="2690" priority="12902">
      <formula>IF(RIGHT(TEXT(AM61,"0.#"),1)=".",TRUE,FALSE)</formula>
    </cfRule>
  </conditionalFormatting>
  <conditionalFormatting sqref="AM62">
    <cfRule type="expression" dxfId="2689" priority="12899">
      <formula>IF(RIGHT(TEXT(AM62,"0.#"),1)=".",FALSE,TRUE)</formula>
    </cfRule>
    <cfRule type="expression" dxfId="2688" priority="12900">
      <formula>IF(RIGHT(TEXT(AM62,"0.#"),1)=".",TRUE,FALSE)</formula>
    </cfRule>
  </conditionalFormatting>
  <conditionalFormatting sqref="AE87">
    <cfRule type="expression" dxfId="2687" priority="12885">
      <formula>IF(RIGHT(TEXT(AE87,"0.#"),1)=".",FALSE,TRUE)</formula>
    </cfRule>
    <cfRule type="expression" dxfId="2686" priority="12886">
      <formula>IF(RIGHT(TEXT(AE87,"0.#"),1)=".",TRUE,FALSE)</formula>
    </cfRule>
  </conditionalFormatting>
  <conditionalFormatting sqref="AE88">
    <cfRule type="expression" dxfId="2685" priority="12883">
      <formula>IF(RIGHT(TEXT(AE88,"0.#"),1)=".",FALSE,TRUE)</formula>
    </cfRule>
    <cfRule type="expression" dxfId="2684" priority="12884">
      <formula>IF(RIGHT(TEXT(AE88,"0.#"),1)=".",TRUE,FALSE)</formula>
    </cfRule>
  </conditionalFormatting>
  <conditionalFormatting sqref="AE89">
    <cfRule type="expression" dxfId="2683" priority="12881">
      <formula>IF(RIGHT(TEXT(AE89,"0.#"),1)=".",FALSE,TRUE)</formula>
    </cfRule>
    <cfRule type="expression" dxfId="2682" priority="12882">
      <formula>IF(RIGHT(TEXT(AE89,"0.#"),1)=".",TRUE,FALSE)</formula>
    </cfRule>
  </conditionalFormatting>
  <conditionalFormatting sqref="AI89">
    <cfRule type="expression" dxfId="2681" priority="12879">
      <formula>IF(RIGHT(TEXT(AI89,"0.#"),1)=".",FALSE,TRUE)</formula>
    </cfRule>
    <cfRule type="expression" dxfId="2680" priority="12880">
      <formula>IF(RIGHT(TEXT(AI89,"0.#"),1)=".",TRUE,FALSE)</formula>
    </cfRule>
  </conditionalFormatting>
  <conditionalFormatting sqref="AI88">
    <cfRule type="expression" dxfId="2679" priority="12877">
      <formula>IF(RIGHT(TEXT(AI88,"0.#"),1)=".",FALSE,TRUE)</formula>
    </cfRule>
    <cfRule type="expression" dxfId="2678" priority="12878">
      <formula>IF(RIGHT(TEXT(AI88,"0.#"),1)=".",TRUE,FALSE)</formula>
    </cfRule>
  </conditionalFormatting>
  <conditionalFormatting sqref="AI87">
    <cfRule type="expression" dxfId="2677" priority="12875">
      <formula>IF(RIGHT(TEXT(AI87,"0.#"),1)=".",FALSE,TRUE)</formula>
    </cfRule>
    <cfRule type="expression" dxfId="2676" priority="12876">
      <formula>IF(RIGHT(TEXT(AI87,"0.#"),1)=".",TRUE,FALSE)</formula>
    </cfRule>
  </conditionalFormatting>
  <conditionalFormatting sqref="AM88">
    <cfRule type="expression" dxfId="2675" priority="12871">
      <formula>IF(RIGHT(TEXT(AM88,"0.#"),1)=".",FALSE,TRUE)</formula>
    </cfRule>
    <cfRule type="expression" dxfId="2674" priority="12872">
      <formula>IF(RIGHT(TEXT(AM88,"0.#"),1)=".",TRUE,FALSE)</formula>
    </cfRule>
  </conditionalFormatting>
  <conditionalFormatting sqref="AM89">
    <cfRule type="expression" dxfId="2673" priority="12869">
      <formula>IF(RIGHT(TEXT(AM89,"0.#"),1)=".",FALSE,TRUE)</formula>
    </cfRule>
    <cfRule type="expression" dxfId="2672" priority="12870">
      <formula>IF(RIGHT(TEXT(AM89,"0.#"),1)=".",TRUE,FALSE)</formula>
    </cfRule>
  </conditionalFormatting>
  <conditionalFormatting sqref="AE92">
    <cfRule type="expression" dxfId="2671" priority="12855">
      <formula>IF(RIGHT(TEXT(AE92,"0.#"),1)=".",FALSE,TRUE)</formula>
    </cfRule>
    <cfRule type="expression" dxfId="2670" priority="12856">
      <formula>IF(RIGHT(TEXT(AE92,"0.#"),1)=".",TRUE,FALSE)</formula>
    </cfRule>
  </conditionalFormatting>
  <conditionalFormatting sqref="AE93">
    <cfRule type="expression" dxfId="2669" priority="12853">
      <formula>IF(RIGHT(TEXT(AE93,"0.#"),1)=".",FALSE,TRUE)</formula>
    </cfRule>
    <cfRule type="expression" dxfId="2668" priority="12854">
      <formula>IF(RIGHT(TEXT(AE93,"0.#"),1)=".",TRUE,FALSE)</formula>
    </cfRule>
  </conditionalFormatting>
  <conditionalFormatting sqref="AE94">
    <cfRule type="expression" dxfId="2667" priority="12851">
      <formula>IF(RIGHT(TEXT(AE94,"0.#"),1)=".",FALSE,TRUE)</formula>
    </cfRule>
    <cfRule type="expression" dxfId="2666" priority="12852">
      <formula>IF(RIGHT(TEXT(AE94,"0.#"),1)=".",TRUE,FALSE)</formula>
    </cfRule>
  </conditionalFormatting>
  <conditionalFormatting sqref="AI94">
    <cfRule type="expression" dxfId="2665" priority="12849">
      <formula>IF(RIGHT(TEXT(AI94,"0.#"),1)=".",FALSE,TRUE)</formula>
    </cfRule>
    <cfRule type="expression" dxfId="2664" priority="12850">
      <formula>IF(RIGHT(TEXT(AI94,"0.#"),1)=".",TRUE,FALSE)</formula>
    </cfRule>
  </conditionalFormatting>
  <conditionalFormatting sqref="AI93">
    <cfRule type="expression" dxfId="2663" priority="12847">
      <formula>IF(RIGHT(TEXT(AI93,"0.#"),1)=".",FALSE,TRUE)</formula>
    </cfRule>
    <cfRule type="expression" dxfId="2662" priority="12848">
      <formula>IF(RIGHT(TEXT(AI93,"0.#"),1)=".",TRUE,FALSE)</formula>
    </cfRule>
  </conditionalFormatting>
  <conditionalFormatting sqref="AI92">
    <cfRule type="expression" dxfId="2661" priority="12845">
      <formula>IF(RIGHT(TEXT(AI92,"0.#"),1)=".",FALSE,TRUE)</formula>
    </cfRule>
    <cfRule type="expression" dxfId="2660" priority="12846">
      <formula>IF(RIGHT(TEXT(AI92,"0.#"),1)=".",TRUE,FALSE)</formula>
    </cfRule>
  </conditionalFormatting>
  <conditionalFormatting sqref="AM92">
    <cfRule type="expression" dxfId="2659" priority="12843">
      <formula>IF(RIGHT(TEXT(AM92,"0.#"),1)=".",FALSE,TRUE)</formula>
    </cfRule>
    <cfRule type="expression" dxfId="2658" priority="12844">
      <formula>IF(RIGHT(TEXT(AM92,"0.#"),1)=".",TRUE,FALSE)</formula>
    </cfRule>
  </conditionalFormatting>
  <conditionalFormatting sqref="AM93">
    <cfRule type="expression" dxfId="2657" priority="12841">
      <formula>IF(RIGHT(TEXT(AM93,"0.#"),1)=".",FALSE,TRUE)</formula>
    </cfRule>
    <cfRule type="expression" dxfId="2656" priority="12842">
      <formula>IF(RIGHT(TEXT(AM93,"0.#"),1)=".",TRUE,FALSE)</formula>
    </cfRule>
  </conditionalFormatting>
  <conditionalFormatting sqref="AM94">
    <cfRule type="expression" dxfId="2655" priority="12839">
      <formula>IF(RIGHT(TEXT(AM94,"0.#"),1)=".",FALSE,TRUE)</formula>
    </cfRule>
    <cfRule type="expression" dxfId="2654" priority="12840">
      <formula>IF(RIGHT(TEXT(AM94,"0.#"),1)=".",TRUE,FALSE)</formula>
    </cfRule>
  </conditionalFormatting>
  <conditionalFormatting sqref="AE97">
    <cfRule type="expression" dxfId="2653" priority="12825">
      <formula>IF(RIGHT(TEXT(AE97,"0.#"),1)=".",FALSE,TRUE)</formula>
    </cfRule>
    <cfRule type="expression" dxfId="2652" priority="12826">
      <formula>IF(RIGHT(TEXT(AE97,"0.#"),1)=".",TRUE,FALSE)</formula>
    </cfRule>
  </conditionalFormatting>
  <conditionalFormatting sqref="AE98">
    <cfRule type="expression" dxfId="2651" priority="12823">
      <formula>IF(RIGHT(TEXT(AE98,"0.#"),1)=".",FALSE,TRUE)</formula>
    </cfRule>
    <cfRule type="expression" dxfId="2650" priority="12824">
      <formula>IF(RIGHT(TEXT(AE98,"0.#"),1)=".",TRUE,FALSE)</formula>
    </cfRule>
  </conditionalFormatting>
  <conditionalFormatting sqref="AE99">
    <cfRule type="expression" dxfId="2649" priority="12821">
      <formula>IF(RIGHT(TEXT(AE99,"0.#"),1)=".",FALSE,TRUE)</formula>
    </cfRule>
    <cfRule type="expression" dxfId="2648" priority="12822">
      <formula>IF(RIGHT(TEXT(AE99,"0.#"),1)=".",TRUE,FALSE)</formula>
    </cfRule>
  </conditionalFormatting>
  <conditionalFormatting sqref="AI99">
    <cfRule type="expression" dxfId="2647" priority="12819">
      <formula>IF(RIGHT(TEXT(AI99,"0.#"),1)=".",FALSE,TRUE)</formula>
    </cfRule>
    <cfRule type="expression" dxfId="2646" priority="12820">
      <formula>IF(RIGHT(TEXT(AI99,"0.#"),1)=".",TRUE,FALSE)</formula>
    </cfRule>
  </conditionalFormatting>
  <conditionalFormatting sqref="AI98">
    <cfRule type="expression" dxfId="2645" priority="12817">
      <formula>IF(RIGHT(TEXT(AI98,"0.#"),1)=".",FALSE,TRUE)</formula>
    </cfRule>
    <cfRule type="expression" dxfId="2644" priority="12818">
      <formula>IF(RIGHT(TEXT(AI98,"0.#"),1)=".",TRUE,FALSE)</formula>
    </cfRule>
  </conditionalFormatting>
  <conditionalFormatting sqref="AI97">
    <cfRule type="expression" dxfId="2643" priority="12815">
      <formula>IF(RIGHT(TEXT(AI97,"0.#"),1)=".",FALSE,TRUE)</formula>
    </cfRule>
    <cfRule type="expression" dxfId="2642" priority="12816">
      <formula>IF(RIGHT(TEXT(AI97,"0.#"),1)=".",TRUE,FALSE)</formula>
    </cfRule>
  </conditionalFormatting>
  <conditionalFormatting sqref="AM97">
    <cfRule type="expression" dxfId="2641" priority="12813">
      <formula>IF(RIGHT(TEXT(AM97,"0.#"),1)=".",FALSE,TRUE)</formula>
    </cfRule>
    <cfRule type="expression" dxfId="2640" priority="12814">
      <formula>IF(RIGHT(TEXT(AM97,"0.#"),1)=".",TRUE,FALSE)</formula>
    </cfRule>
  </conditionalFormatting>
  <conditionalFormatting sqref="AM98">
    <cfRule type="expression" dxfId="2639" priority="12811">
      <formula>IF(RIGHT(TEXT(AM98,"0.#"),1)=".",FALSE,TRUE)</formula>
    </cfRule>
    <cfRule type="expression" dxfId="2638" priority="12812">
      <formula>IF(RIGHT(TEXT(AM98,"0.#"),1)=".",TRUE,FALSE)</formula>
    </cfRule>
  </conditionalFormatting>
  <conditionalFormatting sqref="AM99">
    <cfRule type="expression" dxfId="2637" priority="12809">
      <formula>IF(RIGHT(TEXT(AM99,"0.#"),1)=".",FALSE,TRUE)</formula>
    </cfRule>
    <cfRule type="expression" dxfId="2636" priority="12810">
      <formula>IF(RIGHT(TEXT(AM99,"0.#"),1)=".",TRUE,FALSE)</formula>
    </cfRule>
  </conditionalFormatting>
  <conditionalFormatting sqref="AI101">
    <cfRule type="expression" dxfId="2635" priority="12795">
      <formula>IF(RIGHT(TEXT(AI101,"0.#"),1)=".",FALSE,TRUE)</formula>
    </cfRule>
    <cfRule type="expression" dxfId="2634" priority="12796">
      <formula>IF(RIGHT(TEXT(AI101,"0.#"),1)=".",TRUE,FALSE)</formula>
    </cfRule>
  </conditionalFormatting>
  <conditionalFormatting sqref="AM101">
    <cfRule type="expression" dxfId="2633" priority="12793">
      <formula>IF(RIGHT(TEXT(AM101,"0.#"),1)=".",FALSE,TRUE)</formula>
    </cfRule>
    <cfRule type="expression" dxfId="2632" priority="12794">
      <formula>IF(RIGHT(TEXT(AM101,"0.#"),1)=".",TRUE,FALSE)</formula>
    </cfRule>
  </conditionalFormatting>
  <conditionalFormatting sqref="AE102">
    <cfRule type="expression" dxfId="2631" priority="12791">
      <formula>IF(RIGHT(TEXT(AE102,"0.#"),1)=".",FALSE,TRUE)</formula>
    </cfRule>
    <cfRule type="expression" dxfId="2630" priority="12792">
      <formula>IF(RIGHT(TEXT(AE102,"0.#"),1)=".",TRUE,FALSE)</formula>
    </cfRule>
  </conditionalFormatting>
  <conditionalFormatting sqref="AI102">
    <cfRule type="expression" dxfId="2629" priority="12789">
      <formula>IF(RIGHT(TEXT(AI102,"0.#"),1)=".",FALSE,TRUE)</formula>
    </cfRule>
    <cfRule type="expression" dxfId="2628" priority="12790">
      <formula>IF(RIGHT(TEXT(AI102,"0.#"),1)=".",TRUE,FALSE)</formula>
    </cfRule>
  </conditionalFormatting>
  <conditionalFormatting sqref="AM102">
    <cfRule type="expression" dxfId="2627" priority="12787">
      <formula>IF(RIGHT(TEXT(AM102,"0.#"),1)=".",FALSE,TRUE)</formula>
    </cfRule>
    <cfRule type="expression" dxfId="2626" priority="12788">
      <formula>IF(RIGHT(TEXT(AM102,"0.#"),1)=".",TRUE,FALSE)</formula>
    </cfRule>
  </conditionalFormatting>
  <conditionalFormatting sqref="AQ102">
    <cfRule type="expression" dxfId="2625" priority="12785">
      <formula>IF(RIGHT(TEXT(AQ102,"0.#"),1)=".",FALSE,TRUE)</formula>
    </cfRule>
    <cfRule type="expression" dxfId="2624" priority="12786">
      <formula>IF(RIGHT(TEXT(AQ102,"0.#"),1)=".",TRUE,FALSE)</formula>
    </cfRule>
  </conditionalFormatting>
  <conditionalFormatting sqref="AE104">
    <cfRule type="expression" dxfId="2623" priority="12783">
      <formula>IF(RIGHT(TEXT(AE104,"0.#"),1)=".",FALSE,TRUE)</formula>
    </cfRule>
    <cfRule type="expression" dxfId="2622" priority="12784">
      <formula>IF(RIGHT(TEXT(AE104,"0.#"),1)=".",TRUE,FALSE)</formula>
    </cfRule>
  </conditionalFormatting>
  <conditionalFormatting sqref="AI104">
    <cfRule type="expression" dxfId="2621" priority="12781">
      <formula>IF(RIGHT(TEXT(AI104,"0.#"),1)=".",FALSE,TRUE)</formula>
    </cfRule>
    <cfRule type="expression" dxfId="2620" priority="12782">
      <formula>IF(RIGHT(TEXT(AI104,"0.#"),1)=".",TRUE,FALSE)</formula>
    </cfRule>
  </conditionalFormatting>
  <conditionalFormatting sqref="AM104">
    <cfRule type="expression" dxfId="2619" priority="12779">
      <formula>IF(RIGHT(TEXT(AM104,"0.#"),1)=".",FALSE,TRUE)</formula>
    </cfRule>
    <cfRule type="expression" dxfId="2618" priority="12780">
      <formula>IF(RIGHT(TEXT(AM104,"0.#"),1)=".",TRUE,FALSE)</formula>
    </cfRule>
  </conditionalFormatting>
  <conditionalFormatting sqref="AE105">
    <cfRule type="expression" dxfId="2617" priority="12777">
      <formula>IF(RIGHT(TEXT(AE105,"0.#"),1)=".",FALSE,TRUE)</formula>
    </cfRule>
    <cfRule type="expression" dxfId="2616" priority="12778">
      <formula>IF(RIGHT(TEXT(AE105,"0.#"),1)=".",TRUE,FALSE)</formula>
    </cfRule>
  </conditionalFormatting>
  <conditionalFormatting sqref="AI105">
    <cfRule type="expression" dxfId="2615" priority="12775">
      <formula>IF(RIGHT(TEXT(AI105,"0.#"),1)=".",FALSE,TRUE)</formula>
    </cfRule>
    <cfRule type="expression" dxfId="2614" priority="12776">
      <formula>IF(RIGHT(TEXT(AI105,"0.#"),1)=".",TRUE,FALSE)</formula>
    </cfRule>
  </conditionalFormatting>
  <conditionalFormatting sqref="AM105">
    <cfRule type="expression" dxfId="2613" priority="12773">
      <formula>IF(RIGHT(TEXT(AM105,"0.#"),1)=".",FALSE,TRUE)</formula>
    </cfRule>
    <cfRule type="expression" dxfId="2612" priority="12774">
      <formula>IF(RIGHT(TEXT(AM105,"0.#"),1)=".",TRUE,FALSE)</formula>
    </cfRule>
  </conditionalFormatting>
  <conditionalFormatting sqref="AE107">
    <cfRule type="expression" dxfId="2611" priority="12769">
      <formula>IF(RIGHT(TEXT(AE107,"0.#"),1)=".",FALSE,TRUE)</formula>
    </cfRule>
    <cfRule type="expression" dxfId="2610" priority="12770">
      <formula>IF(RIGHT(TEXT(AE107,"0.#"),1)=".",TRUE,FALSE)</formula>
    </cfRule>
  </conditionalFormatting>
  <conditionalFormatting sqref="AI107">
    <cfRule type="expression" dxfId="2609" priority="12767">
      <formula>IF(RIGHT(TEXT(AI107,"0.#"),1)=".",FALSE,TRUE)</formula>
    </cfRule>
    <cfRule type="expression" dxfId="2608" priority="12768">
      <formula>IF(RIGHT(TEXT(AI107,"0.#"),1)=".",TRUE,FALSE)</formula>
    </cfRule>
  </conditionalFormatting>
  <conditionalFormatting sqref="AM107">
    <cfRule type="expression" dxfId="2607" priority="12765">
      <formula>IF(RIGHT(TEXT(AM107,"0.#"),1)=".",FALSE,TRUE)</formula>
    </cfRule>
    <cfRule type="expression" dxfId="2606" priority="12766">
      <formula>IF(RIGHT(TEXT(AM107,"0.#"),1)=".",TRUE,FALSE)</formula>
    </cfRule>
  </conditionalFormatting>
  <conditionalFormatting sqref="AE108">
    <cfRule type="expression" dxfId="2605" priority="12763">
      <formula>IF(RIGHT(TEXT(AE108,"0.#"),1)=".",FALSE,TRUE)</formula>
    </cfRule>
    <cfRule type="expression" dxfId="2604" priority="12764">
      <formula>IF(RIGHT(TEXT(AE108,"0.#"),1)=".",TRUE,FALSE)</formula>
    </cfRule>
  </conditionalFormatting>
  <conditionalFormatting sqref="AI108">
    <cfRule type="expression" dxfId="2603" priority="12761">
      <formula>IF(RIGHT(TEXT(AI108,"0.#"),1)=".",FALSE,TRUE)</formula>
    </cfRule>
    <cfRule type="expression" dxfId="2602" priority="12762">
      <formula>IF(RIGHT(TEXT(AI108,"0.#"),1)=".",TRUE,FALSE)</formula>
    </cfRule>
  </conditionalFormatting>
  <conditionalFormatting sqref="AM108">
    <cfRule type="expression" dxfId="2601" priority="12759">
      <formula>IF(RIGHT(TEXT(AM108,"0.#"),1)=".",FALSE,TRUE)</formula>
    </cfRule>
    <cfRule type="expression" dxfId="2600" priority="12760">
      <formula>IF(RIGHT(TEXT(AM108,"0.#"),1)=".",TRUE,FALSE)</formula>
    </cfRule>
  </conditionalFormatting>
  <conditionalFormatting sqref="AE110">
    <cfRule type="expression" dxfId="2599" priority="12755">
      <formula>IF(RIGHT(TEXT(AE110,"0.#"),1)=".",FALSE,TRUE)</formula>
    </cfRule>
    <cfRule type="expression" dxfId="2598" priority="12756">
      <formula>IF(RIGHT(TEXT(AE110,"0.#"),1)=".",TRUE,FALSE)</formula>
    </cfRule>
  </conditionalFormatting>
  <conditionalFormatting sqref="AI110">
    <cfRule type="expression" dxfId="2597" priority="12753">
      <formula>IF(RIGHT(TEXT(AI110,"0.#"),1)=".",FALSE,TRUE)</formula>
    </cfRule>
    <cfRule type="expression" dxfId="2596" priority="12754">
      <formula>IF(RIGHT(TEXT(AI110,"0.#"),1)=".",TRUE,FALSE)</formula>
    </cfRule>
  </conditionalFormatting>
  <conditionalFormatting sqref="AM110">
    <cfRule type="expression" dxfId="2595" priority="12751">
      <formula>IF(RIGHT(TEXT(AM110,"0.#"),1)=".",FALSE,TRUE)</formula>
    </cfRule>
    <cfRule type="expression" dxfId="2594" priority="12752">
      <formula>IF(RIGHT(TEXT(AM110,"0.#"),1)=".",TRUE,FALSE)</formula>
    </cfRule>
  </conditionalFormatting>
  <conditionalFormatting sqref="AE111">
    <cfRule type="expression" dxfId="2593" priority="12749">
      <formula>IF(RIGHT(TEXT(AE111,"0.#"),1)=".",FALSE,TRUE)</formula>
    </cfRule>
    <cfRule type="expression" dxfId="2592" priority="12750">
      <formula>IF(RIGHT(TEXT(AE111,"0.#"),1)=".",TRUE,FALSE)</formula>
    </cfRule>
  </conditionalFormatting>
  <conditionalFormatting sqref="AI111">
    <cfRule type="expression" dxfId="2591" priority="12747">
      <formula>IF(RIGHT(TEXT(AI111,"0.#"),1)=".",FALSE,TRUE)</formula>
    </cfRule>
    <cfRule type="expression" dxfId="2590" priority="12748">
      <formula>IF(RIGHT(TEXT(AI111,"0.#"),1)=".",TRUE,FALSE)</formula>
    </cfRule>
  </conditionalFormatting>
  <conditionalFormatting sqref="AM111">
    <cfRule type="expression" dxfId="2589" priority="12745">
      <formula>IF(RIGHT(TEXT(AM111,"0.#"),1)=".",FALSE,TRUE)</formula>
    </cfRule>
    <cfRule type="expression" dxfId="2588" priority="12746">
      <formula>IF(RIGHT(TEXT(AM111,"0.#"),1)=".",TRUE,FALSE)</formula>
    </cfRule>
  </conditionalFormatting>
  <conditionalFormatting sqref="AE113">
    <cfRule type="expression" dxfId="2587" priority="12741">
      <formula>IF(RIGHT(TEXT(AE113,"0.#"),1)=".",FALSE,TRUE)</formula>
    </cfRule>
    <cfRule type="expression" dxfId="2586" priority="12742">
      <formula>IF(RIGHT(TEXT(AE113,"0.#"),1)=".",TRUE,FALSE)</formula>
    </cfRule>
  </conditionalFormatting>
  <conditionalFormatting sqref="AI113">
    <cfRule type="expression" dxfId="2585" priority="12739">
      <formula>IF(RIGHT(TEXT(AI113,"0.#"),1)=".",FALSE,TRUE)</formula>
    </cfRule>
    <cfRule type="expression" dxfId="2584" priority="12740">
      <formula>IF(RIGHT(TEXT(AI113,"0.#"),1)=".",TRUE,FALSE)</formula>
    </cfRule>
  </conditionalFormatting>
  <conditionalFormatting sqref="AM113">
    <cfRule type="expression" dxfId="2583" priority="12737">
      <formula>IF(RIGHT(TEXT(AM113,"0.#"),1)=".",FALSE,TRUE)</formula>
    </cfRule>
    <cfRule type="expression" dxfId="2582" priority="12738">
      <formula>IF(RIGHT(TEXT(AM113,"0.#"),1)=".",TRUE,FALSE)</formula>
    </cfRule>
  </conditionalFormatting>
  <conditionalFormatting sqref="AE114">
    <cfRule type="expression" dxfId="2581" priority="12735">
      <formula>IF(RIGHT(TEXT(AE114,"0.#"),1)=".",FALSE,TRUE)</formula>
    </cfRule>
    <cfRule type="expression" dxfId="2580" priority="12736">
      <formula>IF(RIGHT(TEXT(AE114,"0.#"),1)=".",TRUE,FALSE)</formula>
    </cfRule>
  </conditionalFormatting>
  <conditionalFormatting sqref="AI114">
    <cfRule type="expression" dxfId="2579" priority="12733">
      <formula>IF(RIGHT(TEXT(AI114,"0.#"),1)=".",FALSE,TRUE)</formula>
    </cfRule>
    <cfRule type="expression" dxfId="2578" priority="12734">
      <formula>IF(RIGHT(TEXT(AI114,"0.#"),1)=".",TRUE,FALSE)</formula>
    </cfRule>
  </conditionalFormatting>
  <conditionalFormatting sqref="AM114">
    <cfRule type="expression" dxfId="2577" priority="12731">
      <formula>IF(RIGHT(TEXT(AM114,"0.#"),1)=".",FALSE,TRUE)</formula>
    </cfRule>
    <cfRule type="expression" dxfId="2576" priority="12732">
      <formula>IF(RIGHT(TEXT(AM114,"0.#"),1)=".",TRUE,FALSE)</formula>
    </cfRule>
  </conditionalFormatting>
  <conditionalFormatting sqref="AQ116:AQ117 AE116:AE117">
    <cfRule type="expression" dxfId="2575" priority="12727">
      <formula>IF(RIGHT(TEXT(AE116,"0.#"),1)=".",FALSE,TRUE)</formula>
    </cfRule>
    <cfRule type="expression" dxfId="2574" priority="12728">
      <formula>IF(RIGHT(TEXT(AE116,"0.#"),1)=".",TRUE,FALSE)</formula>
    </cfRule>
  </conditionalFormatting>
  <conditionalFormatting sqref="AI116 AM116">
    <cfRule type="expression" dxfId="2573" priority="12725">
      <formula>IF(RIGHT(TEXT(AI116,"0.#"),1)=".",FALSE,TRUE)</formula>
    </cfRule>
    <cfRule type="expression" dxfId="2572" priority="12726">
      <formula>IF(RIGHT(TEXT(AI116,"0.#"),1)=".",TRUE,FALSE)</formula>
    </cfRule>
  </conditionalFormatting>
  <conditionalFormatting sqref="AI117 AM117">
    <cfRule type="expression" dxfId="2571" priority="12719">
      <formula>IF(RIGHT(TEXT(AI117,"0.#"),1)=".",FALSE,TRUE)</formula>
    </cfRule>
    <cfRule type="expression" dxfId="2570" priority="12720">
      <formula>IF(RIGHT(TEXT(AI117,"0.#"),1)=".",TRUE,FALSE)</formula>
    </cfRule>
  </conditionalFormatting>
  <conditionalFormatting sqref="AE119:AE120">
    <cfRule type="expression" dxfId="2569" priority="12713">
      <formula>IF(RIGHT(TEXT(AE119,"0.#"),1)=".",FALSE,TRUE)</formula>
    </cfRule>
    <cfRule type="expression" dxfId="2568" priority="12714">
      <formula>IF(RIGHT(TEXT(AE119,"0.#"),1)=".",TRUE,FALSE)</formula>
    </cfRule>
  </conditionalFormatting>
  <conditionalFormatting sqref="AI119">
    <cfRule type="expression" dxfId="2567" priority="12711">
      <formula>IF(RIGHT(TEXT(AI119,"0.#"),1)=".",FALSE,TRUE)</formula>
    </cfRule>
    <cfRule type="expression" dxfId="2566" priority="12712">
      <formula>IF(RIGHT(TEXT(AI119,"0.#"),1)=".",TRUE,FALSE)</formula>
    </cfRule>
  </conditionalFormatting>
  <conditionalFormatting sqref="AM119">
    <cfRule type="expression" dxfId="2565" priority="12709">
      <formula>IF(RIGHT(TEXT(AM119,"0.#"),1)=".",FALSE,TRUE)</formula>
    </cfRule>
    <cfRule type="expression" dxfId="2564" priority="12710">
      <formula>IF(RIGHT(TEXT(AM119,"0.#"),1)=".",TRUE,FALSE)</formula>
    </cfRule>
  </conditionalFormatting>
  <conditionalFormatting sqref="AE122 AQ122:AQ123">
    <cfRule type="expression" dxfId="2563" priority="12699">
      <formula>IF(RIGHT(TEXT(AE122,"0.#"),1)=".",FALSE,TRUE)</formula>
    </cfRule>
    <cfRule type="expression" dxfId="2562" priority="12700">
      <formula>IF(RIGHT(TEXT(AE122,"0.#"),1)=".",TRUE,FALSE)</formula>
    </cfRule>
  </conditionalFormatting>
  <conditionalFormatting sqref="AI122:AI123">
    <cfRule type="expression" dxfId="2561" priority="12697">
      <formula>IF(RIGHT(TEXT(AI122,"0.#"),1)=".",FALSE,TRUE)</formula>
    </cfRule>
    <cfRule type="expression" dxfId="2560" priority="12698">
      <formula>IF(RIGHT(TEXT(AI122,"0.#"),1)=".",TRUE,FALSE)</formula>
    </cfRule>
  </conditionalFormatting>
  <conditionalFormatting sqref="AM122">
    <cfRule type="expression" dxfId="2559" priority="12695">
      <formula>IF(RIGHT(TEXT(AM122,"0.#"),1)=".",FALSE,TRUE)</formula>
    </cfRule>
    <cfRule type="expression" dxfId="2558" priority="12696">
      <formula>IF(RIGHT(TEXT(AM122,"0.#"),1)=".",TRUE,FALSE)</formula>
    </cfRule>
  </conditionalFormatting>
  <conditionalFormatting sqref="AE125 AQ125">
    <cfRule type="expression" dxfId="2557" priority="12685">
      <formula>IF(RIGHT(TEXT(AE125,"0.#"),1)=".",FALSE,TRUE)</formula>
    </cfRule>
    <cfRule type="expression" dxfId="2556" priority="12686">
      <formula>IF(RIGHT(TEXT(AE125,"0.#"),1)=".",TRUE,FALSE)</formula>
    </cfRule>
  </conditionalFormatting>
  <conditionalFormatting sqref="AI125">
    <cfRule type="expression" dxfId="2555" priority="12683">
      <formula>IF(RIGHT(TEXT(AI125,"0.#"),1)=".",FALSE,TRUE)</formula>
    </cfRule>
    <cfRule type="expression" dxfId="2554" priority="12684">
      <formula>IF(RIGHT(TEXT(AI125,"0.#"),1)=".",TRUE,FALSE)</formula>
    </cfRule>
  </conditionalFormatting>
  <conditionalFormatting sqref="AM125">
    <cfRule type="expression" dxfId="2553" priority="12681">
      <formula>IF(RIGHT(TEXT(AM125,"0.#"),1)=".",FALSE,TRUE)</formula>
    </cfRule>
    <cfRule type="expression" dxfId="2552" priority="12682">
      <formula>IF(RIGHT(TEXT(AM125,"0.#"),1)=".",TRUE,FALSE)</formula>
    </cfRule>
  </conditionalFormatting>
  <conditionalFormatting sqref="AQ126">
    <cfRule type="expression" dxfId="2551" priority="12673">
      <formula>IF(RIGHT(TEXT(AQ126,"0.#"),1)=".",FALSE,TRUE)</formula>
    </cfRule>
    <cfRule type="expression" dxfId="2550" priority="12674">
      <formula>IF(RIGHT(TEXT(AQ126,"0.#"),1)=".",TRUE,FALSE)</formula>
    </cfRule>
  </conditionalFormatting>
  <conditionalFormatting sqref="AE128 AQ128">
    <cfRule type="expression" dxfId="2549" priority="12671">
      <formula>IF(RIGHT(TEXT(AE128,"0.#"),1)=".",FALSE,TRUE)</formula>
    </cfRule>
    <cfRule type="expression" dxfId="2548" priority="12672">
      <formula>IF(RIGHT(TEXT(AE128,"0.#"),1)=".",TRUE,FALSE)</formula>
    </cfRule>
  </conditionalFormatting>
  <conditionalFormatting sqref="AI128">
    <cfRule type="expression" dxfId="2547" priority="12669">
      <formula>IF(RIGHT(TEXT(AI128,"0.#"),1)=".",FALSE,TRUE)</formula>
    </cfRule>
    <cfRule type="expression" dxfId="2546" priority="12670">
      <formula>IF(RIGHT(TEXT(AI128,"0.#"),1)=".",TRUE,FALSE)</formula>
    </cfRule>
  </conditionalFormatting>
  <conditionalFormatting sqref="AM128">
    <cfRule type="expression" dxfId="2545" priority="12667">
      <formula>IF(RIGHT(TEXT(AM128,"0.#"),1)=".",FALSE,TRUE)</formula>
    </cfRule>
    <cfRule type="expression" dxfId="2544" priority="12668">
      <formula>IF(RIGHT(TEXT(AM128,"0.#"),1)=".",TRUE,FALSE)</formula>
    </cfRule>
  </conditionalFormatting>
  <conditionalFormatting sqref="AQ129">
    <cfRule type="expression" dxfId="2543" priority="12659">
      <formula>IF(RIGHT(TEXT(AQ129,"0.#"),1)=".",FALSE,TRUE)</formula>
    </cfRule>
    <cfRule type="expression" dxfId="2542" priority="12660">
      <formula>IF(RIGHT(TEXT(AQ129,"0.#"),1)=".",TRUE,FALSE)</formula>
    </cfRule>
  </conditionalFormatting>
  <conditionalFormatting sqref="AE75">
    <cfRule type="expression" dxfId="2541" priority="12657">
      <formula>IF(RIGHT(TEXT(AE75,"0.#"),1)=".",FALSE,TRUE)</formula>
    </cfRule>
    <cfRule type="expression" dxfId="2540" priority="12658">
      <formula>IF(RIGHT(TEXT(AE75,"0.#"),1)=".",TRUE,FALSE)</formula>
    </cfRule>
  </conditionalFormatting>
  <conditionalFormatting sqref="AE76">
    <cfRule type="expression" dxfId="2539" priority="12655">
      <formula>IF(RIGHT(TEXT(AE76,"0.#"),1)=".",FALSE,TRUE)</formula>
    </cfRule>
    <cfRule type="expression" dxfId="2538" priority="12656">
      <formula>IF(RIGHT(TEXT(AE76,"0.#"),1)=".",TRUE,FALSE)</formula>
    </cfRule>
  </conditionalFormatting>
  <conditionalFormatting sqref="AE77">
    <cfRule type="expression" dxfId="2537" priority="12653">
      <formula>IF(RIGHT(TEXT(AE77,"0.#"),1)=".",FALSE,TRUE)</formula>
    </cfRule>
    <cfRule type="expression" dxfId="2536" priority="12654">
      <formula>IF(RIGHT(TEXT(AE77,"0.#"),1)=".",TRUE,FALSE)</formula>
    </cfRule>
  </conditionalFormatting>
  <conditionalFormatting sqref="AI77">
    <cfRule type="expression" dxfId="2535" priority="12651">
      <formula>IF(RIGHT(TEXT(AI77,"0.#"),1)=".",FALSE,TRUE)</formula>
    </cfRule>
    <cfRule type="expression" dxfId="2534" priority="12652">
      <formula>IF(RIGHT(TEXT(AI77,"0.#"),1)=".",TRUE,FALSE)</formula>
    </cfRule>
  </conditionalFormatting>
  <conditionalFormatting sqref="AI76">
    <cfRule type="expression" dxfId="2533" priority="12649">
      <formula>IF(RIGHT(TEXT(AI76,"0.#"),1)=".",FALSE,TRUE)</formula>
    </cfRule>
    <cfRule type="expression" dxfId="2532" priority="12650">
      <formula>IF(RIGHT(TEXT(AI76,"0.#"),1)=".",TRUE,FALSE)</formula>
    </cfRule>
  </conditionalFormatting>
  <conditionalFormatting sqref="AI75">
    <cfRule type="expression" dxfId="2531" priority="12647">
      <formula>IF(RIGHT(TEXT(AI75,"0.#"),1)=".",FALSE,TRUE)</formula>
    </cfRule>
    <cfRule type="expression" dxfId="2530" priority="12648">
      <formula>IF(RIGHT(TEXT(AI75,"0.#"),1)=".",TRUE,FALSE)</formula>
    </cfRule>
  </conditionalFormatting>
  <conditionalFormatting sqref="AM75">
    <cfRule type="expression" dxfId="2529" priority="12645">
      <formula>IF(RIGHT(TEXT(AM75,"0.#"),1)=".",FALSE,TRUE)</formula>
    </cfRule>
    <cfRule type="expression" dxfId="2528" priority="12646">
      <formula>IF(RIGHT(TEXT(AM75,"0.#"),1)=".",TRUE,FALSE)</formula>
    </cfRule>
  </conditionalFormatting>
  <conditionalFormatting sqref="AM76">
    <cfRule type="expression" dxfId="2527" priority="12643">
      <formula>IF(RIGHT(TEXT(AM76,"0.#"),1)=".",FALSE,TRUE)</formula>
    </cfRule>
    <cfRule type="expression" dxfId="2526" priority="12644">
      <formula>IF(RIGHT(TEXT(AM76,"0.#"),1)=".",TRUE,FALSE)</formula>
    </cfRule>
  </conditionalFormatting>
  <conditionalFormatting sqref="AM77">
    <cfRule type="expression" dxfId="2525" priority="12641">
      <formula>IF(RIGHT(TEXT(AM77,"0.#"),1)=".",FALSE,TRUE)</formula>
    </cfRule>
    <cfRule type="expression" dxfId="2524" priority="12642">
      <formula>IF(RIGHT(TEXT(AM77,"0.#"),1)=".",TRUE,FALSE)</formula>
    </cfRule>
  </conditionalFormatting>
  <conditionalFormatting sqref="AE134:AE135 AI134:AI135 AM134:AM135 AQ134:AQ135 AU134:AU135">
    <cfRule type="expression" dxfId="2523" priority="12627">
      <formula>IF(RIGHT(TEXT(AE134,"0.#"),1)=".",FALSE,TRUE)</formula>
    </cfRule>
    <cfRule type="expression" dxfId="2522" priority="12628">
      <formula>IF(RIGHT(TEXT(AE134,"0.#"),1)=".",TRUE,FALSE)</formula>
    </cfRule>
  </conditionalFormatting>
  <conditionalFormatting sqref="AE433">
    <cfRule type="expression" dxfId="2521" priority="12597">
      <formula>IF(RIGHT(TEXT(AE433,"0.#"),1)=".",FALSE,TRUE)</formula>
    </cfRule>
    <cfRule type="expression" dxfId="2520" priority="12598">
      <formula>IF(RIGHT(TEXT(AE433,"0.#"),1)=".",TRUE,FALSE)</formula>
    </cfRule>
  </conditionalFormatting>
  <conditionalFormatting sqref="AM435">
    <cfRule type="expression" dxfId="2519" priority="12581">
      <formula>IF(RIGHT(TEXT(AM435,"0.#"),1)=".",FALSE,TRUE)</formula>
    </cfRule>
    <cfRule type="expression" dxfId="2518" priority="12582">
      <formula>IF(RIGHT(TEXT(AM435,"0.#"),1)=".",TRUE,FALSE)</formula>
    </cfRule>
  </conditionalFormatting>
  <conditionalFormatting sqref="AE434">
    <cfRule type="expression" dxfId="2517" priority="12595">
      <formula>IF(RIGHT(TEXT(AE434,"0.#"),1)=".",FALSE,TRUE)</formula>
    </cfRule>
    <cfRule type="expression" dxfId="2516" priority="12596">
      <formula>IF(RIGHT(TEXT(AE434,"0.#"),1)=".",TRUE,FALSE)</formula>
    </cfRule>
  </conditionalFormatting>
  <conditionalFormatting sqref="AE435">
    <cfRule type="expression" dxfId="2515" priority="12593">
      <formula>IF(RIGHT(TEXT(AE435,"0.#"),1)=".",FALSE,TRUE)</formula>
    </cfRule>
    <cfRule type="expression" dxfId="2514" priority="12594">
      <formula>IF(RIGHT(TEXT(AE435,"0.#"),1)=".",TRUE,FALSE)</formula>
    </cfRule>
  </conditionalFormatting>
  <conditionalFormatting sqref="AM433">
    <cfRule type="expression" dxfId="2513" priority="12585">
      <formula>IF(RIGHT(TEXT(AM433,"0.#"),1)=".",FALSE,TRUE)</formula>
    </cfRule>
    <cfRule type="expression" dxfId="2512" priority="12586">
      <formula>IF(RIGHT(TEXT(AM433,"0.#"),1)=".",TRUE,FALSE)</formula>
    </cfRule>
  </conditionalFormatting>
  <conditionalFormatting sqref="AM434">
    <cfRule type="expression" dxfId="2511" priority="12583">
      <formula>IF(RIGHT(TEXT(AM434,"0.#"),1)=".",FALSE,TRUE)</formula>
    </cfRule>
    <cfRule type="expression" dxfId="2510" priority="12584">
      <formula>IF(RIGHT(TEXT(AM434,"0.#"),1)=".",TRUE,FALSE)</formula>
    </cfRule>
  </conditionalFormatting>
  <conditionalFormatting sqref="AU433">
    <cfRule type="expression" dxfId="2509" priority="12573">
      <formula>IF(RIGHT(TEXT(AU433,"0.#"),1)=".",FALSE,TRUE)</formula>
    </cfRule>
    <cfRule type="expression" dxfId="2508" priority="12574">
      <formula>IF(RIGHT(TEXT(AU433,"0.#"),1)=".",TRUE,FALSE)</formula>
    </cfRule>
  </conditionalFormatting>
  <conditionalFormatting sqref="AU434">
    <cfRule type="expression" dxfId="2507" priority="12571">
      <formula>IF(RIGHT(TEXT(AU434,"0.#"),1)=".",FALSE,TRUE)</formula>
    </cfRule>
    <cfRule type="expression" dxfId="2506" priority="12572">
      <formula>IF(RIGHT(TEXT(AU434,"0.#"),1)=".",TRUE,FALSE)</formula>
    </cfRule>
  </conditionalFormatting>
  <conditionalFormatting sqref="AU435">
    <cfRule type="expression" dxfId="2505" priority="12569">
      <formula>IF(RIGHT(TEXT(AU435,"0.#"),1)=".",FALSE,TRUE)</formula>
    </cfRule>
    <cfRule type="expression" dxfId="2504" priority="12570">
      <formula>IF(RIGHT(TEXT(AU435,"0.#"),1)=".",TRUE,FALSE)</formula>
    </cfRule>
  </conditionalFormatting>
  <conditionalFormatting sqref="AI435">
    <cfRule type="expression" dxfId="2503" priority="12503">
      <formula>IF(RIGHT(TEXT(AI435,"0.#"),1)=".",FALSE,TRUE)</formula>
    </cfRule>
    <cfRule type="expression" dxfId="2502" priority="12504">
      <formula>IF(RIGHT(TEXT(AI435,"0.#"),1)=".",TRUE,FALSE)</formula>
    </cfRule>
  </conditionalFormatting>
  <conditionalFormatting sqref="AI433">
    <cfRule type="expression" dxfId="2501" priority="12507">
      <formula>IF(RIGHT(TEXT(AI433,"0.#"),1)=".",FALSE,TRUE)</formula>
    </cfRule>
    <cfRule type="expression" dxfId="2500" priority="12508">
      <formula>IF(RIGHT(TEXT(AI433,"0.#"),1)=".",TRUE,FALSE)</formula>
    </cfRule>
  </conditionalFormatting>
  <conditionalFormatting sqref="AI434">
    <cfRule type="expression" dxfId="2499" priority="12505">
      <formula>IF(RIGHT(TEXT(AI434,"0.#"),1)=".",FALSE,TRUE)</formula>
    </cfRule>
    <cfRule type="expression" dxfId="2498" priority="12506">
      <formula>IF(RIGHT(TEXT(AI434,"0.#"),1)=".",TRUE,FALSE)</formula>
    </cfRule>
  </conditionalFormatting>
  <conditionalFormatting sqref="AQ434">
    <cfRule type="expression" dxfId="2497" priority="12489">
      <formula>IF(RIGHT(TEXT(AQ434,"0.#"),1)=".",FALSE,TRUE)</formula>
    </cfRule>
    <cfRule type="expression" dxfId="2496" priority="12490">
      <formula>IF(RIGHT(TEXT(AQ434,"0.#"),1)=".",TRUE,FALSE)</formula>
    </cfRule>
  </conditionalFormatting>
  <conditionalFormatting sqref="AQ435">
    <cfRule type="expression" dxfId="2495" priority="12475">
      <formula>IF(RIGHT(TEXT(AQ435,"0.#"),1)=".",FALSE,TRUE)</formula>
    </cfRule>
    <cfRule type="expression" dxfId="2494" priority="12476">
      <formula>IF(RIGHT(TEXT(AQ435,"0.#"),1)=".",TRUE,FALSE)</formula>
    </cfRule>
  </conditionalFormatting>
  <conditionalFormatting sqref="AQ433">
    <cfRule type="expression" dxfId="2493" priority="12473">
      <formula>IF(RIGHT(TEXT(AQ433,"0.#"),1)=".",FALSE,TRUE)</formula>
    </cfRule>
    <cfRule type="expression" dxfId="2492" priority="12474">
      <formula>IF(RIGHT(TEXT(AQ433,"0.#"),1)=".",TRUE,FALSE)</formula>
    </cfRule>
  </conditionalFormatting>
  <conditionalFormatting sqref="AL839:AO866">
    <cfRule type="expression" dxfId="2491" priority="6197">
      <formula>IF(AND(AL839&gt;=0, RIGHT(TEXT(AL839,"0.#"),1)&lt;&gt;"."),TRUE,FALSE)</formula>
    </cfRule>
    <cfRule type="expression" dxfId="2490" priority="6198">
      <formula>IF(AND(AL839&gt;=0, RIGHT(TEXT(AL839,"0.#"),1)="."),TRUE,FALSE)</formula>
    </cfRule>
    <cfRule type="expression" dxfId="2489" priority="6199">
      <formula>IF(AND(AL839&lt;0, RIGHT(TEXT(AL839,"0.#"),1)&lt;&gt;"."),TRUE,FALSE)</formula>
    </cfRule>
    <cfRule type="expression" dxfId="2488" priority="6200">
      <formula>IF(AND(AL839&lt;0, RIGHT(TEXT(AL839,"0.#"),1)="."),TRUE,FALSE)</formula>
    </cfRule>
  </conditionalFormatting>
  <conditionalFormatting sqref="AQ53:AQ55">
    <cfRule type="expression" dxfId="2487" priority="4219">
      <formula>IF(RIGHT(TEXT(AQ53,"0.#"),1)=".",FALSE,TRUE)</formula>
    </cfRule>
    <cfRule type="expression" dxfId="2486" priority="4220">
      <formula>IF(RIGHT(TEXT(AQ53,"0.#"),1)=".",TRUE,FALSE)</formula>
    </cfRule>
  </conditionalFormatting>
  <conditionalFormatting sqref="AU53:AU55">
    <cfRule type="expression" dxfId="2485" priority="4217">
      <formula>IF(RIGHT(TEXT(AU53,"0.#"),1)=".",FALSE,TRUE)</formula>
    </cfRule>
    <cfRule type="expression" dxfId="2484" priority="4218">
      <formula>IF(RIGHT(TEXT(AU53,"0.#"),1)=".",TRUE,FALSE)</formula>
    </cfRule>
  </conditionalFormatting>
  <conditionalFormatting sqref="AQ60:AQ62">
    <cfRule type="expression" dxfId="2483" priority="4215">
      <formula>IF(RIGHT(TEXT(AQ60,"0.#"),1)=".",FALSE,TRUE)</formula>
    </cfRule>
    <cfRule type="expression" dxfId="2482" priority="4216">
      <formula>IF(RIGHT(TEXT(AQ60,"0.#"),1)=".",TRUE,FALSE)</formula>
    </cfRule>
  </conditionalFormatting>
  <conditionalFormatting sqref="AU60:AU62">
    <cfRule type="expression" dxfId="2481" priority="4213">
      <formula>IF(RIGHT(TEXT(AU60,"0.#"),1)=".",FALSE,TRUE)</formula>
    </cfRule>
    <cfRule type="expression" dxfId="2480" priority="4214">
      <formula>IF(RIGHT(TEXT(AU60,"0.#"),1)=".",TRUE,FALSE)</formula>
    </cfRule>
  </conditionalFormatting>
  <conditionalFormatting sqref="AQ75:AQ77">
    <cfRule type="expression" dxfId="2479" priority="4211">
      <formula>IF(RIGHT(TEXT(AQ75,"0.#"),1)=".",FALSE,TRUE)</formula>
    </cfRule>
    <cfRule type="expression" dxfId="2478" priority="4212">
      <formula>IF(RIGHT(TEXT(AQ75,"0.#"),1)=".",TRUE,FALSE)</formula>
    </cfRule>
  </conditionalFormatting>
  <conditionalFormatting sqref="AU75:AU77">
    <cfRule type="expression" dxfId="2477" priority="4209">
      <formula>IF(RIGHT(TEXT(AU75,"0.#"),1)=".",FALSE,TRUE)</formula>
    </cfRule>
    <cfRule type="expression" dxfId="2476" priority="4210">
      <formula>IF(RIGHT(TEXT(AU75,"0.#"),1)=".",TRUE,FALSE)</formula>
    </cfRule>
  </conditionalFormatting>
  <conditionalFormatting sqref="AQ87:AQ89">
    <cfRule type="expression" dxfId="2475" priority="4207">
      <formula>IF(RIGHT(TEXT(AQ87,"0.#"),1)=".",FALSE,TRUE)</formula>
    </cfRule>
    <cfRule type="expression" dxfId="2474" priority="4208">
      <formula>IF(RIGHT(TEXT(AQ87,"0.#"),1)=".",TRUE,FALSE)</formula>
    </cfRule>
  </conditionalFormatting>
  <conditionalFormatting sqref="AU87:AU89">
    <cfRule type="expression" dxfId="2473" priority="4205">
      <formula>IF(RIGHT(TEXT(AU87,"0.#"),1)=".",FALSE,TRUE)</formula>
    </cfRule>
    <cfRule type="expression" dxfId="2472" priority="4206">
      <formula>IF(RIGHT(TEXT(AU87,"0.#"),1)=".",TRUE,FALSE)</formula>
    </cfRule>
  </conditionalFormatting>
  <conditionalFormatting sqref="AQ92:AQ94">
    <cfRule type="expression" dxfId="2471" priority="4203">
      <formula>IF(RIGHT(TEXT(AQ92,"0.#"),1)=".",FALSE,TRUE)</formula>
    </cfRule>
    <cfRule type="expression" dxfId="2470" priority="4204">
      <formula>IF(RIGHT(TEXT(AQ92,"0.#"),1)=".",TRUE,FALSE)</formula>
    </cfRule>
  </conditionalFormatting>
  <conditionalFormatting sqref="AU92:AU94">
    <cfRule type="expression" dxfId="2469" priority="4201">
      <formula>IF(RIGHT(TEXT(AU92,"0.#"),1)=".",FALSE,TRUE)</formula>
    </cfRule>
    <cfRule type="expression" dxfId="2468" priority="4202">
      <formula>IF(RIGHT(TEXT(AU92,"0.#"),1)=".",TRUE,FALSE)</formula>
    </cfRule>
  </conditionalFormatting>
  <conditionalFormatting sqref="AQ97:AQ99">
    <cfRule type="expression" dxfId="2467" priority="4199">
      <formula>IF(RIGHT(TEXT(AQ97,"0.#"),1)=".",FALSE,TRUE)</formula>
    </cfRule>
    <cfRule type="expression" dxfId="2466" priority="4200">
      <formula>IF(RIGHT(TEXT(AQ97,"0.#"),1)=".",TRUE,FALSE)</formula>
    </cfRule>
  </conditionalFormatting>
  <conditionalFormatting sqref="AU97:AU99">
    <cfRule type="expression" dxfId="2465" priority="4197">
      <formula>IF(RIGHT(TEXT(AU97,"0.#"),1)=".",FALSE,TRUE)</formula>
    </cfRule>
    <cfRule type="expression" dxfId="2464" priority="4198">
      <formula>IF(RIGHT(TEXT(AU97,"0.#"),1)=".",TRUE,FALSE)</formula>
    </cfRule>
  </conditionalFormatting>
  <conditionalFormatting sqref="AE458">
    <cfRule type="expression" dxfId="2463" priority="3891">
      <formula>IF(RIGHT(TEXT(AE458,"0.#"),1)=".",FALSE,TRUE)</formula>
    </cfRule>
    <cfRule type="expression" dxfId="2462" priority="3892">
      <formula>IF(RIGHT(TEXT(AE458,"0.#"),1)=".",TRUE,FALSE)</formula>
    </cfRule>
  </conditionalFormatting>
  <conditionalFormatting sqref="AM460">
    <cfRule type="expression" dxfId="2461" priority="3881">
      <formula>IF(RIGHT(TEXT(AM460,"0.#"),1)=".",FALSE,TRUE)</formula>
    </cfRule>
    <cfRule type="expression" dxfId="2460" priority="3882">
      <formula>IF(RIGHT(TEXT(AM460,"0.#"),1)=".",TRUE,FALSE)</formula>
    </cfRule>
  </conditionalFormatting>
  <conditionalFormatting sqref="AE459">
    <cfRule type="expression" dxfId="2459" priority="3889">
      <formula>IF(RIGHT(TEXT(AE459,"0.#"),1)=".",FALSE,TRUE)</formula>
    </cfRule>
    <cfRule type="expression" dxfId="2458" priority="3890">
      <formula>IF(RIGHT(TEXT(AE459,"0.#"),1)=".",TRUE,FALSE)</formula>
    </cfRule>
  </conditionalFormatting>
  <conditionalFormatting sqref="AE460">
    <cfRule type="expression" dxfId="2457" priority="3887">
      <formula>IF(RIGHT(TEXT(AE460,"0.#"),1)=".",FALSE,TRUE)</formula>
    </cfRule>
    <cfRule type="expression" dxfId="2456" priority="3888">
      <formula>IF(RIGHT(TEXT(AE460,"0.#"),1)=".",TRUE,FALSE)</formula>
    </cfRule>
  </conditionalFormatting>
  <conditionalFormatting sqref="AM458">
    <cfRule type="expression" dxfId="2455" priority="3885">
      <formula>IF(RIGHT(TEXT(AM458,"0.#"),1)=".",FALSE,TRUE)</formula>
    </cfRule>
    <cfRule type="expression" dxfId="2454" priority="3886">
      <formula>IF(RIGHT(TEXT(AM458,"0.#"),1)=".",TRUE,FALSE)</formula>
    </cfRule>
  </conditionalFormatting>
  <conditionalFormatting sqref="AM459">
    <cfRule type="expression" dxfId="2453" priority="3883">
      <formula>IF(RIGHT(TEXT(AM459,"0.#"),1)=".",FALSE,TRUE)</formula>
    </cfRule>
    <cfRule type="expression" dxfId="2452" priority="3884">
      <formula>IF(RIGHT(TEXT(AM459,"0.#"),1)=".",TRUE,FALSE)</formula>
    </cfRule>
  </conditionalFormatting>
  <conditionalFormatting sqref="AU458">
    <cfRule type="expression" dxfId="2451" priority="3879">
      <formula>IF(RIGHT(TEXT(AU458,"0.#"),1)=".",FALSE,TRUE)</formula>
    </cfRule>
    <cfRule type="expression" dxfId="2450" priority="3880">
      <formula>IF(RIGHT(TEXT(AU458,"0.#"),1)=".",TRUE,FALSE)</formula>
    </cfRule>
  </conditionalFormatting>
  <conditionalFormatting sqref="AU459">
    <cfRule type="expression" dxfId="2449" priority="3877">
      <formula>IF(RIGHT(TEXT(AU459,"0.#"),1)=".",FALSE,TRUE)</formula>
    </cfRule>
    <cfRule type="expression" dxfId="2448" priority="3878">
      <formula>IF(RIGHT(TEXT(AU459,"0.#"),1)=".",TRUE,FALSE)</formula>
    </cfRule>
  </conditionalFormatting>
  <conditionalFormatting sqref="AU460">
    <cfRule type="expression" dxfId="2447" priority="3875">
      <formula>IF(RIGHT(TEXT(AU460,"0.#"),1)=".",FALSE,TRUE)</formula>
    </cfRule>
    <cfRule type="expression" dxfId="2446" priority="3876">
      <formula>IF(RIGHT(TEXT(AU460,"0.#"),1)=".",TRUE,FALSE)</formula>
    </cfRule>
  </conditionalFormatting>
  <conditionalFormatting sqref="AI460">
    <cfRule type="expression" dxfId="2445" priority="3869">
      <formula>IF(RIGHT(TEXT(AI460,"0.#"),1)=".",FALSE,TRUE)</formula>
    </cfRule>
    <cfRule type="expression" dxfId="2444" priority="3870">
      <formula>IF(RIGHT(TEXT(AI460,"0.#"),1)=".",TRUE,FALSE)</formula>
    </cfRule>
  </conditionalFormatting>
  <conditionalFormatting sqref="AI458">
    <cfRule type="expression" dxfId="2443" priority="3873">
      <formula>IF(RIGHT(TEXT(AI458,"0.#"),1)=".",FALSE,TRUE)</formula>
    </cfRule>
    <cfRule type="expression" dxfId="2442" priority="3874">
      <formula>IF(RIGHT(TEXT(AI458,"0.#"),1)=".",TRUE,FALSE)</formula>
    </cfRule>
  </conditionalFormatting>
  <conditionalFormatting sqref="AI459">
    <cfRule type="expression" dxfId="2441" priority="3871">
      <formula>IF(RIGHT(TEXT(AI459,"0.#"),1)=".",FALSE,TRUE)</formula>
    </cfRule>
    <cfRule type="expression" dxfId="2440" priority="3872">
      <formula>IF(RIGHT(TEXT(AI459,"0.#"),1)=".",TRUE,FALSE)</formula>
    </cfRule>
  </conditionalFormatting>
  <conditionalFormatting sqref="AQ459">
    <cfRule type="expression" dxfId="2439" priority="3867">
      <formula>IF(RIGHT(TEXT(AQ459,"0.#"),1)=".",FALSE,TRUE)</formula>
    </cfRule>
    <cfRule type="expression" dxfId="2438" priority="3868">
      <formula>IF(RIGHT(TEXT(AQ459,"0.#"),1)=".",TRUE,FALSE)</formula>
    </cfRule>
  </conditionalFormatting>
  <conditionalFormatting sqref="AQ460">
    <cfRule type="expression" dxfId="2437" priority="3865">
      <formula>IF(RIGHT(TEXT(AQ460,"0.#"),1)=".",FALSE,TRUE)</formula>
    </cfRule>
    <cfRule type="expression" dxfId="2436" priority="3866">
      <formula>IF(RIGHT(TEXT(AQ460,"0.#"),1)=".",TRUE,FALSE)</formula>
    </cfRule>
  </conditionalFormatting>
  <conditionalFormatting sqref="AQ458">
    <cfRule type="expression" dxfId="2435" priority="3863">
      <formula>IF(RIGHT(TEXT(AQ458,"0.#"),1)=".",FALSE,TRUE)</formula>
    </cfRule>
    <cfRule type="expression" dxfId="2434" priority="3864">
      <formula>IF(RIGHT(TEXT(AQ458,"0.#"),1)=".",TRUE,FALSE)</formula>
    </cfRule>
  </conditionalFormatting>
  <conditionalFormatting sqref="AI126">
    <cfRule type="expression" dxfId="2433" priority="2531">
      <formula>IF(RIGHT(TEXT(AI126,"0.#"),1)=".",FALSE,TRUE)</formula>
    </cfRule>
    <cfRule type="expression" dxfId="2432" priority="2532">
      <formula>IF(RIGHT(TEXT(AI126,"0.#"),1)=".",TRUE,FALSE)</formula>
    </cfRule>
  </conditionalFormatting>
  <conditionalFormatting sqref="AI120 AM120">
    <cfRule type="expression" dxfId="2431" priority="2539">
      <formula>IF(RIGHT(TEXT(AI120,"0.#"),1)=".",FALSE,TRUE)</formula>
    </cfRule>
    <cfRule type="expression" dxfId="2430" priority="2540">
      <formula>IF(RIGHT(TEXT(AI120,"0.#"),1)=".",TRUE,FALSE)</formula>
    </cfRule>
  </conditionalFormatting>
  <conditionalFormatting sqref="AE123 AM123">
    <cfRule type="expression" dxfId="2429" priority="2537">
      <formula>IF(RIGHT(TEXT(AE123,"0.#"),1)=".",FALSE,TRUE)</formula>
    </cfRule>
    <cfRule type="expression" dxfId="2428" priority="2538">
      <formula>IF(RIGHT(TEXT(AE123,"0.#"),1)=".",TRUE,FALSE)</formula>
    </cfRule>
  </conditionalFormatting>
  <conditionalFormatting sqref="AE126 AM126">
    <cfRule type="expression" dxfId="2427" priority="2533">
      <formula>IF(RIGHT(TEXT(AE126,"0.#"),1)=".",FALSE,TRUE)</formula>
    </cfRule>
    <cfRule type="expression" dxfId="2426" priority="2534">
      <formula>IF(RIGHT(TEXT(AE126,"0.#"),1)=".",TRUE,FALSE)</formula>
    </cfRule>
  </conditionalFormatting>
  <conditionalFormatting sqref="AE129 AM129">
    <cfRule type="expression" dxfId="2425" priority="2529">
      <formula>IF(RIGHT(TEXT(AE129,"0.#"),1)=".",FALSE,TRUE)</formula>
    </cfRule>
    <cfRule type="expression" dxfId="2424" priority="2530">
      <formula>IF(RIGHT(TEXT(AE129,"0.#"),1)=".",TRUE,FALSE)</formula>
    </cfRule>
  </conditionalFormatting>
  <conditionalFormatting sqref="AI129">
    <cfRule type="expression" dxfId="2423" priority="2527">
      <formula>IF(RIGHT(TEXT(AI129,"0.#"),1)=".",FALSE,TRUE)</formula>
    </cfRule>
    <cfRule type="expression" dxfId="2422" priority="2528">
      <formula>IF(RIGHT(TEXT(AI129,"0.#"),1)=".",TRUE,FALSE)</formula>
    </cfRule>
  </conditionalFormatting>
  <conditionalFormatting sqref="Y839:Y866">
    <cfRule type="expression" dxfId="2421" priority="2525">
      <formula>IF(RIGHT(TEXT(Y839,"0.#"),1)=".",FALSE,TRUE)</formula>
    </cfRule>
    <cfRule type="expression" dxfId="2420" priority="2526">
      <formula>IF(RIGHT(TEXT(Y839,"0.#"),1)=".",TRUE,FALSE)</formula>
    </cfRule>
  </conditionalFormatting>
  <conditionalFormatting sqref="AU518">
    <cfRule type="expression" dxfId="2419" priority="1035">
      <formula>IF(RIGHT(TEXT(AU518,"0.#"),1)=".",FALSE,TRUE)</formula>
    </cfRule>
    <cfRule type="expression" dxfId="2418" priority="1036">
      <formula>IF(RIGHT(TEXT(AU518,"0.#"),1)=".",TRUE,FALSE)</formula>
    </cfRule>
  </conditionalFormatting>
  <conditionalFormatting sqref="AQ551">
    <cfRule type="expression" dxfId="2417" priority="811">
      <formula>IF(RIGHT(TEXT(AQ551,"0.#"),1)=".",FALSE,TRUE)</formula>
    </cfRule>
    <cfRule type="expression" dxfId="2416" priority="812">
      <formula>IF(RIGHT(TEXT(AQ551,"0.#"),1)=".",TRUE,FALSE)</formula>
    </cfRule>
  </conditionalFormatting>
  <conditionalFormatting sqref="AE556">
    <cfRule type="expression" dxfId="2415" priority="809">
      <formula>IF(RIGHT(TEXT(AE556,"0.#"),1)=".",FALSE,TRUE)</formula>
    </cfRule>
    <cfRule type="expression" dxfId="2414" priority="810">
      <formula>IF(RIGHT(TEXT(AE556,"0.#"),1)=".",TRUE,FALSE)</formula>
    </cfRule>
  </conditionalFormatting>
  <conditionalFormatting sqref="AE557">
    <cfRule type="expression" dxfId="2413" priority="807">
      <formula>IF(RIGHT(TEXT(AE557,"0.#"),1)=".",FALSE,TRUE)</formula>
    </cfRule>
    <cfRule type="expression" dxfId="2412" priority="808">
      <formula>IF(RIGHT(TEXT(AE557,"0.#"),1)=".",TRUE,FALSE)</formula>
    </cfRule>
  </conditionalFormatting>
  <conditionalFormatting sqref="AE558">
    <cfRule type="expression" dxfId="2411" priority="805">
      <formula>IF(RIGHT(TEXT(AE558,"0.#"),1)=".",FALSE,TRUE)</formula>
    </cfRule>
    <cfRule type="expression" dxfId="2410" priority="806">
      <formula>IF(RIGHT(TEXT(AE558,"0.#"),1)=".",TRUE,FALSE)</formula>
    </cfRule>
  </conditionalFormatting>
  <conditionalFormatting sqref="AM556">
    <cfRule type="expression" dxfId="2409" priority="803">
      <formula>IF(RIGHT(TEXT(AM556,"0.#"),1)=".",FALSE,TRUE)</formula>
    </cfRule>
    <cfRule type="expression" dxfId="2408" priority="804">
      <formula>IF(RIGHT(TEXT(AM556,"0.#"),1)=".",TRUE,FALSE)</formula>
    </cfRule>
  </conditionalFormatting>
  <conditionalFormatting sqref="AM557">
    <cfRule type="expression" dxfId="2407" priority="801">
      <formula>IF(RIGHT(TEXT(AM557,"0.#"),1)=".",FALSE,TRUE)</formula>
    </cfRule>
    <cfRule type="expression" dxfId="2406" priority="802">
      <formula>IF(RIGHT(TEXT(AM557,"0.#"),1)=".",TRUE,FALSE)</formula>
    </cfRule>
  </conditionalFormatting>
  <conditionalFormatting sqref="AM558">
    <cfRule type="expression" dxfId="2405" priority="799">
      <formula>IF(RIGHT(TEXT(AM558,"0.#"),1)=".",FALSE,TRUE)</formula>
    </cfRule>
    <cfRule type="expression" dxfId="2404" priority="800">
      <formula>IF(RIGHT(TEXT(AM558,"0.#"),1)=".",TRUE,FALSE)</formula>
    </cfRule>
  </conditionalFormatting>
  <conditionalFormatting sqref="AU556">
    <cfRule type="expression" dxfId="2403" priority="797">
      <formula>IF(RIGHT(TEXT(AU556,"0.#"),1)=".",FALSE,TRUE)</formula>
    </cfRule>
    <cfRule type="expression" dxfId="2402" priority="798">
      <formula>IF(RIGHT(TEXT(AU556,"0.#"),1)=".",TRUE,FALSE)</formula>
    </cfRule>
  </conditionalFormatting>
  <conditionalFormatting sqref="AU557">
    <cfRule type="expression" dxfId="2401" priority="795">
      <formula>IF(RIGHT(TEXT(AU557,"0.#"),1)=".",FALSE,TRUE)</formula>
    </cfRule>
    <cfRule type="expression" dxfId="2400" priority="796">
      <formula>IF(RIGHT(TEXT(AU557,"0.#"),1)=".",TRUE,FALSE)</formula>
    </cfRule>
  </conditionalFormatting>
  <conditionalFormatting sqref="AU558">
    <cfRule type="expression" dxfId="2399" priority="793">
      <formula>IF(RIGHT(TEXT(AU558,"0.#"),1)=".",FALSE,TRUE)</formula>
    </cfRule>
    <cfRule type="expression" dxfId="2398" priority="794">
      <formula>IF(RIGHT(TEXT(AU558,"0.#"),1)=".",TRUE,FALSE)</formula>
    </cfRule>
  </conditionalFormatting>
  <conditionalFormatting sqref="AI556">
    <cfRule type="expression" dxfId="2397" priority="791">
      <formula>IF(RIGHT(TEXT(AI556,"0.#"),1)=".",FALSE,TRUE)</formula>
    </cfRule>
    <cfRule type="expression" dxfId="2396" priority="792">
      <formula>IF(RIGHT(TEXT(AI556,"0.#"),1)=".",TRUE,FALSE)</formula>
    </cfRule>
  </conditionalFormatting>
  <conditionalFormatting sqref="AI557">
    <cfRule type="expression" dxfId="2395" priority="789">
      <formula>IF(RIGHT(TEXT(AI557,"0.#"),1)=".",FALSE,TRUE)</formula>
    </cfRule>
    <cfRule type="expression" dxfId="2394" priority="790">
      <formula>IF(RIGHT(TEXT(AI557,"0.#"),1)=".",TRUE,FALSE)</formula>
    </cfRule>
  </conditionalFormatting>
  <conditionalFormatting sqref="AI558">
    <cfRule type="expression" dxfId="2393" priority="787">
      <formula>IF(RIGHT(TEXT(AI558,"0.#"),1)=".",FALSE,TRUE)</formula>
    </cfRule>
    <cfRule type="expression" dxfId="2392" priority="788">
      <formula>IF(RIGHT(TEXT(AI558,"0.#"),1)=".",TRUE,FALSE)</formula>
    </cfRule>
  </conditionalFormatting>
  <conditionalFormatting sqref="AQ557">
    <cfRule type="expression" dxfId="2391" priority="785">
      <formula>IF(RIGHT(TEXT(AQ557,"0.#"),1)=".",FALSE,TRUE)</formula>
    </cfRule>
    <cfRule type="expression" dxfId="2390" priority="786">
      <formula>IF(RIGHT(TEXT(AQ557,"0.#"),1)=".",TRUE,FALSE)</formula>
    </cfRule>
  </conditionalFormatting>
  <conditionalFormatting sqref="AQ558">
    <cfRule type="expression" dxfId="2389" priority="783">
      <formula>IF(RIGHT(TEXT(AQ558,"0.#"),1)=".",FALSE,TRUE)</formula>
    </cfRule>
    <cfRule type="expression" dxfId="2388" priority="784">
      <formula>IF(RIGHT(TEXT(AQ558,"0.#"),1)=".",TRUE,FALSE)</formula>
    </cfRule>
  </conditionalFormatting>
  <conditionalFormatting sqref="AQ556">
    <cfRule type="expression" dxfId="2387" priority="781">
      <formula>IF(RIGHT(TEXT(AQ556,"0.#"),1)=".",FALSE,TRUE)</formula>
    </cfRule>
    <cfRule type="expression" dxfId="2386" priority="782">
      <formula>IF(RIGHT(TEXT(AQ556,"0.#"),1)=".",TRUE,FALSE)</formula>
    </cfRule>
  </conditionalFormatting>
  <conditionalFormatting sqref="AE561">
    <cfRule type="expression" dxfId="2385" priority="779">
      <formula>IF(RIGHT(TEXT(AE561,"0.#"),1)=".",FALSE,TRUE)</formula>
    </cfRule>
    <cfRule type="expression" dxfId="2384" priority="780">
      <formula>IF(RIGHT(TEXT(AE561,"0.#"),1)=".",TRUE,FALSE)</formula>
    </cfRule>
  </conditionalFormatting>
  <conditionalFormatting sqref="AE562">
    <cfRule type="expression" dxfId="2383" priority="777">
      <formula>IF(RIGHT(TEXT(AE562,"0.#"),1)=".",FALSE,TRUE)</formula>
    </cfRule>
    <cfRule type="expression" dxfId="2382" priority="778">
      <formula>IF(RIGHT(TEXT(AE562,"0.#"),1)=".",TRUE,FALSE)</formula>
    </cfRule>
  </conditionalFormatting>
  <conditionalFormatting sqref="AE563">
    <cfRule type="expression" dxfId="2381" priority="775">
      <formula>IF(RIGHT(TEXT(AE563,"0.#"),1)=".",FALSE,TRUE)</formula>
    </cfRule>
    <cfRule type="expression" dxfId="2380" priority="776">
      <formula>IF(RIGHT(TEXT(AE563,"0.#"),1)=".",TRUE,FALSE)</formula>
    </cfRule>
  </conditionalFormatting>
  <conditionalFormatting sqref="AM561">
    <cfRule type="expression" dxfId="2379" priority="773">
      <formula>IF(RIGHT(TEXT(AM561,"0.#"),1)=".",FALSE,TRUE)</formula>
    </cfRule>
    <cfRule type="expression" dxfId="2378" priority="774">
      <formula>IF(RIGHT(TEXT(AM561,"0.#"),1)=".",TRUE,FALSE)</formula>
    </cfRule>
  </conditionalFormatting>
  <conditionalFormatting sqref="AL1102:AO1131">
    <cfRule type="expression" dxfId="2377" priority="2431">
      <formula>IF(AND(AL1102&gt;=0, RIGHT(TEXT(AL1102,"0.#"),1)&lt;&gt;"."),TRUE,FALSE)</formula>
    </cfRule>
    <cfRule type="expression" dxfId="2376" priority="2432">
      <formula>IF(AND(AL1102&gt;=0, RIGHT(TEXT(AL1102,"0.#"),1)="."),TRUE,FALSE)</formula>
    </cfRule>
    <cfRule type="expression" dxfId="2375" priority="2433">
      <formula>IF(AND(AL1102&lt;0, RIGHT(TEXT(AL1102,"0.#"),1)&lt;&gt;"."),TRUE,FALSE)</formula>
    </cfRule>
    <cfRule type="expression" dxfId="2374" priority="2434">
      <formula>IF(AND(AL1102&lt;0, RIGHT(TEXT(AL1102,"0.#"),1)="."),TRUE,FALSE)</formula>
    </cfRule>
  </conditionalFormatting>
  <conditionalFormatting sqref="Y1102:Y1131">
    <cfRule type="expression" dxfId="2373" priority="2429">
      <formula>IF(RIGHT(TEXT(Y1102,"0.#"),1)=".",FALSE,TRUE)</formula>
    </cfRule>
    <cfRule type="expression" dxfId="2372" priority="2430">
      <formula>IF(RIGHT(TEXT(Y1102,"0.#"),1)=".",TRUE,FALSE)</formula>
    </cfRule>
  </conditionalFormatting>
  <conditionalFormatting sqref="AI562">
    <cfRule type="expression" dxfId="2371" priority="759">
      <formula>IF(RIGHT(TEXT(AI562,"0.#"),1)=".",FALSE,TRUE)</formula>
    </cfRule>
    <cfRule type="expression" dxfId="2370" priority="760">
      <formula>IF(RIGHT(TEXT(AI562,"0.#"),1)=".",TRUE,FALSE)</formula>
    </cfRule>
  </conditionalFormatting>
  <conditionalFormatting sqref="AQ553">
    <cfRule type="expression" dxfId="2369" priority="813">
      <formula>IF(RIGHT(TEXT(AQ553,"0.#"),1)=".",FALSE,TRUE)</formula>
    </cfRule>
    <cfRule type="expression" dxfId="2368" priority="814">
      <formula>IF(RIGHT(TEXT(AQ553,"0.#"),1)=".",TRUE,FALSE)</formula>
    </cfRule>
  </conditionalFormatting>
  <conditionalFormatting sqref="AI552">
    <cfRule type="expression" dxfId="2367" priority="819">
      <formula>IF(RIGHT(TEXT(AI552,"0.#"),1)=".",FALSE,TRUE)</formula>
    </cfRule>
    <cfRule type="expression" dxfId="2366" priority="820">
      <formula>IF(RIGHT(TEXT(AI552,"0.#"),1)=".",TRUE,FALSE)</formula>
    </cfRule>
  </conditionalFormatting>
  <conditionalFormatting sqref="AU552">
    <cfRule type="expression" dxfId="2365" priority="825">
      <formula>IF(RIGHT(TEXT(AU552,"0.#"),1)=".",FALSE,TRUE)</formula>
    </cfRule>
    <cfRule type="expression" dxfId="2364" priority="826">
      <formula>IF(RIGHT(TEXT(AU552,"0.#"),1)=".",TRUE,FALSE)</formula>
    </cfRule>
  </conditionalFormatting>
  <conditionalFormatting sqref="AM552">
    <cfRule type="expression" dxfId="2363" priority="831">
      <formula>IF(RIGHT(TEXT(AM552,"0.#"),1)=".",FALSE,TRUE)</formula>
    </cfRule>
    <cfRule type="expression" dxfId="2362" priority="832">
      <formula>IF(RIGHT(TEXT(AM552,"0.#"),1)=".",TRUE,FALSE)</formula>
    </cfRule>
  </conditionalFormatting>
  <conditionalFormatting sqref="AE552">
    <cfRule type="expression" dxfId="2361" priority="837">
      <formula>IF(RIGHT(TEXT(AE552,"0.#"),1)=".",FALSE,TRUE)</formula>
    </cfRule>
    <cfRule type="expression" dxfId="2360" priority="838">
      <formula>IF(RIGHT(TEXT(AE552,"0.#"),1)=".",TRUE,FALSE)</formula>
    </cfRule>
  </conditionalFormatting>
  <conditionalFormatting sqref="AQ548">
    <cfRule type="expression" dxfId="2359" priority="843">
      <formula>IF(RIGHT(TEXT(AQ548,"0.#"),1)=".",FALSE,TRUE)</formula>
    </cfRule>
    <cfRule type="expression" dxfId="2358" priority="844">
      <formula>IF(RIGHT(TEXT(AQ548,"0.#"),1)=".",TRUE,FALSE)</formula>
    </cfRule>
  </conditionalFormatting>
  <conditionalFormatting sqref="AL837:AO838">
    <cfRule type="expression" dxfId="2357" priority="2383">
      <formula>IF(AND(AL837&gt;=0, RIGHT(TEXT(AL837,"0.#"),1)&lt;&gt;"."),TRUE,FALSE)</formula>
    </cfRule>
    <cfRule type="expression" dxfId="2356" priority="2384">
      <formula>IF(AND(AL837&gt;=0, RIGHT(TEXT(AL837,"0.#"),1)="."),TRUE,FALSE)</formula>
    </cfRule>
    <cfRule type="expression" dxfId="2355" priority="2385">
      <formula>IF(AND(AL837&lt;0, RIGHT(TEXT(AL837,"0.#"),1)&lt;&gt;"."),TRUE,FALSE)</formula>
    </cfRule>
    <cfRule type="expression" dxfId="2354" priority="2386">
      <formula>IF(AND(AL837&lt;0, RIGHT(TEXT(AL837,"0.#"),1)="."),TRUE,FALSE)</formula>
    </cfRule>
  </conditionalFormatting>
  <conditionalFormatting sqref="Y837:Y838">
    <cfRule type="expression" dxfId="2353" priority="2381">
      <formula>IF(RIGHT(TEXT(Y837,"0.#"),1)=".",FALSE,TRUE)</formula>
    </cfRule>
    <cfRule type="expression" dxfId="2352" priority="2382">
      <formula>IF(RIGHT(TEXT(Y837,"0.#"),1)=".",TRUE,FALSE)</formula>
    </cfRule>
  </conditionalFormatting>
  <conditionalFormatting sqref="AE492">
    <cfRule type="expression" dxfId="2351" priority="1169">
      <formula>IF(RIGHT(TEXT(AE492,"0.#"),1)=".",FALSE,TRUE)</formula>
    </cfRule>
    <cfRule type="expression" dxfId="2350" priority="1170">
      <formula>IF(RIGHT(TEXT(AE492,"0.#"),1)=".",TRUE,FALSE)</formula>
    </cfRule>
  </conditionalFormatting>
  <conditionalFormatting sqref="AE493">
    <cfRule type="expression" dxfId="2349" priority="1167">
      <formula>IF(RIGHT(TEXT(AE493,"0.#"),1)=".",FALSE,TRUE)</formula>
    </cfRule>
    <cfRule type="expression" dxfId="2348" priority="1168">
      <formula>IF(RIGHT(TEXT(AE493,"0.#"),1)=".",TRUE,FALSE)</formula>
    </cfRule>
  </conditionalFormatting>
  <conditionalFormatting sqref="AE494">
    <cfRule type="expression" dxfId="2347" priority="1165">
      <formula>IF(RIGHT(TEXT(AE494,"0.#"),1)=".",FALSE,TRUE)</formula>
    </cfRule>
    <cfRule type="expression" dxfId="2346" priority="1166">
      <formula>IF(RIGHT(TEXT(AE494,"0.#"),1)=".",TRUE,FALSE)</formula>
    </cfRule>
  </conditionalFormatting>
  <conditionalFormatting sqref="AM492">
    <cfRule type="expression" dxfId="2345" priority="1163">
      <formula>IF(RIGHT(TEXT(AM492,"0.#"),1)=".",FALSE,TRUE)</formula>
    </cfRule>
    <cfRule type="expression" dxfId="2344" priority="1164">
      <formula>IF(RIGHT(TEXT(AM492,"0.#"),1)=".",TRUE,FALSE)</formula>
    </cfRule>
  </conditionalFormatting>
  <conditionalFormatting sqref="AM493">
    <cfRule type="expression" dxfId="2343" priority="1161">
      <formula>IF(RIGHT(TEXT(AM493,"0.#"),1)=".",FALSE,TRUE)</formula>
    </cfRule>
    <cfRule type="expression" dxfId="2342" priority="1162">
      <formula>IF(RIGHT(TEXT(AM493,"0.#"),1)=".",TRUE,FALSE)</formula>
    </cfRule>
  </conditionalFormatting>
  <conditionalFormatting sqref="AQ493">
    <cfRule type="expression" dxfId="2341" priority="1145">
      <formula>IF(RIGHT(TEXT(AQ493,"0.#"),1)=".",FALSE,TRUE)</formula>
    </cfRule>
    <cfRule type="expression" dxfId="2340" priority="1146">
      <formula>IF(RIGHT(TEXT(AQ493,"0.#"),1)=".",TRUE,FALSE)</formula>
    </cfRule>
  </conditionalFormatting>
  <conditionalFormatting sqref="AI493">
    <cfRule type="expression" dxfId="2339" priority="1149">
      <formula>IF(RIGHT(TEXT(AI493,"0.#"),1)=".",FALSE,TRUE)</formula>
    </cfRule>
    <cfRule type="expression" dxfId="2338" priority="1150">
      <formula>IF(RIGHT(TEXT(AI493,"0.#"),1)=".",TRUE,FALSE)</formula>
    </cfRule>
  </conditionalFormatting>
  <conditionalFormatting sqref="AI494">
    <cfRule type="expression" dxfId="2337" priority="1147">
      <formula>IF(RIGHT(TEXT(AI494,"0.#"),1)=".",FALSE,TRUE)</formula>
    </cfRule>
    <cfRule type="expression" dxfId="2336" priority="1148">
      <formula>IF(RIGHT(TEXT(AI494,"0.#"),1)=".",TRUE,FALSE)</formula>
    </cfRule>
  </conditionalFormatting>
  <conditionalFormatting sqref="AM494">
    <cfRule type="expression" dxfId="2335" priority="1159">
      <formula>IF(RIGHT(TEXT(AM494,"0.#"),1)=".",FALSE,TRUE)</formula>
    </cfRule>
    <cfRule type="expression" dxfId="2334" priority="1160">
      <formula>IF(RIGHT(TEXT(AM494,"0.#"),1)=".",TRUE,FALSE)</formula>
    </cfRule>
  </conditionalFormatting>
  <conditionalFormatting sqref="AQ494">
    <cfRule type="expression" dxfId="2333" priority="1143">
      <formula>IF(RIGHT(TEXT(AQ494,"0.#"),1)=".",FALSE,TRUE)</formula>
    </cfRule>
    <cfRule type="expression" dxfId="2332" priority="1144">
      <formula>IF(RIGHT(TEXT(AQ494,"0.#"),1)=".",TRUE,FALSE)</formula>
    </cfRule>
  </conditionalFormatting>
  <conditionalFormatting sqref="AQ492">
    <cfRule type="expression" dxfId="2331" priority="1141">
      <formula>IF(RIGHT(TEXT(AQ492,"0.#"),1)=".",FALSE,TRUE)</formula>
    </cfRule>
    <cfRule type="expression" dxfId="2330" priority="1142">
      <formula>IF(RIGHT(TEXT(AQ492,"0.#"),1)=".",TRUE,FALSE)</formula>
    </cfRule>
  </conditionalFormatting>
  <conditionalFormatting sqref="AU494">
    <cfRule type="expression" dxfId="2329" priority="1153">
      <formula>IF(RIGHT(TEXT(AU494,"0.#"),1)=".",FALSE,TRUE)</formula>
    </cfRule>
    <cfRule type="expression" dxfId="2328" priority="1154">
      <formula>IF(RIGHT(TEXT(AU494,"0.#"),1)=".",TRUE,FALSE)</formula>
    </cfRule>
  </conditionalFormatting>
  <conditionalFormatting sqref="AU492">
    <cfRule type="expression" dxfId="2327" priority="1157">
      <formula>IF(RIGHT(TEXT(AU492,"0.#"),1)=".",FALSE,TRUE)</formula>
    </cfRule>
    <cfRule type="expression" dxfId="2326" priority="1158">
      <formula>IF(RIGHT(TEXT(AU492,"0.#"),1)=".",TRUE,FALSE)</formula>
    </cfRule>
  </conditionalFormatting>
  <conditionalFormatting sqref="AU493">
    <cfRule type="expression" dxfId="2325" priority="1155">
      <formula>IF(RIGHT(TEXT(AU493,"0.#"),1)=".",FALSE,TRUE)</formula>
    </cfRule>
    <cfRule type="expression" dxfId="2324" priority="1156">
      <formula>IF(RIGHT(TEXT(AU493,"0.#"),1)=".",TRUE,FALSE)</formula>
    </cfRule>
  </conditionalFormatting>
  <conditionalFormatting sqref="AU583">
    <cfRule type="expression" dxfId="2323" priority="673">
      <formula>IF(RIGHT(TEXT(AU583,"0.#"),1)=".",FALSE,TRUE)</formula>
    </cfRule>
    <cfRule type="expression" dxfId="2322" priority="674">
      <formula>IF(RIGHT(TEXT(AU583,"0.#"),1)=".",TRUE,FALSE)</formula>
    </cfRule>
  </conditionalFormatting>
  <conditionalFormatting sqref="AI492">
    <cfRule type="expression" dxfId="2321" priority="1151">
      <formula>IF(RIGHT(TEXT(AI492,"0.#"),1)=".",FALSE,TRUE)</formula>
    </cfRule>
    <cfRule type="expression" dxfId="2320" priority="1152">
      <formula>IF(RIGHT(TEXT(AI492,"0.#"),1)=".",TRUE,FALSE)</formula>
    </cfRule>
  </conditionalFormatting>
  <conditionalFormatting sqref="AU582">
    <cfRule type="expression" dxfId="2319" priority="675">
      <formula>IF(RIGHT(TEXT(AU582,"0.#"),1)=".",FALSE,TRUE)</formula>
    </cfRule>
    <cfRule type="expression" dxfId="2318" priority="676">
      <formula>IF(RIGHT(TEXT(AU582,"0.#"),1)=".",TRUE,FALSE)</formula>
    </cfRule>
  </conditionalFormatting>
  <conditionalFormatting sqref="AI583">
    <cfRule type="expression" dxfId="2317" priority="667">
      <formula>IF(RIGHT(TEXT(AI583,"0.#"),1)=".",FALSE,TRUE)</formula>
    </cfRule>
    <cfRule type="expression" dxfId="2316" priority="668">
      <formula>IF(RIGHT(TEXT(AI583,"0.#"),1)=".",TRUE,FALSE)</formula>
    </cfRule>
  </conditionalFormatting>
  <conditionalFormatting sqref="AI581">
    <cfRule type="expression" dxfId="2315" priority="671">
      <formula>IF(RIGHT(TEXT(AI581,"0.#"),1)=".",FALSE,TRUE)</formula>
    </cfRule>
    <cfRule type="expression" dxfId="2314" priority="672">
      <formula>IF(RIGHT(TEXT(AI581,"0.#"),1)=".",TRUE,FALSE)</formula>
    </cfRule>
  </conditionalFormatting>
  <conditionalFormatting sqref="AI582">
    <cfRule type="expression" dxfId="2313" priority="669">
      <formula>IF(RIGHT(TEXT(AI582,"0.#"),1)=".",FALSE,TRUE)</formula>
    </cfRule>
    <cfRule type="expression" dxfId="2312" priority="670">
      <formula>IF(RIGHT(TEXT(AI582,"0.#"),1)=".",TRUE,FALSE)</formula>
    </cfRule>
  </conditionalFormatting>
  <conditionalFormatting sqref="AE499">
    <cfRule type="expression" dxfId="2311" priority="1135">
      <formula>IF(RIGHT(TEXT(AE499,"0.#"),1)=".",FALSE,TRUE)</formula>
    </cfRule>
    <cfRule type="expression" dxfId="2310" priority="1136">
      <formula>IF(RIGHT(TEXT(AE499,"0.#"),1)=".",TRUE,FALSE)</formula>
    </cfRule>
  </conditionalFormatting>
  <conditionalFormatting sqref="AE497">
    <cfRule type="expression" dxfId="2309" priority="1139">
      <formula>IF(RIGHT(TEXT(AE497,"0.#"),1)=".",FALSE,TRUE)</formula>
    </cfRule>
    <cfRule type="expression" dxfId="2308" priority="1140">
      <formula>IF(RIGHT(TEXT(AE497,"0.#"),1)=".",TRUE,FALSE)</formula>
    </cfRule>
  </conditionalFormatting>
  <conditionalFormatting sqref="AE498">
    <cfRule type="expression" dxfId="2307" priority="1137">
      <formula>IF(RIGHT(TEXT(AE498,"0.#"),1)=".",FALSE,TRUE)</formula>
    </cfRule>
    <cfRule type="expression" dxfId="2306" priority="1138">
      <formula>IF(RIGHT(TEXT(AE498,"0.#"),1)=".",TRUE,FALSE)</formula>
    </cfRule>
  </conditionalFormatting>
  <conditionalFormatting sqref="AM499">
    <cfRule type="expression" dxfId="2305" priority="1129">
      <formula>IF(RIGHT(TEXT(AM499,"0.#"),1)=".",FALSE,TRUE)</formula>
    </cfRule>
    <cfRule type="expression" dxfId="2304" priority="1130">
      <formula>IF(RIGHT(TEXT(AM499,"0.#"),1)=".",TRUE,FALSE)</formula>
    </cfRule>
  </conditionalFormatting>
  <conditionalFormatting sqref="AM497">
    <cfRule type="expression" dxfId="2303" priority="1133">
      <formula>IF(RIGHT(TEXT(AM497,"0.#"),1)=".",FALSE,TRUE)</formula>
    </cfRule>
    <cfRule type="expression" dxfId="2302" priority="1134">
      <formula>IF(RIGHT(TEXT(AM497,"0.#"),1)=".",TRUE,FALSE)</formula>
    </cfRule>
  </conditionalFormatting>
  <conditionalFormatting sqref="AM498">
    <cfRule type="expression" dxfId="2301" priority="1131">
      <formula>IF(RIGHT(TEXT(AM498,"0.#"),1)=".",FALSE,TRUE)</formula>
    </cfRule>
    <cfRule type="expression" dxfId="2300" priority="1132">
      <formula>IF(RIGHT(TEXT(AM498,"0.#"),1)=".",TRUE,FALSE)</formula>
    </cfRule>
  </conditionalFormatting>
  <conditionalFormatting sqref="AU499">
    <cfRule type="expression" dxfId="2299" priority="1123">
      <formula>IF(RIGHT(TEXT(AU499,"0.#"),1)=".",FALSE,TRUE)</formula>
    </cfRule>
    <cfRule type="expression" dxfId="2298" priority="1124">
      <formula>IF(RIGHT(TEXT(AU499,"0.#"),1)=".",TRUE,FALSE)</formula>
    </cfRule>
  </conditionalFormatting>
  <conditionalFormatting sqref="AU497">
    <cfRule type="expression" dxfId="2297" priority="1127">
      <formula>IF(RIGHT(TEXT(AU497,"0.#"),1)=".",FALSE,TRUE)</formula>
    </cfRule>
    <cfRule type="expression" dxfId="2296" priority="1128">
      <formula>IF(RIGHT(TEXT(AU497,"0.#"),1)=".",TRUE,FALSE)</formula>
    </cfRule>
  </conditionalFormatting>
  <conditionalFormatting sqref="AU498">
    <cfRule type="expression" dxfId="2295" priority="1125">
      <formula>IF(RIGHT(TEXT(AU498,"0.#"),1)=".",FALSE,TRUE)</formula>
    </cfRule>
    <cfRule type="expression" dxfId="2294" priority="1126">
      <formula>IF(RIGHT(TEXT(AU498,"0.#"),1)=".",TRUE,FALSE)</formula>
    </cfRule>
  </conditionalFormatting>
  <conditionalFormatting sqref="AI499">
    <cfRule type="expression" dxfId="2293" priority="1117">
      <formula>IF(RIGHT(TEXT(AI499,"0.#"),1)=".",FALSE,TRUE)</formula>
    </cfRule>
    <cfRule type="expression" dxfId="2292" priority="1118">
      <formula>IF(RIGHT(TEXT(AI499,"0.#"),1)=".",TRUE,FALSE)</formula>
    </cfRule>
  </conditionalFormatting>
  <conditionalFormatting sqref="AI497">
    <cfRule type="expression" dxfId="2291" priority="1121">
      <formula>IF(RIGHT(TEXT(AI497,"0.#"),1)=".",FALSE,TRUE)</formula>
    </cfRule>
    <cfRule type="expression" dxfId="2290" priority="1122">
      <formula>IF(RIGHT(TEXT(AI497,"0.#"),1)=".",TRUE,FALSE)</formula>
    </cfRule>
  </conditionalFormatting>
  <conditionalFormatting sqref="AI498">
    <cfRule type="expression" dxfId="2289" priority="1119">
      <formula>IF(RIGHT(TEXT(AI498,"0.#"),1)=".",FALSE,TRUE)</formula>
    </cfRule>
    <cfRule type="expression" dxfId="2288" priority="1120">
      <formula>IF(RIGHT(TEXT(AI498,"0.#"),1)=".",TRUE,FALSE)</formula>
    </cfRule>
  </conditionalFormatting>
  <conditionalFormatting sqref="AQ497">
    <cfRule type="expression" dxfId="2287" priority="1111">
      <formula>IF(RIGHT(TEXT(AQ497,"0.#"),1)=".",FALSE,TRUE)</formula>
    </cfRule>
    <cfRule type="expression" dxfId="2286" priority="1112">
      <formula>IF(RIGHT(TEXT(AQ497,"0.#"),1)=".",TRUE,FALSE)</formula>
    </cfRule>
  </conditionalFormatting>
  <conditionalFormatting sqref="AQ498">
    <cfRule type="expression" dxfId="2285" priority="1115">
      <formula>IF(RIGHT(TEXT(AQ498,"0.#"),1)=".",FALSE,TRUE)</formula>
    </cfRule>
    <cfRule type="expression" dxfId="2284" priority="1116">
      <formula>IF(RIGHT(TEXT(AQ498,"0.#"),1)=".",TRUE,FALSE)</formula>
    </cfRule>
  </conditionalFormatting>
  <conditionalFormatting sqref="AQ499">
    <cfRule type="expression" dxfId="2283" priority="1113">
      <formula>IF(RIGHT(TEXT(AQ499,"0.#"),1)=".",FALSE,TRUE)</formula>
    </cfRule>
    <cfRule type="expression" dxfId="2282" priority="1114">
      <formula>IF(RIGHT(TEXT(AQ499,"0.#"),1)=".",TRUE,FALSE)</formula>
    </cfRule>
  </conditionalFormatting>
  <conditionalFormatting sqref="AE504">
    <cfRule type="expression" dxfId="2281" priority="1105">
      <formula>IF(RIGHT(TEXT(AE504,"0.#"),1)=".",FALSE,TRUE)</formula>
    </cfRule>
    <cfRule type="expression" dxfId="2280" priority="1106">
      <formula>IF(RIGHT(TEXT(AE504,"0.#"),1)=".",TRUE,FALSE)</formula>
    </cfRule>
  </conditionalFormatting>
  <conditionalFormatting sqref="AE502">
    <cfRule type="expression" dxfId="2279" priority="1109">
      <formula>IF(RIGHT(TEXT(AE502,"0.#"),1)=".",FALSE,TRUE)</formula>
    </cfRule>
    <cfRule type="expression" dxfId="2278" priority="1110">
      <formula>IF(RIGHT(TEXT(AE502,"0.#"),1)=".",TRUE,FALSE)</formula>
    </cfRule>
  </conditionalFormatting>
  <conditionalFormatting sqref="AE503">
    <cfRule type="expression" dxfId="2277" priority="1107">
      <formula>IF(RIGHT(TEXT(AE503,"0.#"),1)=".",FALSE,TRUE)</formula>
    </cfRule>
    <cfRule type="expression" dxfId="2276" priority="1108">
      <formula>IF(RIGHT(TEXT(AE503,"0.#"),1)=".",TRUE,FALSE)</formula>
    </cfRule>
  </conditionalFormatting>
  <conditionalFormatting sqref="AM504">
    <cfRule type="expression" dxfId="2275" priority="1099">
      <formula>IF(RIGHT(TEXT(AM504,"0.#"),1)=".",FALSE,TRUE)</formula>
    </cfRule>
    <cfRule type="expression" dxfId="2274" priority="1100">
      <formula>IF(RIGHT(TEXT(AM504,"0.#"),1)=".",TRUE,FALSE)</formula>
    </cfRule>
  </conditionalFormatting>
  <conditionalFormatting sqref="AM502">
    <cfRule type="expression" dxfId="2273" priority="1103">
      <formula>IF(RIGHT(TEXT(AM502,"0.#"),1)=".",FALSE,TRUE)</formula>
    </cfRule>
    <cfRule type="expression" dxfId="2272" priority="1104">
      <formula>IF(RIGHT(TEXT(AM502,"0.#"),1)=".",TRUE,FALSE)</formula>
    </cfRule>
  </conditionalFormatting>
  <conditionalFormatting sqref="AM503">
    <cfRule type="expression" dxfId="2271" priority="1101">
      <formula>IF(RIGHT(TEXT(AM503,"0.#"),1)=".",FALSE,TRUE)</formula>
    </cfRule>
    <cfRule type="expression" dxfId="2270" priority="1102">
      <formula>IF(RIGHT(TEXT(AM503,"0.#"),1)=".",TRUE,FALSE)</formula>
    </cfRule>
  </conditionalFormatting>
  <conditionalFormatting sqref="AU504">
    <cfRule type="expression" dxfId="2269" priority="1093">
      <formula>IF(RIGHT(TEXT(AU504,"0.#"),1)=".",FALSE,TRUE)</formula>
    </cfRule>
    <cfRule type="expression" dxfId="2268" priority="1094">
      <formula>IF(RIGHT(TEXT(AU504,"0.#"),1)=".",TRUE,FALSE)</formula>
    </cfRule>
  </conditionalFormatting>
  <conditionalFormatting sqref="AU502">
    <cfRule type="expression" dxfId="2267" priority="1097">
      <formula>IF(RIGHT(TEXT(AU502,"0.#"),1)=".",FALSE,TRUE)</formula>
    </cfRule>
    <cfRule type="expression" dxfId="2266" priority="1098">
      <formula>IF(RIGHT(TEXT(AU502,"0.#"),1)=".",TRUE,FALSE)</formula>
    </cfRule>
  </conditionalFormatting>
  <conditionalFormatting sqref="AU503">
    <cfRule type="expression" dxfId="2265" priority="1095">
      <formula>IF(RIGHT(TEXT(AU503,"0.#"),1)=".",FALSE,TRUE)</formula>
    </cfRule>
    <cfRule type="expression" dxfId="2264" priority="1096">
      <formula>IF(RIGHT(TEXT(AU503,"0.#"),1)=".",TRUE,FALSE)</formula>
    </cfRule>
  </conditionalFormatting>
  <conditionalFormatting sqref="AI504">
    <cfRule type="expression" dxfId="2263" priority="1087">
      <formula>IF(RIGHT(TEXT(AI504,"0.#"),1)=".",FALSE,TRUE)</formula>
    </cfRule>
    <cfRule type="expression" dxfId="2262" priority="1088">
      <formula>IF(RIGHT(TEXT(AI504,"0.#"),1)=".",TRUE,FALSE)</formula>
    </cfRule>
  </conditionalFormatting>
  <conditionalFormatting sqref="AI502">
    <cfRule type="expression" dxfId="2261" priority="1091">
      <formula>IF(RIGHT(TEXT(AI502,"0.#"),1)=".",FALSE,TRUE)</formula>
    </cfRule>
    <cfRule type="expression" dxfId="2260" priority="1092">
      <formula>IF(RIGHT(TEXT(AI502,"0.#"),1)=".",TRUE,FALSE)</formula>
    </cfRule>
  </conditionalFormatting>
  <conditionalFormatting sqref="AI503">
    <cfRule type="expression" dxfId="2259" priority="1089">
      <formula>IF(RIGHT(TEXT(AI503,"0.#"),1)=".",FALSE,TRUE)</formula>
    </cfRule>
    <cfRule type="expression" dxfId="2258" priority="1090">
      <formula>IF(RIGHT(TEXT(AI503,"0.#"),1)=".",TRUE,FALSE)</formula>
    </cfRule>
  </conditionalFormatting>
  <conditionalFormatting sqref="AQ502">
    <cfRule type="expression" dxfId="2257" priority="1081">
      <formula>IF(RIGHT(TEXT(AQ502,"0.#"),1)=".",FALSE,TRUE)</formula>
    </cfRule>
    <cfRule type="expression" dxfId="2256" priority="1082">
      <formula>IF(RIGHT(TEXT(AQ502,"0.#"),1)=".",TRUE,FALSE)</formula>
    </cfRule>
  </conditionalFormatting>
  <conditionalFormatting sqref="AQ503">
    <cfRule type="expression" dxfId="2255" priority="1085">
      <formula>IF(RIGHT(TEXT(AQ503,"0.#"),1)=".",FALSE,TRUE)</formula>
    </cfRule>
    <cfRule type="expression" dxfId="2254" priority="1086">
      <formula>IF(RIGHT(TEXT(AQ503,"0.#"),1)=".",TRUE,FALSE)</formula>
    </cfRule>
  </conditionalFormatting>
  <conditionalFormatting sqref="AQ504">
    <cfRule type="expression" dxfId="2253" priority="1083">
      <formula>IF(RIGHT(TEXT(AQ504,"0.#"),1)=".",FALSE,TRUE)</formula>
    </cfRule>
    <cfRule type="expression" dxfId="2252" priority="1084">
      <formula>IF(RIGHT(TEXT(AQ504,"0.#"),1)=".",TRUE,FALSE)</formula>
    </cfRule>
  </conditionalFormatting>
  <conditionalFormatting sqref="AE509">
    <cfRule type="expression" dxfId="2251" priority="1075">
      <formula>IF(RIGHT(TEXT(AE509,"0.#"),1)=".",FALSE,TRUE)</formula>
    </cfRule>
    <cfRule type="expression" dxfId="2250" priority="1076">
      <formula>IF(RIGHT(TEXT(AE509,"0.#"),1)=".",TRUE,FALSE)</formula>
    </cfRule>
  </conditionalFormatting>
  <conditionalFormatting sqref="AE507">
    <cfRule type="expression" dxfId="2249" priority="1079">
      <formula>IF(RIGHT(TEXT(AE507,"0.#"),1)=".",FALSE,TRUE)</formula>
    </cfRule>
    <cfRule type="expression" dxfId="2248" priority="1080">
      <formula>IF(RIGHT(TEXT(AE507,"0.#"),1)=".",TRUE,FALSE)</formula>
    </cfRule>
  </conditionalFormatting>
  <conditionalFormatting sqref="AE508">
    <cfRule type="expression" dxfId="2247" priority="1077">
      <formula>IF(RIGHT(TEXT(AE508,"0.#"),1)=".",FALSE,TRUE)</formula>
    </cfRule>
    <cfRule type="expression" dxfId="2246" priority="1078">
      <formula>IF(RIGHT(TEXT(AE508,"0.#"),1)=".",TRUE,FALSE)</formula>
    </cfRule>
  </conditionalFormatting>
  <conditionalFormatting sqref="AM509">
    <cfRule type="expression" dxfId="2245" priority="1069">
      <formula>IF(RIGHT(TEXT(AM509,"0.#"),1)=".",FALSE,TRUE)</formula>
    </cfRule>
    <cfRule type="expression" dxfId="2244" priority="1070">
      <formula>IF(RIGHT(TEXT(AM509,"0.#"),1)=".",TRUE,FALSE)</formula>
    </cfRule>
  </conditionalFormatting>
  <conditionalFormatting sqref="AM507">
    <cfRule type="expression" dxfId="2243" priority="1073">
      <formula>IF(RIGHT(TEXT(AM507,"0.#"),1)=".",FALSE,TRUE)</formula>
    </cfRule>
    <cfRule type="expression" dxfId="2242" priority="1074">
      <formula>IF(RIGHT(TEXT(AM507,"0.#"),1)=".",TRUE,FALSE)</formula>
    </cfRule>
  </conditionalFormatting>
  <conditionalFormatting sqref="AM508">
    <cfRule type="expression" dxfId="2241" priority="1071">
      <formula>IF(RIGHT(TEXT(AM508,"0.#"),1)=".",FALSE,TRUE)</formula>
    </cfRule>
    <cfRule type="expression" dxfId="2240" priority="1072">
      <formula>IF(RIGHT(TEXT(AM508,"0.#"),1)=".",TRUE,FALSE)</formula>
    </cfRule>
  </conditionalFormatting>
  <conditionalFormatting sqref="AU509">
    <cfRule type="expression" dxfId="2239" priority="1063">
      <formula>IF(RIGHT(TEXT(AU509,"0.#"),1)=".",FALSE,TRUE)</formula>
    </cfRule>
    <cfRule type="expression" dxfId="2238" priority="1064">
      <formula>IF(RIGHT(TEXT(AU509,"0.#"),1)=".",TRUE,FALSE)</formula>
    </cfRule>
  </conditionalFormatting>
  <conditionalFormatting sqref="AU507">
    <cfRule type="expression" dxfId="2237" priority="1067">
      <formula>IF(RIGHT(TEXT(AU507,"0.#"),1)=".",FALSE,TRUE)</formula>
    </cfRule>
    <cfRule type="expression" dxfId="2236" priority="1068">
      <formula>IF(RIGHT(TEXT(AU507,"0.#"),1)=".",TRUE,FALSE)</formula>
    </cfRule>
  </conditionalFormatting>
  <conditionalFormatting sqref="AU508">
    <cfRule type="expression" dxfId="2235" priority="1065">
      <formula>IF(RIGHT(TEXT(AU508,"0.#"),1)=".",FALSE,TRUE)</formula>
    </cfRule>
    <cfRule type="expression" dxfId="2234" priority="1066">
      <formula>IF(RIGHT(TEXT(AU508,"0.#"),1)=".",TRUE,FALSE)</formula>
    </cfRule>
  </conditionalFormatting>
  <conditionalFormatting sqref="AI509">
    <cfRule type="expression" dxfId="2233" priority="1057">
      <formula>IF(RIGHT(TEXT(AI509,"0.#"),1)=".",FALSE,TRUE)</formula>
    </cfRule>
    <cfRule type="expression" dxfId="2232" priority="1058">
      <formula>IF(RIGHT(TEXT(AI509,"0.#"),1)=".",TRUE,FALSE)</formula>
    </cfRule>
  </conditionalFormatting>
  <conditionalFormatting sqref="AI507">
    <cfRule type="expression" dxfId="2231" priority="1061">
      <formula>IF(RIGHT(TEXT(AI507,"0.#"),1)=".",FALSE,TRUE)</formula>
    </cfRule>
    <cfRule type="expression" dxfId="2230" priority="1062">
      <formula>IF(RIGHT(TEXT(AI507,"0.#"),1)=".",TRUE,FALSE)</formula>
    </cfRule>
  </conditionalFormatting>
  <conditionalFormatting sqref="AI508">
    <cfRule type="expression" dxfId="2229" priority="1059">
      <formula>IF(RIGHT(TEXT(AI508,"0.#"),1)=".",FALSE,TRUE)</formula>
    </cfRule>
    <cfRule type="expression" dxfId="2228" priority="1060">
      <formula>IF(RIGHT(TEXT(AI508,"0.#"),1)=".",TRUE,FALSE)</formula>
    </cfRule>
  </conditionalFormatting>
  <conditionalFormatting sqref="AQ507">
    <cfRule type="expression" dxfId="2227" priority="1051">
      <formula>IF(RIGHT(TEXT(AQ507,"0.#"),1)=".",FALSE,TRUE)</formula>
    </cfRule>
    <cfRule type="expression" dxfId="2226" priority="1052">
      <formula>IF(RIGHT(TEXT(AQ507,"0.#"),1)=".",TRUE,FALSE)</formula>
    </cfRule>
  </conditionalFormatting>
  <conditionalFormatting sqref="AQ508">
    <cfRule type="expression" dxfId="2225" priority="1055">
      <formula>IF(RIGHT(TEXT(AQ508,"0.#"),1)=".",FALSE,TRUE)</formula>
    </cfRule>
    <cfRule type="expression" dxfId="2224" priority="1056">
      <formula>IF(RIGHT(TEXT(AQ508,"0.#"),1)=".",TRUE,FALSE)</formula>
    </cfRule>
  </conditionalFormatting>
  <conditionalFormatting sqref="AQ509">
    <cfRule type="expression" dxfId="2223" priority="1053">
      <formula>IF(RIGHT(TEXT(AQ509,"0.#"),1)=".",FALSE,TRUE)</formula>
    </cfRule>
    <cfRule type="expression" dxfId="2222" priority="1054">
      <formula>IF(RIGHT(TEXT(AQ509,"0.#"),1)=".",TRUE,FALSE)</formula>
    </cfRule>
  </conditionalFormatting>
  <conditionalFormatting sqref="AE465">
    <cfRule type="expression" dxfId="2221" priority="1345">
      <formula>IF(RIGHT(TEXT(AE465,"0.#"),1)=".",FALSE,TRUE)</formula>
    </cfRule>
    <cfRule type="expression" dxfId="2220" priority="1346">
      <formula>IF(RIGHT(TEXT(AE465,"0.#"),1)=".",TRUE,FALSE)</formula>
    </cfRule>
  </conditionalFormatting>
  <conditionalFormatting sqref="AE463">
    <cfRule type="expression" dxfId="2219" priority="1349">
      <formula>IF(RIGHT(TEXT(AE463,"0.#"),1)=".",FALSE,TRUE)</formula>
    </cfRule>
    <cfRule type="expression" dxfId="2218" priority="1350">
      <formula>IF(RIGHT(TEXT(AE463,"0.#"),1)=".",TRUE,FALSE)</formula>
    </cfRule>
  </conditionalFormatting>
  <conditionalFormatting sqref="AE464">
    <cfRule type="expression" dxfId="2217" priority="1347">
      <formula>IF(RIGHT(TEXT(AE464,"0.#"),1)=".",FALSE,TRUE)</formula>
    </cfRule>
    <cfRule type="expression" dxfId="2216" priority="1348">
      <formula>IF(RIGHT(TEXT(AE464,"0.#"),1)=".",TRUE,FALSE)</formula>
    </cfRule>
  </conditionalFormatting>
  <conditionalFormatting sqref="AM465">
    <cfRule type="expression" dxfId="2215" priority="1339">
      <formula>IF(RIGHT(TEXT(AM465,"0.#"),1)=".",FALSE,TRUE)</formula>
    </cfRule>
    <cfRule type="expression" dxfId="2214" priority="1340">
      <formula>IF(RIGHT(TEXT(AM465,"0.#"),1)=".",TRUE,FALSE)</formula>
    </cfRule>
  </conditionalFormatting>
  <conditionalFormatting sqref="AM463">
    <cfRule type="expression" dxfId="2213" priority="1343">
      <formula>IF(RIGHT(TEXT(AM463,"0.#"),1)=".",FALSE,TRUE)</formula>
    </cfRule>
    <cfRule type="expression" dxfId="2212" priority="1344">
      <formula>IF(RIGHT(TEXT(AM463,"0.#"),1)=".",TRUE,FALSE)</formula>
    </cfRule>
  </conditionalFormatting>
  <conditionalFormatting sqref="AM464">
    <cfRule type="expression" dxfId="2211" priority="1341">
      <formula>IF(RIGHT(TEXT(AM464,"0.#"),1)=".",FALSE,TRUE)</formula>
    </cfRule>
    <cfRule type="expression" dxfId="2210" priority="1342">
      <formula>IF(RIGHT(TEXT(AM464,"0.#"),1)=".",TRUE,FALSE)</formula>
    </cfRule>
  </conditionalFormatting>
  <conditionalFormatting sqref="AU465">
    <cfRule type="expression" dxfId="2209" priority="1333">
      <formula>IF(RIGHT(TEXT(AU465,"0.#"),1)=".",FALSE,TRUE)</formula>
    </cfRule>
    <cfRule type="expression" dxfId="2208" priority="1334">
      <formula>IF(RIGHT(TEXT(AU465,"0.#"),1)=".",TRUE,FALSE)</formula>
    </cfRule>
  </conditionalFormatting>
  <conditionalFormatting sqref="AU463">
    <cfRule type="expression" dxfId="2207" priority="1337">
      <formula>IF(RIGHT(TEXT(AU463,"0.#"),1)=".",FALSE,TRUE)</formula>
    </cfRule>
    <cfRule type="expression" dxfId="2206" priority="1338">
      <formula>IF(RIGHT(TEXT(AU463,"0.#"),1)=".",TRUE,FALSE)</formula>
    </cfRule>
  </conditionalFormatting>
  <conditionalFormatting sqref="AU464">
    <cfRule type="expression" dxfId="2205" priority="1335">
      <formula>IF(RIGHT(TEXT(AU464,"0.#"),1)=".",FALSE,TRUE)</formula>
    </cfRule>
    <cfRule type="expression" dxfId="2204" priority="1336">
      <formula>IF(RIGHT(TEXT(AU464,"0.#"),1)=".",TRUE,FALSE)</formula>
    </cfRule>
  </conditionalFormatting>
  <conditionalFormatting sqref="AI465">
    <cfRule type="expression" dxfId="2203" priority="1327">
      <formula>IF(RIGHT(TEXT(AI465,"0.#"),1)=".",FALSE,TRUE)</formula>
    </cfRule>
    <cfRule type="expression" dxfId="2202" priority="1328">
      <formula>IF(RIGHT(TEXT(AI465,"0.#"),1)=".",TRUE,FALSE)</formula>
    </cfRule>
  </conditionalFormatting>
  <conditionalFormatting sqref="AI463">
    <cfRule type="expression" dxfId="2201" priority="1331">
      <formula>IF(RIGHT(TEXT(AI463,"0.#"),1)=".",FALSE,TRUE)</formula>
    </cfRule>
    <cfRule type="expression" dxfId="2200" priority="1332">
      <formula>IF(RIGHT(TEXT(AI463,"0.#"),1)=".",TRUE,FALSE)</formula>
    </cfRule>
  </conditionalFormatting>
  <conditionalFormatting sqref="AI464">
    <cfRule type="expression" dxfId="2199" priority="1329">
      <formula>IF(RIGHT(TEXT(AI464,"0.#"),1)=".",FALSE,TRUE)</formula>
    </cfRule>
    <cfRule type="expression" dxfId="2198" priority="1330">
      <formula>IF(RIGHT(TEXT(AI464,"0.#"),1)=".",TRUE,FALSE)</formula>
    </cfRule>
  </conditionalFormatting>
  <conditionalFormatting sqref="AQ463">
    <cfRule type="expression" dxfId="2197" priority="1321">
      <formula>IF(RIGHT(TEXT(AQ463,"0.#"),1)=".",FALSE,TRUE)</formula>
    </cfRule>
    <cfRule type="expression" dxfId="2196" priority="1322">
      <formula>IF(RIGHT(TEXT(AQ463,"0.#"),1)=".",TRUE,FALSE)</formula>
    </cfRule>
  </conditionalFormatting>
  <conditionalFormatting sqref="AQ464">
    <cfRule type="expression" dxfId="2195" priority="1325">
      <formula>IF(RIGHT(TEXT(AQ464,"0.#"),1)=".",FALSE,TRUE)</formula>
    </cfRule>
    <cfRule type="expression" dxfId="2194" priority="1326">
      <formula>IF(RIGHT(TEXT(AQ464,"0.#"),1)=".",TRUE,FALSE)</formula>
    </cfRule>
  </conditionalFormatting>
  <conditionalFormatting sqref="AQ465">
    <cfRule type="expression" dxfId="2193" priority="1323">
      <formula>IF(RIGHT(TEXT(AQ465,"0.#"),1)=".",FALSE,TRUE)</formula>
    </cfRule>
    <cfRule type="expression" dxfId="2192" priority="1324">
      <formula>IF(RIGHT(TEXT(AQ465,"0.#"),1)=".",TRUE,FALSE)</formula>
    </cfRule>
  </conditionalFormatting>
  <conditionalFormatting sqref="AE470">
    <cfRule type="expression" dxfId="2191" priority="1315">
      <formula>IF(RIGHT(TEXT(AE470,"0.#"),1)=".",FALSE,TRUE)</formula>
    </cfRule>
    <cfRule type="expression" dxfId="2190" priority="1316">
      <formula>IF(RIGHT(TEXT(AE470,"0.#"),1)=".",TRUE,FALSE)</formula>
    </cfRule>
  </conditionalFormatting>
  <conditionalFormatting sqref="AE468">
    <cfRule type="expression" dxfId="2189" priority="1319">
      <formula>IF(RIGHT(TEXT(AE468,"0.#"),1)=".",FALSE,TRUE)</formula>
    </cfRule>
    <cfRule type="expression" dxfId="2188" priority="1320">
      <formula>IF(RIGHT(TEXT(AE468,"0.#"),1)=".",TRUE,FALSE)</formula>
    </cfRule>
  </conditionalFormatting>
  <conditionalFormatting sqref="AE469">
    <cfRule type="expression" dxfId="2187" priority="1317">
      <formula>IF(RIGHT(TEXT(AE469,"0.#"),1)=".",FALSE,TRUE)</formula>
    </cfRule>
    <cfRule type="expression" dxfId="2186" priority="1318">
      <formula>IF(RIGHT(TEXT(AE469,"0.#"),1)=".",TRUE,FALSE)</formula>
    </cfRule>
  </conditionalFormatting>
  <conditionalFormatting sqref="AM470">
    <cfRule type="expression" dxfId="2185" priority="1309">
      <formula>IF(RIGHT(TEXT(AM470,"0.#"),1)=".",FALSE,TRUE)</formula>
    </cfRule>
    <cfRule type="expression" dxfId="2184" priority="1310">
      <formula>IF(RIGHT(TEXT(AM470,"0.#"),1)=".",TRUE,FALSE)</formula>
    </cfRule>
  </conditionalFormatting>
  <conditionalFormatting sqref="AM468">
    <cfRule type="expression" dxfId="2183" priority="1313">
      <formula>IF(RIGHT(TEXT(AM468,"0.#"),1)=".",FALSE,TRUE)</formula>
    </cfRule>
    <cfRule type="expression" dxfId="2182" priority="1314">
      <formula>IF(RIGHT(TEXT(AM468,"0.#"),1)=".",TRUE,FALSE)</formula>
    </cfRule>
  </conditionalFormatting>
  <conditionalFormatting sqref="AM469">
    <cfRule type="expression" dxfId="2181" priority="1311">
      <formula>IF(RIGHT(TEXT(AM469,"0.#"),1)=".",FALSE,TRUE)</formula>
    </cfRule>
    <cfRule type="expression" dxfId="2180" priority="1312">
      <formula>IF(RIGHT(TEXT(AM469,"0.#"),1)=".",TRUE,FALSE)</formula>
    </cfRule>
  </conditionalFormatting>
  <conditionalFormatting sqref="AU470">
    <cfRule type="expression" dxfId="2179" priority="1303">
      <formula>IF(RIGHT(TEXT(AU470,"0.#"),1)=".",FALSE,TRUE)</formula>
    </cfRule>
    <cfRule type="expression" dxfId="2178" priority="1304">
      <formula>IF(RIGHT(TEXT(AU470,"0.#"),1)=".",TRUE,FALSE)</formula>
    </cfRule>
  </conditionalFormatting>
  <conditionalFormatting sqref="AU468">
    <cfRule type="expression" dxfId="2177" priority="1307">
      <formula>IF(RIGHT(TEXT(AU468,"0.#"),1)=".",FALSE,TRUE)</formula>
    </cfRule>
    <cfRule type="expression" dxfId="2176" priority="1308">
      <formula>IF(RIGHT(TEXT(AU468,"0.#"),1)=".",TRUE,FALSE)</formula>
    </cfRule>
  </conditionalFormatting>
  <conditionalFormatting sqref="AU469">
    <cfRule type="expression" dxfId="2175" priority="1305">
      <formula>IF(RIGHT(TEXT(AU469,"0.#"),1)=".",FALSE,TRUE)</formula>
    </cfRule>
    <cfRule type="expression" dxfId="2174" priority="1306">
      <formula>IF(RIGHT(TEXT(AU469,"0.#"),1)=".",TRUE,FALSE)</formula>
    </cfRule>
  </conditionalFormatting>
  <conditionalFormatting sqref="AI470">
    <cfRule type="expression" dxfId="2173" priority="1297">
      <formula>IF(RIGHT(TEXT(AI470,"0.#"),1)=".",FALSE,TRUE)</formula>
    </cfRule>
    <cfRule type="expression" dxfId="2172" priority="1298">
      <formula>IF(RIGHT(TEXT(AI470,"0.#"),1)=".",TRUE,FALSE)</formula>
    </cfRule>
  </conditionalFormatting>
  <conditionalFormatting sqref="AI468">
    <cfRule type="expression" dxfId="2171" priority="1301">
      <formula>IF(RIGHT(TEXT(AI468,"0.#"),1)=".",FALSE,TRUE)</formula>
    </cfRule>
    <cfRule type="expression" dxfId="2170" priority="1302">
      <formula>IF(RIGHT(TEXT(AI468,"0.#"),1)=".",TRUE,FALSE)</formula>
    </cfRule>
  </conditionalFormatting>
  <conditionalFormatting sqref="AI469">
    <cfRule type="expression" dxfId="2169" priority="1299">
      <formula>IF(RIGHT(TEXT(AI469,"0.#"),1)=".",FALSE,TRUE)</formula>
    </cfRule>
    <cfRule type="expression" dxfId="2168" priority="1300">
      <formula>IF(RIGHT(TEXT(AI469,"0.#"),1)=".",TRUE,FALSE)</formula>
    </cfRule>
  </conditionalFormatting>
  <conditionalFormatting sqref="AQ468">
    <cfRule type="expression" dxfId="2167" priority="1291">
      <formula>IF(RIGHT(TEXT(AQ468,"0.#"),1)=".",FALSE,TRUE)</formula>
    </cfRule>
    <cfRule type="expression" dxfId="2166" priority="1292">
      <formula>IF(RIGHT(TEXT(AQ468,"0.#"),1)=".",TRUE,FALSE)</formula>
    </cfRule>
  </conditionalFormatting>
  <conditionalFormatting sqref="AQ469">
    <cfRule type="expression" dxfId="2165" priority="1295">
      <formula>IF(RIGHT(TEXT(AQ469,"0.#"),1)=".",FALSE,TRUE)</formula>
    </cfRule>
    <cfRule type="expression" dxfId="2164" priority="1296">
      <formula>IF(RIGHT(TEXT(AQ469,"0.#"),1)=".",TRUE,FALSE)</formula>
    </cfRule>
  </conditionalFormatting>
  <conditionalFormatting sqref="AQ470">
    <cfRule type="expression" dxfId="2163" priority="1293">
      <formula>IF(RIGHT(TEXT(AQ470,"0.#"),1)=".",FALSE,TRUE)</formula>
    </cfRule>
    <cfRule type="expression" dxfId="2162" priority="1294">
      <formula>IF(RIGHT(TEXT(AQ470,"0.#"),1)=".",TRUE,FALSE)</formula>
    </cfRule>
  </conditionalFormatting>
  <conditionalFormatting sqref="AE475">
    <cfRule type="expression" dxfId="2161" priority="1285">
      <formula>IF(RIGHT(TEXT(AE475,"0.#"),1)=".",FALSE,TRUE)</formula>
    </cfRule>
    <cfRule type="expression" dxfId="2160" priority="1286">
      <formula>IF(RIGHT(TEXT(AE475,"0.#"),1)=".",TRUE,FALSE)</formula>
    </cfRule>
  </conditionalFormatting>
  <conditionalFormatting sqref="AE473">
    <cfRule type="expression" dxfId="2159" priority="1289">
      <formula>IF(RIGHT(TEXT(AE473,"0.#"),1)=".",FALSE,TRUE)</formula>
    </cfRule>
    <cfRule type="expression" dxfId="2158" priority="1290">
      <formula>IF(RIGHT(TEXT(AE473,"0.#"),1)=".",TRUE,FALSE)</formula>
    </cfRule>
  </conditionalFormatting>
  <conditionalFormatting sqref="AE474">
    <cfRule type="expression" dxfId="2157" priority="1287">
      <formula>IF(RIGHT(TEXT(AE474,"0.#"),1)=".",FALSE,TRUE)</formula>
    </cfRule>
    <cfRule type="expression" dxfId="2156" priority="1288">
      <formula>IF(RIGHT(TEXT(AE474,"0.#"),1)=".",TRUE,FALSE)</formula>
    </cfRule>
  </conditionalFormatting>
  <conditionalFormatting sqref="AM475">
    <cfRule type="expression" dxfId="2155" priority="1279">
      <formula>IF(RIGHT(TEXT(AM475,"0.#"),1)=".",FALSE,TRUE)</formula>
    </cfRule>
    <cfRule type="expression" dxfId="2154" priority="1280">
      <formula>IF(RIGHT(TEXT(AM475,"0.#"),1)=".",TRUE,FALSE)</formula>
    </cfRule>
  </conditionalFormatting>
  <conditionalFormatting sqref="AM473">
    <cfRule type="expression" dxfId="2153" priority="1283">
      <formula>IF(RIGHT(TEXT(AM473,"0.#"),1)=".",FALSE,TRUE)</formula>
    </cfRule>
    <cfRule type="expression" dxfId="2152" priority="1284">
      <formula>IF(RIGHT(TEXT(AM473,"0.#"),1)=".",TRUE,FALSE)</formula>
    </cfRule>
  </conditionalFormatting>
  <conditionalFormatting sqref="AM474">
    <cfRule type="expression" dxfId="2151" priority="1281">
      <formula>IF(RIGHT(TEXT(AM474,"0.#"),1)=".",FALSE,TRUE)</formula>
    </cfRule>
    <cfRule type="expression" dxfId="2150" priority="1282">
      <formula>IF(RIGHT(TEXT(AM474,"0.#"),1)=".",TRUE,FALSE)</formula>
    </cfRule>
  </conditionalFormatting>
  <conditionalFormatting sqref="AU475">
    <cfRule type="expression" dxfId="2149" priority="1273">
      <formula>IF(RIGHT(TEXT(AU475,"0.#"),1)=".",FALSE,TRUE)</formula>
    </cfRule>
    <cfRule type="expression" dxfId="2148" priority="1274">
      <formula>IF(RIGHT(TEXT(AU475,"0.#"),1)=".",TRUE,FALSE)</formula>
    </cfRule>
  </conditionalFormatting>
  <conditionalFormatting sqref="AU473">
    <cfRule type="expression" dxfId="2147" priority="1277">
      <formula>IF(RIGHT(TEXT(AU473,"0.#"),1)=".",FALSE,TRUE)</formula>
    </cfRule>
    <cfRule type="expression" dxfId="2146" priority="1278">
      <formula>IF(RIGHT(TEXT(AU473,"0.#"),1)=".",TRUE,FALSE)</formula>
    </cfRule>
  </conditionalFormatting>
  <conditionalFormatting sqref="AU474">
    <cfRule type="expression" dxfId="2145" priority="1275">
      <formula>IF(RIGHT(TEXT(AU474,"0.#"),1)=".",FALSE,TRUE)</formula>
    </cfRule>
    <cfRule type="expression" dxfId="2144" priority="1276">
      <formula>IF(RIGHT(TEXT(AU474,"0.#"),1)=".",TRUE,FALSE)</formula>
    </cfRule>
  </conditionalFormatting>
  <conditionalFormatting sqref="AI475">
    <cfRule type="expression" dxfId="2143" priority="1267">
      <formula>IF(RIGHT(TEXT(AI475,"0.#"),1)=".",FALSE,TRUE)</formula>
    </cfRule>
    <cfRule type="expression" dxfId="2142" priority="1268">
      <formula>IF(RIGHT(TEXT(AI475,"0.#"),1)=".",TRUE,FALSE)</formula>
    </cfRule>
  </conditionalFormatting>
  <conditionalFormatting sqref="AI473">
    <cfRule type="expression" dxfId="2141" priority="1271">
      <formula>IF(RIGHT(TEXT(AI473,"0.#"),1)=".",FALSE,TRUE)</formula>
    </cfRule>
    <cfRule type="expression" dxfId="2140" priority="1272">
      <formula>IF(RIGHT(TEXT(AI473,"0.#"),1)=".",TRUE,FALSE)</formula>
    </cfRule>
  </conditionalFormatting>
  <conditionalFormatting sqref="AI474">
    <cfRule type="expression" dxfId="2139" priority="1269">
      <formula>IF(RIGHT(TEXT(AI474,"0.#"),1)=".",FALSE,TRUE)</formula>
    </cfRule>
    <cfRule type="expression" dxfId="2138" priority="1270">
      <formula>IF(RIGHT(TEXT(AI474,"0.#"),1)=".",TRUE,FALSE)</formula>
    </cfRule>
  </conditionalFormatting>
  <conditionalFormatting sqref="AQ473">
    <cfRule type="expression" dxfId="2137" priority="1261">
      <formula>IF(RIGHT(TEXT(AQ473,"0.#"),1)=".",FALSE,TRUE)</formula>
    </cfRule>
    <cfRule type="expression" dxfId="2136" priority="1262">
      <formula>IF(RIGHT(TEXT(AQ473,"0.#"),1)=".",TRUE,FALSE)</formula>
    </cfRule>
  </conditionalFormatting>
  <conditionalFormatting sqref="AQ474">
    <cfRule type="expression" dxfId="2135" priority="1265">
      <formula>IF(RIGHT(TEXT(AQ474,"0.#"),1)=".",FALSE,TRUE)</formula>
    </cfRule>
    <cfRule type="expression" dxfId="2134" priority="1266">
      <formula>IF(RIGHT(TEXT(AQ474,"0.#"),1)=".",TRUE,FALSE)</formula>
    </cfRule>
  </conditionalFormatting>
  <conditionalFormatting sqref="AQ475">
    <cfRule type="expression" dxfId="2133" priority="1263">
      <formula>IF(RIGHT(TEXT(AQ475,"0.#"),1)=".",FALSE,TRUE)</formula>
    </cfRule>
    <cfRule type="expression" dxfId="2132" priority="1264">
      <formula>IF(RIGHT(TEXT(AQ475,"0.#"),1)=".",TRUE,FALSE)</formula>
    </cfRule>
  </conditionalFormatting>
  <conditionalFormatting sqref="AE480">
    <cfRule type="expression" dxfId="2131" priority="1255">
      <formula>IF(RIGHT(TEXT(AE480,"0.#"),1)=".",FALSE,TRUE)</formula>
    </cfRule>
    <cfRule type="expression" dxfId="2130" priority="1256">
      <formula>IF(RIGHT(TEXT(AE480,"0.#"),1)=".",TRUE,FALSE)</formula>
    </cfRule>
  </conditionalFormatting>
  <conditionalFormatting sqref="AE478">
    <cfRule type="expression" dxfId="2129" priority="1259">
      <formula>IF(RIGHT(TEXT(AE478,"0.#"),1)=".",FALSE,TRUE)</formula>
    </cfRule>
    <cfRule type="expression" dxfId="2128" priority="1260">
      <formula>IF(RIGHT(TEXT(AE478,"0.#"),1)=".",TRUE,FALSE)</formula>
    </cfRule>
  </conditionalFormatting>
  <conditionalFormatting sqref="AE479">
    <cfRule type="expression" dxfId="2127" priority="1257">
      <formula>IF(RIGHT(TEXT(AE479,"0.#"),1)=".",FALSE,TRUE)</formula>
    </cfRule>
    <cfRule type="expression" dxfId="2126" priority="1258">
      <formula>IF(RIGHT(TEXT(AE479,"0.#"),1)=".",TRUE,FALSE)</formula>
    </cfRule>
  </conditionalFormatting>
  <conditionalFormatting sqref="AM480">
    <cfRule type="expression" dxfId="2125" priority="1249">
      <formula>IF(RIGHT(TEXT(AM480,"0.#"),1)=".",FALSE,TRUE)</formula>
    </cfRule>
    <cfRule type="expression" dxfId="2124" priority="1250">
      <formula>IF(RIGHT(TEXT(AM480,"0.#"),1)=".",TRUE,FALSE)</formula>
    </cfRule>
  </conditionalFormatting>
  <conditionalFormatting sqref="AM478">
    <cfRule type="expression" dxfId="2123" priority="1253">
      <formula>IF(RIGHT(TEXT(AM478,"0.#"),1)=".",FALSE,TRUE)</formula>
    </cfRule>
    <cfRule type="expression" dxfId="2122" priority="1254">
      <formula>IF(RIGHT(TEXT(AM478,"0.#"),1)=".",TRUE,FALSE)</formula>
    </cfRule>
  </conditionalFormatting>
  <conditionalFormatting sqref="AM479">
    <cfRule type="expression" dxfId="2121" priority="1251">
      <formula>IF(RIGHT(TEXT(AM479,"0.#"),1)=".",FALSE,TRUE)</formula>
    </cfRule>
    <cfRule type="expression" dxfId="2120" priority="1252">
      <formula>IF(RIGHT(TEXT(AM479,"0.#"),1)=".",TRUE,FALSE)</formula>
    </cfRule>
  </conditionalFormatting>
  <conditionalFormatting sqref="AU480">
    <cfRule type="expression" dxfId="2119" priority="1243">
      <formula>IF(RIGHT(TEXT(AU480,"0.#"),1)=".",FALSE,TRUE)</formula>
    </cfRule>
    <cfRule type="expression" dxfId="2118" priority="1244">
      <formula>IF(RIGHT(TEXT(AU480,"0.#"),1)=".",TRUE,FALSE)</formula>
    </cfRule>
  </conditionalFormatting>
  <conditionalFormatting sqref="AU478">
    <cfRule type="expression" dxfId="2117" priority="1247">
      <formula>IF(RIGHT(TEXT(AU478,"0.#"),1)=".",FALSE,TRUE)</formula>
    </cfRule>
    <cfRule type="expression" dxfId="2116" priority="1248">
      <formula>IF(RIGHT(TEXT(AU478,"0.#"),1)=".",TRUE,FALSE)</formula>
    </cfRule>
  </conditionalFormatting>
  <conditionalFormatting sqref="AU479">
    <cfRule type="expression" dxfId="2115" priority="1245">
      <formula>IF(RIGHT(TEXT(AU479,"0.#"),1)=".",FALSE,TRUE)</formula>
    </cfRule>
    <cfRule type="expression" dxfId="2114" priority="1246">
      <formula>IF(RIGHT(TEXT(AU479,"0.#"),1)=".",TRUE,FALSE)</formula>
    </cfRule>
  </conditionalFormatting>
  <conditionalFormatting sqref="AI480">
    <cfRule type="expression" dxfId="2113" priority="1237">
      <formula>IF(RIGHT(TEXT(AI480,"0.#"),1)=".",FALSE,TRUE)</formula>
    </cfRule>
    <cfRule type="expression" dxfId="2112" priority="1238">
      <formula>IF(RIGHT(TEXT(AI480,"0.#"),1)=".",TRUE,FALSE)</formula>
    </cfRule>
  </conditionalFormatting>
  <conditionalFormatting sqref="AI478">
    <cfRule type="expression" dxfId="2111" priority="1241">
      <formula>IF(RIGHT(TEXT(AI478,"0.#"),1)=".",FALSE,TRUE)</formula>
    </cfRule>
    <cfRule type="expression" dxfId="2110" priority="1242">
      <formula>IF(RIGHT(TEXT(AI478,"0.#"),1)=".",TRUE,FALSE)</formula>
    </cfRule>
  </conditionalFormatting>
  <conditionalFormatting sqref="AI479">
    <cfRule type="expression" dxfId="2109" priority="1239">
      <formula>IF(RIGHT(TEXT(AI479,"0.#"),1)=".",FALSE,TRUE)</formula>
    </cfRule>
    <cfRule type="expression" dxfId="2108" priority="1240">
      <formula>IF(RIGHT(TEXT(AI479,"0.#"),1)=".",TRUE,FALSE)</formula>
    </cfRule>
  </conditionalFormatting>
  <conditionalFormatting sqref="AQ478">
    <cfRule type="expression" dxfId="2107" priority="1231">
      <formula>IF(RIGHT(TEXT(AQ478,"0.#"),1)=".",FALSE,TRUE)</formula>
    </cfRule>
    <cfRule type="expression" dxfId="2106" priority="1232">
      <formula>IF(RIGHT(TEXT(AQ478,"0.#"),1)=".",TRUE,FALSE)</formula>
    </cfRule>
  </conditionalFormatting>
  <conditionalFormatting sqref="AQ479">
    <cfRule type="expression" dxfId="2105" priority="1235">
      <formula>IF(RIGHT(TEXT(AQ479,"0.#"),1)=".",FALSE,TRUE)</formula>
    </cfRule>
    <cfRule type="expression" dxfId="2104" priority="1236">
      <formula>IF(RIGHT(TEXT(AQ479,"0.#"),1)=".",TRUE,FALSE)</formula>
    </cfRule>
  </conditionalFormatting>
  <conditionalFormatting sqref="AQ480">
    <cfRule type="expression" dxfId="2103" priority="1233">
      <formula>IF(RIGHT(TEXT(AQ480,"0.#"),1)=".",FALSE,TRUE)</formula>
    </cfRule>
    <cfRule type="expression" dxfId="2102" priority="1234">
      <formula>IF(RIGHT(TEXT(AQ480,"0.#"),1)=".",TRUE,FALSE)</formula>
    </cfRule>
  </conditionalFormatting>
  <conditionalFormatting sqref="AM47">
    <cfRule type="expression" dxfId="2101" priority="1525">
      <formula>IF(RIGHT(TEXT(AM47,"0.#"),1)=".",FALSE,TRUE)</formula>
    </cfRule>
    <cfRule type="expression" dxfId="2100" priority="1526">
      <formula>IF(RIGHT(TEXT(AM47,"0.#"),1)=".",TRUE,FALSE)</formula>
    </cfRule>
  </conditionalFormatting>
  <conditionalFormatting sqref="AI46">
    <cfRule type="expression" dxfId="2099" priority="1529">
      <formula>IF(RIGHT(TEXT(AI46,"0.#"),1)=".",FALSE,TRUE)</formula>
    </cfRule>
    <cfRule type="expression" dxfId="2098" priority="1530">
      <formula>IF(RIGHT(TEXT(AI46,"0.#"),1)=".",TRUE,FALSE)</formula>
    </cfRule>
  </conditionalFormatting>
  <conditionalFormatting sqref="AM46">
    <cfRule type="expression" dxfId="2097" priority="1527">
      <formula>IF(RIGHT(TEXT(AM46,"0.#"),1)=".",FALSE,TRUE)</formula>
    </cfRule>
    <cfRule type="expression" dxfId="2096" priority="1528">
      <formula>IF(RIGHT(TEXT(AM46,"0.#"),1)=".",TRUE,FALSE)</formula>
    </cfRule>
  </conditionalFormatting>
  <conditionalFormatting sqref="AU46:AU48">
    <cfRule type="expression" dxfId="2095" priority="1519">
      <formula>IF(RIGHT(TEXT(AU46,"0.#"),1)=".",FALSE,TRUE)</formula>
    </cfRule>
    <cfRule type="expression" dxfId="2094" priority="1520">
      <formula>IF(RIGHT(TEXT(AU46,"0.#"),1)=".",TRUE,FALSE)</formula>
    </cfRule>
  </conditionalFormatting>
  <conditionalFormatting sqref="AM48">
    <cfRule type="expression" dxfId="2093" priority="1523">
      <formula>IF(RIGHT(TEXT(AM48,"0.#"),1)=".",FALSE,TRUE)</formula>
    </cfRule>
    <cfRule type="expression" dxfId="2092" priority="1524">
      <formula>IF(RIGHT(TEXT(AM48,"0.#"),1)=".",TRUE,FALSE)</formula>
    </cfRule>
  </conditionalFormatting>
  <conditionalFormatting sqref="AQ46:AQ48">
    <cfRule type="expression" dxfId="2091" priority="1521">
      <formula>IF(RIGHT(TEXT(AQ46,"0.#"),1)=".",FALSE,TRUE)</formula>
    </cfRule>
    <cfRule type="expression" dxfId="2090" priority="1522">
      <formula>IF(RIGHT(TEXT(AQ46,"0.#"),1)=".",TRUE,FALSE)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3">
    <cfRule type="expression" dxfId="1963" priority="1877">
      <formula>IF(RIGHT(TEXT(W23,"0.#"),1)=".",FALSE,TRUE)</formula>
    </cfRule>
    <cfRule type="expression" dxfId="1962" priority="1878">
      <formula>IF(RIGHT(TEXT(W23,"0.#"),1)=".",TRUE,FALSE)</formula>
    </cfRule>
  </conditionalFormatting>
  <conditionalFormatting sqref="W24:W27">
    <cfRule type="expression" dxfId="1961" priority="1875">
      <formula>IF(RIGHT(TEXT(W24,"0.#"),1)=".",FALSE,TRUE)</formula>
    </cfRule>
    <cfRule type="expression" dxfId="1960" priority="1876">
      <formula>IF(RIGHT(TEXT(W24,"0.#"),1)=".",TRUE,FALSE)</formula>
    </cfRule>
  </conditionalFormatting>
  <conditionalFormatting sqref="W28">
    <cfRule type="expression" dxfId="1959" priority="1867">
      <formula>IF(RIGHT(TEXT(W28,"0.#"),1)=".",FALSE,TRUE)</formula>
    </cfRule>
    <cfRule type="expression" dxfId="1958" priority="1868">
      <formula>IF(RIGHT(TEXT(W28,"0.#"),1)=".",TRUE,FALSE)</formula>
    </cfRule>
  </conditionalFormatting>
  <conditionalFormatting sqref="P23">
    <cfRule type="expression" dxfId="1957" priority="1865">
      <formula>IF(RIGHT(TEXT(P23,"0.#"),1)=".",FALSE,TRUE)</formula>
    </cfRule>
    <cfRule type="expression" dxfId="1956" priority="1866">
      <formula>IF(RIGHT(TEXT(P23,"0.#"),1)=".",TRUE,FALSE)</formula>
    </cfRule>
  </conditionalFormatting>
  <conditionalFormatting sqref="P24:P27">
    <cfRule type="expression" dxfId="1955" priority="1863">
      <formula>IF(RIGHT(TEXT(P24,"0.#"),1)=".",FALSE,TRUE)</formula>
    </cfRule>
    <cfRule type="expression" dxfId="1954" priority="1864">
      <formula>IF(RIGHT(TEXT(P24,"0.#"),1)=".",TRUE,FALSE)</formula>
    </cfRule>
  </conditionalFormatting>
  <conditionalFormatting sqref="P28">
    <cfRule type="expression" dxfId="1953" priority="1861">
      <formula>IF(RIGHT(TEXT(P28,"0.#"),1)=".",FALSE,TRUE)</formula>
    </cfRule>
    <cfRule type="expression" dxfId="1952" priority="1862">
      <formula>IF(RIGHT(TEXT(P28,"0.#"),1)=".",TRUE,FALSE)</formula>
    </cfRule>
  </conditionalFormatting>
  <conditionalFormatting sqref="AQ114">
    <cfRule type="expression" dxfId="1951" priority="1845">
      <formula>IF(RIGHT(TEXT(AQ114,"0.#"),1)=".",FALSE,TRUE)</formula>
    </cfRule>
    <cfRule type="expression" dxfId="1950" priority="1846">
      <formula>IF(RIGHT(TEXT(AQ114,"0.#"),1)=".",TRUE,FALSE)</formula>
    </cfRule>
  </conditionalFormatting>
  <conditionalFormatting sqref="AQ104">
    <cfRule type="expression" dxfId="1949" priority="1859">
      <formula>IF(RIGHT(TEXT(AQ104,"0.#"),1)=".",FALSE,TRUE)</formula>
    </cfRule>
    <cfRule type="expression" dxfId="1948" priority="1860">
      <formula>IF(RIGHT(TEXT(AQ104,"0.#"),1)=".",TRUE,FALSE)</formula>
    </cfRule>
  </conditionalFormatting>
  <conditionalFormatting sqref="AQ105">
    <cfRule type="expression" dxfId="1947" priority="1857">
      <formula>IF(RIGHT(TEXT(AQ105,"0.#"),1)=".",FALSE,TRUE)</formula>
    </cfRule>
    <cfRule type="expression" dxfId="1946" priority="1858">
      <formula>IF(RIGHT(TEXT(AQ105,"0.#"),1)=".",TRUE,FALSE)</formula>
    </cfRule>
  </conditionalFormatting>
  <conditionalFormatting sqref="AQ107">
    <cfRule type="expression" dxfId="1945" priority="1855">
      <formula>IF(RIGHT(TEXT(AQ107,"0.#"),1)=".",FALSE,TRUE)</formula>
    </cfRule>
    <cfRule type="expression" dxfId="1944" priority="1856">
      <formula>IF(RIGHT(TEXT(AQ107,"0.#"),1)=".",TRUE,FALSE)</formula>
    </cfRule>
  </conditionalFormatting>
  <conditionalFormatting sqref="AQ108">
    <cfRule type="expression" dxfId="1943" priority="1853">
      <formula>IF(RIGHT(TEXT(AQ108,"0.#"),1)=".",FALSE,TRUE)</formula>
    </cfRule>
    <cfRule type="expression" dxfId="1942" priority="1854">
      <formula>IF(RIGHT(TEXT(AQ108,"0.#"),1)=".",TRUE,FALSE)</formula>
    </cfRule>
  </conditionalFormatting>
  <conditionalFormatting sqref="AQ110">
    <cfRule type="expression" dxfId="1941" priority="1851">
      <formula>IF(RIGHT(TEXT(AQ110,"0.#"),1)=".",FALSE,TRUE)</formula>
    </cfRule>
    <cfRule type="expression" dxfId="1940" priority="1852">
      <formula>IF(RIGHT(TEXT(AQ110,"0.#"),1)=".",TRUE,FALSE)</formula>
    </cfRule>
  </conditionalFormatting>
  <conditionalFormatting sqref="AQ111">
    <cfRule type="expression" dxfId="1939" priority="1849">
      <formula>IF(RIGHT(TEXT(AQ111,"0.#"),1)=".",FALSE,TRUE)</formula>
    </cfRule>
    <cfRule type="expression" dxfId="1938" priority="1850">
      <formula>IF(RIGHT(TEXT(AQ111,"0.#"),1)=".",TRUE,FALSE)</formula>
    </cfRule>
  </conditionalFormatting>
  <conditionalFormatting sqref="AQ113">
    <cfRule type="expression" dxfId="1937" priority="1847">
      <formula>IF(RIGHT(TEXT(AQ113,"0.#"),1)=".",FALSE,TRUE)</formula>
    </cfRule>
    <cfRule type="expression" dxfId="1936" priority="1848">
      <formula>IF(RIGHT(TEXT(AQ113,"0.#"),1)=".",TRUE,FALSE)</formula>
    </cfRule>
  </conditionalFormatting>
  <conditionalFormatting sqref="AE67">
    <cfRule type="expression" dxfId="1935" priority="1777">
      <formula>IF(RIGHT(TEXT(AE67,"0.#"),1)=".",FALSE,TRUE)</formula>
    </cfRule>
    <cfRule type="expression" dxfId="1934" priority="1778">
      <formula>IF(RIGHT(TEXT(AE67,"0.#"),1)=".",TRUE,FALSE)</formula>
    </cfRule>
  </conditionalFormatting>
  <conditionalFormatting sqref="AE68">
    <cfRule type="expression" dxfId="1933" priority="1775">
      <formula>IF(RIGHT(TEXT(AE68,"0.#"),1)=".",FALSE,TRUE)</formula>
    </cfRule>
    <cfRule type="expression" dxfId="1932" priority="1776">
      <formula>IF(RIGHT(TEXT(AE68,"0.#"),1)=".",TRUE,FALSE)</formula>
    </cfRule>
  </conditionalFormatting>
  <conditionalFormatting sqref="AE69">
    <cfRule type="expression" dxfId="1931" priority="1773">
      <formula>IF(RIGHT(TEXT(AE69,"0.#"),1)=".",FALSE,TRUE)</formula>
    </cfRule>
    <cfRule type="expression" dxfId="1930" priority="1774">
      <formula>IF(RIGHT(TEXT(AE69,"0.#"),1)=".",TRUE,FALSE)</formula>
    </cfRule>
  </conditionalFormatting>
  <conditionalFormatting sqref="AI69">
    <cfRule type="expression" dxfId="1929" priority="1771">
      <formula>IF(RIGHT(TEXT(AI69,"0.#"),1)=".",FALSE,TRUE)</formula>
    </cfRule>
    <cfRule type="expression" dxfId="1928" priority="1772">
      <formula>IF(RIGHT(TEXT(AI69,"0.#"),1)=".",TRUE,FALSE)</formula>
    </cfRule>
  </conditionalFormatting>
  <conditionalFormatting sqref="AI68">
    <cfRule type="expression" dxfId="1927" priority="1769">
      <formula>IF(RIGHT(TEXT(AI68,"0.#"),1)=".",FALSE,TRUE)</formula>
    </cfRule>
    <cfRule type="expression" dxfId="1926" priority="1770">
      <formula>IF(RIGHT(TEXT(AI68,"0.#"),1)=".",TRUE,FALSE)</formula>
    </cfRule>
  </conditionalFormatting>
  <conditionalFormatting sqref="AI67">
    <cfRule type="expression" dxfId="1925" priority="1767">
      <formula>IF(RIGHT(TEXT(AI67,"0.#"),1)=".",FALSE,TRUE)</formula>
    </cfRule>
    <cfRule type="expression" dxfId="1924" priority="1768">
      <formula>IF(RIGHT(TEXT(AI67,"0.#"),1)=".",TRUE,FALSE)</formula>
    </cfRule>
  </conditionalFormatting>
  <conditionalFormatting sqref="AM67">
    <cfRule type="expression" dxfId="1923" priority="1765">
      <formula>IF(RIGHT(TEXT(AM67,"0.#"),1)=".",FALSE,TRUE)</formula>
    </cfRule>
    <cfRule type="expression" dxfId="1922" priority="1766">
      <formula>IF(RIGHT(TEXT(AM67,"0.#"),1)=".",TRUE,FALSE)</formula>
    </cfRule>
  </conditionalFormatting>
  <conditionalFormatting sqref="AM68">
    <cfRule type="expression" dxfId="1921" priority="1763">
      <formula>IF(RIGHT(TEXT(AM68,"0.#"),1)=".",FALSE,TRUE)</formula>
    </cfRule>
    <cfRule type="expression" dxfId="1920" priority="1764">
      <formula>IF(RIGHT(TEXT(AM68,"0.#"),1)=".",TRUE,FALSE)</formula>
    </cfRule>
  </conditionalFormatting>
  <conditionalFormatting sqref="AM69">
    <cfRule type="expression" dxfId="1919" priority="1761">
      <formula>IF(RIGHT(TEXT(AM69,"0.#"),1)=".",FALSE,TRUE)</formula>
    </cfRule>
    <cfRule type="expression" dxfId="1918" priority="1762">
      <formula>IF(RIGHT(TEXT(AM69,"0.#"),1)=".",TRUE,FALSE)</formula>
    </cfRule>
  </conditionalFormatting>
  <conditionalFormatting sqref="AQ67:AQ69">
    <cfRule type="expression" dxfId="1917" priority="1759">
      <formula>IF(RIGHT(TEXT(AQ67,"0.#"),1)=".",FALSE,TRUE)</formula>
    </cfRule>
    <cfRule type="expression" dxfId="1916" priority="1760">
      <formula>IF(RIGHT(TEXT(AQ67,"0.#"),1)=".",TRUE,FALSE)</formula>
    </cfRule>
  </conditionalFormatting>
  <conditionalFormatting sqref="AU67:AU69">
    <cfRule type="expression" dxfId="1915" priority="1757">
      <formula>IF(RIGHT(TEXT(AU67,"0.#"),1)=".",FALSE,TRUE)</formula>
    </cfRule>
    <cfRule type="expression" dxfId="1914" priority="1758">
      <formula>IF(RIGHT(TEXT(AU67,"0.#"),1)=".",TRUE,FALSE)</formula>
    </cfRule>
  </conditionalFormatting>
  <conditionalFormatting sqref="AE70">
    <cfRule type="expression" dxfId="1913" priority="1755">
      <formula>IF(RIGHT(TEXT(AE70,"0.#"),1)=".",FALSE,TRUE)</formula>
    </cfRule>
    <cfRule type="expression" dxfId="1912" priority="1756">
      <formula>IF(RIGHT(TEXT(AE70,"0.#"),1)=".",TRUE,FALSE)</formula>
    </cfRule>
  </conditionalFormatting>
  <conditionalFormatting sqref="AE71">
    <cfRule type="expression" dxfId="1911" priority="1753">
      <formula>IF(RIGHT(TEXT(AE71,"0.#"),1)=".",FALSE,TRUE)</formula>
    </cfRule>
    <cfRule type="expression" dxfId="1910" priority="1754">
      <formula>IF(RIGHT(TEXT(AE71,"0.#"),1)=".",TRUE,FALSE)</formula>
    </cfRule>
  </conditionalFormatting>
  <conditionalFormatting sqref="AE72">
    <cfRule type="expression" dxfId="1909" priority="1751">
      <formula>IF(RIGHT(TEXT(AE72,"0.#"),1)=".",FALSE,TRUE)</formula>
    </cfRule>
    <cfRule type="expression" dxfId="1908" priority="1752">
      <formula>IF(RIGHT(TEXT(AE72,"0.#"),1)=".",TRUE,FALSE)</formula>
    </cfRule>
  </conditionalFormatting>
  <conditionalFormatting sqref="AI72">
    <cfRule type="expression" dxfId="1907" priority="1749">
      <formula>IF(RIGHT(TEXT(AI72,"0.#"),1)=".",FALSE,TRUE)</formula>
    </cfRule>
    <cfRule type="expression" dxfId="1906" priority="1750">
      <formula>IF(RIGHT(TEXT(AI72,"0.#"),1)=".",TRUE,FALSE)</formula>
    </cfRule>
  </conditionalFormatting>
  <conditionalFormatting sqref="AI71">
    <cfRule type="expression" dxfId="1905" priority="1747">
      <formula>IF(RIGHT(TEXT(AI71,"0.#"),1)=".",FALSE,TRUE)</formula>
    </cfRule>
    <cfRule type="expression" dxfId="1904" priority="1748">
      <formula>IF(RIGHT(TEXT(AI71,"0.#"),1)=".",TRUE,FALSE)</formula>
    </cfRule>
  </conditionalFormatting>
  <conditionalFormatting sqref="AI70">
    <cfRule type="expression" dxfId="1903" priority="1745">
      <formula>IF(RIGHT(TEXT(AI70,"0.#"),1)=".",FALSE,TRUE)</formula>
    </cfRule>
    <cfRule type="expression" dxfId="1902" priority="1746">
      <formula>IF(RIGHT(TEXT(AI70,"0.#"),1)=".",TRUE,FALSE)</formula>
    </cfRule>
  </conditionalFormatting>
  <conditionalFormatting sqref="AM70">
    <cfRule type="expression" dxfId="1901" priority="1743">
      <formula>IF(RIGHT(TEXT(AM70,"0.#"),1)=".",FALSE,TRUE)</formula>
    </cfRule>
    <cfRule type="expression" dxfId="1900" priority="1744">
      <formula>IF(RIGHT(TEXT(AM70,"0.#"),1)=".",TRUE,FALSE)</formula>
    </cfRule>
  </conditionalFormatting>
  <conditionalFormatting sqref="AM71">
    <cfRule type="expression" dxfId="1899" priority="1741">
      <formula>IF(RIGHT(TEXT(AM71,"0.#"),1)=".",FALSE,TRUE)</formula>
    </cfRule>
    <cfRule type="expression" dxfId="1898" priority="1742">
      <formula>IF(RIGHT(TEXT(AM71,"0.#"),1)=".",TRUE,FALSE)</formula>
    </cfRule>
  </conditionalFormatting>
  <conditionalFormatting sqref="AM72">
    <cfRule type="expression" dxfId="1897" priority="1739">
      <formula>IF(RIGHT(TEXT(AM72,"0.#"),1)=".",FALSE,TRUE)</formula>
    </cfRule>
    <cfRule type="expression" dxfId="1896" priority="1740">
      <formula>IF(RIGHT(TEXT(AM72,"0.#"),1)=".",TRUE,FALSE)</formula>
    </cfRule>
  </conditionalFormatting>
  <conditionalFormatting sqref="AQ70:AQ72">
    <cfRule type="expression" dxfId="1895" priority="1737">
      <formula>IF(RIGHT(TEXT(AQ70,"0.#"),1)=".",FALSE,TRUE)</formula>
    </cfRule>
    <cfRule type="expression" dxfId="1894" priority="1738">
      <formula>IF(RIGHT(TEXT(AQ70,"0.#"),1)=".",TRUE,FALSE)</formula>
    </cfRule>
  </conditionalFormatting>
  <conditionalFormatting sqref="AU70:AU72">
    <cfRule type="expression" dxfId="1893" priority="1735">
      <formula>IF(RIGHT(TEXT(AU70,"0.#"),1)=".",FALSE,TRUE)</formula>
    </cfRule>
    <cfRule type="expression" dxfId="1892" priority="1736">
      <formula>IF(RIGHT(TEXT(AU70,"0.#"),1)=".",TRUE,FALSE)</formula>
    </cfRule>
  </conditionalFormatting>
  <conditionalFormatting sqref="AU656">
    <cfRule type="expression" dxfId="1891" priority="253">
      <formula>IF(RIGHT(TEXT(AU656,"0.#"),1)=".",FALSE,TRUE)</formula>
    </cfRule>
    <cfRule type="expression" dxfId="1890" priority="254">
      <formula>IF(RIGHT(TEXT(AU656,"0.#"),1)=".",TRUE,FALSE)</formula>
    </cfRule>
  </conditionalFormatting>
  <conditionalFormatting sqref="AI654">
    <cfRule type="expression" dxfId="1889" priority="251">
      <formula>IF(RIGHT(TEXT(AI654,"0.#"),1)=".",FALSE,TRUE)</formula>
    </cfRule>
    <cfRule type="expression" dxfId="1888" priority="252">
      <formula>IF(RIGHT(TEXT(AI654,"0.#"),1)=".",TRUE,FALSE)</formula>
    </cfRule>
  </conditionalFormatting>
  <conditionalFormatting sqref="AI655">
    <cfRule type="expression" dxfId="1887" priority="249">
      <formula>IF(RIGHT(TEXT(AI655,"0.#"),1)=".",FALSE,TRUE)</formula>
    </cfRule>
    <cfRule type="expression" dxfId="1886" priority="250">
      <formula>IF(RIGHT(TEXT(AI655,"0.#"),1)=".",TRUE,FALSE)</formula>
    </cfRule>
  </conditionalFormatting>
  <conditionalFormatting sqref="AI656">
    <cfRule type="expression" dxfId="1885" priority="247">
      <formula>IF(RIGHT(TEXT(AI656,"0.#"),1)=".",FALSE,TRUE)</formula>
    </cfRule>
    <cfRule type="expression" dxfId="1884" priority="248">
      <formula>IF(RIGHT(TEXT(AI656,"0.#"),1)=".",TRUE,FALSE)</formula>
    </cfRule>
  </conditionalFormatting>
  <conditionalFormatting sqref="AQ655">
    <cfRule type="expression" dxfId="1883" priority="245">
      <formula>IF(RIGHT(TEXT(AQ655,"0.#"),1)=".",FALSE,TRUE)</formula>
    </cfRule>
    <cfRule type="expression" dxfId="1882" priority="246">
      <formula>IF(RIGHT(TEXT(AQ655,"0.#"),1)=".",TRUE,FALSE)</formula>
    </cfRule>
  </conditionalFormatting>
  <conditionalFormatting sqref="AI696">
    <cfRule type="expression" dxfId="1881" priority="37">
      <formula>IF(RIGHT(TEXT(AI696,"0.#"),1)=".",FALSE,TRUE)</formula>
    </cfRule>
    <cfRule type="expression" dxfId="1880" priority="38">
      <formula>IF(RIGHT(TEXT(AI696,"0.#"),1)=".",TRUE,FALSE)</formula>
    </cfRule>
  </conditionalFormatting>
  <conditionalFormatting sqref="AQ694">
    <cfRule type="expression" dxfId="1879" priority="31">
      <formula>IF(RIGHT(TEXT(AQ694,"0.#"),1)=".",FALSE,TRUE)</formula>
    </cfRule>
    <cfRule type="expression" dxfId="1878" priority="32">
      <formula>IF(RIGHT(TEXT(AQ694,"0.#"),1)=".",TRUE,FALSE)</formula>
    </cfRule>
  </conditionalFormatting>
  <conditionalFormatting sqref="AL872:AO899">
    <cfRule type="expression" dxfId="1877" priority="1643">
      <formula>IF(AND(AL872&gt;=0, RIGHT(TEXT(AL872,"0.#"),1)&lt;&gt;"."),TRUE,FALSE)</formula>
    </cfRule>
    <cfRule type="expression" dxfId="1876" priority="1644">
      <formula>IF(AND(AL872&gt;=0, RIGHT(TEXT(AL872,"0.#"),1)="."),TRUE,FALSE)</formula>
    </cfRule>
    <cfRule type="expression" dxfId="1875" priority="1645">
      <formula>IF(AND(AL872&lt;0, RIGHT(TEXT(AL872,"0.#"),1)&lt;&gt;"."),TRUE,FALSE)</formula>
    </cfRule>
    <cfRule type="expression" dxfId="1874" priority="1646">
      <formula>IF(AND(AL872&lt;0, RIGHT(TEXT(AL872,"0.#"),1)="."),TRUE,FALSE)</formula>
    </cfRule>
  </conditionalFormatting>
  <conditionalFormatting sqref="AL870:AO871">
    <cfRule type="expression" dxfId="1873" priority="1637">
      <formula>IF(AND(AL870&gt;=0, RIGHT(TEXT(AL870,"0.#"),1)&lt;&gt;"."),TRUE,FALSE)</formula>
    </cfRule>
    <cfRule type="expression" dxfId="1872" priority="1638">
      <formula>IF(AND(AL870&gt;=0, RIGHT(TEXT(AL870,"0.#"),1)="."),TRUE,FALSE)</formula>
    </cfRule>
    <cfRule type="expression" dxfId="1871" priority="1639">
      <formula>IF(AND(AL870&lt;0, RIGHT(TEXT(AL870,"0.#"),1)&lt;&gt;"."),TRUE,FALSE)</formula>
    </cfRule>
    <cfRule type="expression" dxfId="1870" priority="1640">
      <formula>IF(AND(AL870&lt;0, RIGHT(TEXT(AL870,"0.#"),1)="."),TRUE,FALSE)</formula>
    </cfRule>
  </conditionalFormatting>
  <conditionalFormatting sqref="AL905:AO932">
    <cfRule type="expression" dxfId="1869" priority="1631">
      <formula>IF(AND(AL905&gt;=0, RIGHT(TEXT(AL905,"0.#"),1)&lt;&gt;"."),TRUE,FALSE)</formula>
    </cfRule>
    <cfRule type="expression" dxfId="1868" priority="1632">
      <formula>IF(AND(AL905&gt;=0, RIGHT(TEXT(AL905,"0.#"),1)="."),TRUE,FALSE)</formula>
    </cfRule>
    <cfRule type="expression" dxfId="1867" priority="1633">
      <formula>IF(AND(AL905&lt;0, RIGHT(TEXT(AL905,"0.#"),1)&lt;&gt;"."),TRUE,FALSE)</formula>
    </cfRule>
    <cfRule type="expression" dxfId="1866" priority="1634">
      <formula>IF(AND(AL905&lt;0, RIGHT(TEXT(AL905,"0.#"),1)="."),TRUE,FALSE)</formula>
    </cfRule>
  </conditionalFormatting>
  <conditionalFormatting sqref="AL903:AO904">
    <cfRule type="expression" dxfId="1865" priority="1625">
      <formula>IF(AND(AL903&gt;=0, RIGHT(TEXT(AL903,"0.#"),1)&lt;&gt;"."),TRUE,FALSE)</formula>
    </cfRule>
    <cfRule type="expression" dxfId="1864" priority="1626">
      <formula>IF(AND(AL903&gt;=0, RIGHT(TEXT(AL903,"0.#"),1)="."),TRUE,FALSE)</formula>
    </cfRule>
    <cfRule type="expression" dxfId="1863" priority="1627">
      <formula>IF(AND(AL903&lt;0, RIGHT(TEXT(AL903,"0.#"),1)&lt;&gt;"."),TRUE,FALSE)</formula>
    </cfRule>
    <cfRule type="expression" dxfId="1862" priority="1628">
      <formula>IF(AND(AL903&lt;0, RIGHT(TEXT(AL903,"0.#"),1)="."),TRUE,FALSE)</formula>
    </cfRule>
  </conditionalFormatting>
  <conditionalFormatting sqref="AL938:AO965">
    <cfRule type="expression" dxfId="1861" priority="1619">
      <formula>IF(AND(AL938&gt;=0, RIGHT(TEXT(AL938,"0.#"),1)&lt;&gt;"."),TRUE,FALSE)</formula>
    </cfRule>
    <cfRule type="expression" dxfId="1860" priority="1620">
      <formula>IF(AND(AL938&gt;=0, RIGHT(TEXT(AL938,"0.#"),1)="."),TRUE,FALSE)</formula>
    </cfRule>
    <cfRule type="expression" dxfId="1859" priority="1621">
      <formula>IF(AND(AL938&lt;0, RIGHT(TEXT(AL938,"0.#"),1)&lt;&gt;"."),TRUE,FALSE)</formula>
    </cfRule>
    <cfRule type="expression" dxfId="1858" priority="1622">
      <formula>IF(AND(AL938&lt;0, RIGHT(TEXT(AL938,"0.#"),1)="."),TRUE,FALSE)</formula>
    </cfRule>
  </conditionalFormatting>
  <conditionalFormatting sqref="AL936:AO937">
    <cfRule type="expression" dxfId="1857" priority="1613">
      <formula>IF(AND(AL936&gt;=0, RIGHT(TEXT(AL936,"0.#"),1)&lt;&gt;"."),TRUE,FALSE)</formula>
    </cfRule>
    <cfRule type="expression" dxfId="1856" priority="1614">
      <formula>IF(AND(AL936&gt;=0, RIGHT(TEXT(AL936,"0.#"),1)="."),TRUE,FALSE)</formula>
    </cfRule>
    <cfRule type="expression" dxfId="1855" priority="1615">
      <formula>IF(AND(AL936&lt;0, RIGHT(TEXT(AL936,"0.#"),1)&lt;&gt;"."),TRUE,FALSE)</formula>
    </cfRule>
    <cfRule type="expression" dxfId="1854" priority="1616">
      <formula>IF(AND(AL936&lt;0, RIGHT(TEXT(AL936,"0.#"),1)="."),TRUE,FALSE)</formula>
    </cfRule>
  </conditionalFormatting>
  <conditionalFormatting sqref="AL971:AO998">
    <cfRule type="expression" dxfId="1853" priority="1607">
      <formula>IF(AND(AL971&gt;=0, RIGHT(TEXT(AL971,"0.#"),1)&lt;&gt;"."),TRUE,FALSE)</formula>
    </cfRule>
    <cfRule type="expression" dxfId="1852" priority="1608">
      <formula>IF(AND(AL971&gt;=0, RIGHT(TEXT(AL971,"0.#"),1)="."),TRUE,FALSE)</formula>
    </cfRule>
    <cfRule type="expression" dxfId="1851" priority="1609">
      <formula>IF(AND(AL971&lt;0, RIGHT(TEXT(AL971,"0.#"),1)&lt;&gt;"."),TRUE,FALSE)</formula>
    </cfRule>
    <cfRule type="expression" dxfId="1850" priority="1610">
      <formula>IF(AND(AL971&lt;0, RIGHT(TEXT(AL971,"0.#"),1)="."),TRUE,FALSE)</formula>
    </cfRule>
  </conditionalFormatting>
  <conditionalFormatting sqref="AL969:AO970">
    <cfRule type="expression" dxfId="1849" priority="1601">
      <formula>IF(AND(AL969&gt;=0, RIGHT(TEXT(AL969,"0.#"),1)&lt;&gt;"."),TRUE,FALSE)</formula>
    </cfRule>
    <cfRule type="expression" dxfId="1848" priority="1602">
      <formula>IF(AND(AL969&gt;=0, RIGHT(TEXT(AL969,"0.#"),1)="."),TRUE,FALSE)</formula>
    </cfRule>
    <cfRule type="expression" dxfId="1847" priority="1603">
      <formula>IF(AND(AL969&lt;0, RIGHT(TEXT(AL969,"0.#"),1)&lt;&gt;"."),TRUE,FALSE)</formula>
    </cfRule>
    <cfRule type="expression" dxfId="1846" priority="1604">
      <formula>IF(AND(AL969&lt;0, RIGHT(TEXT(AL969,"0.#"),1)="."),TRUE,FALSE)</formula>
    </cfRule>
  </conditionalFormatting>
  <conditionalFormatting sqref="AL1004:AO1031">
    <cfRule type="expression" dxfId="1845" priority="1595">
      <formula>IF(AND(AL1004&gt;=0, RIGHT(TEXT(AL1004,"0.#"),1)&lt;&gt;"."),TRUE,FALSE)</formula>
    </cfRule>
    <cfRule type="expression" dxfId="1844" priority="1596">
      <formula>IF(AND(AL1004&gt;=0, RIGHT(TEXT(AL1004,"0.#"),1)="."),TRUE,FALSE)</formula>
    </cfRule>
    <cfRule type="expression" dxfId="1843" priority="1597">
      <formula>IF(AND(AL1004&lt;0, RIGHT(TEXT(AL1004,"0.#"),1)&lt;&gt;"."),TRUE,FALSE)</formula>
    </cfRule>
    <cfRule type="expression" dxfId="1842" priority="1598">
      <formula>IF(AND(AL1004&lt;0, RIGHT(TEXT(AL1004,"0.#"),1)="."),TRUE,FALSE)</formula>
    </cfRule>
  </conditionalFormatting>
  <conditionalFormatting sqref="AL1002:AO1003">
    <cfRule type="expression" dxfId="1841" priority="1589">
      <formula>IF(AND(AL1002&gt;=0, RIGHT(TEXT(AL1002,"0.#"),1)&lt;&gt;"."),TRUE,FALSE)</formula>
    </cfRule>
    <cfRule type="expression" dxfId="1840" priority="1590">
      <formula>IF(AND(AL1002&gt;=0, RIGHT(TEXT(AL1002,"0.#"),1)="."),TRUE,FALSE)</formula>
    </cfRule>
    <cfRule type="expression" dxfId="1839" priority="1591">
      <formula>IF(AND(AL1002&lt;0, RIGHT(TEXT(AL1002,"0.#"),1)&lt;&gt;"."),TRUE,FALSE)</formula>
    </cfRule>
    <cfRule type="expression" dxfId="1838" priority="1592">
      <formula>IF(AND(AL1002&lt;0, RIGHT(TEXT(AL1002,"0.#"),1)="."),TRUE,FALSE)</formula>
    </cfRule>
  </conditionalFormatting>
  <conditionalFormatting sqref="Y1002:Y1003">
    <cfRule type="expression" dxfId="1837" priority="1587">
      <formula>IF(RIGHT(TEXT(Y1002,"0.#"),1)=".",FALSE,TRUE)</formula>
    </cfRule>
    <cfRule type="expression" dxfId="1836" priority="1588">
      <formula>IF(RIGHT(TEXT(Y1002,"0.#"),1)=".",TRUE,FALSE)</formula>
    </cfRule>
  </conditionalFormatting>
  <conditionalFormatting sqref="AL1037:AO1064">
    <cfRule type="expression" dxfId="1835" priority="1583">
      <formula>IF(AND(AL1037&gt;=0, RIGHT(TEXT(AL1037,"0.#"),1)&lt;&gt;"."),TRUE,FALSE)</formula>
    </cfRule>
    <cfRule type="expression" dxfId="1834" priority="1584">
      <formula>IF(AND(AL1037&gt;=0, RIGHT(TEXT(AL1037,"0.#"),1)="."),TRUE,FALSE)</formula>
    </cfRule>
    <cfRule type="expression" dxfId="1833" priority="1585">
      <formula>IF(AND(AL1037&lt;0, RIGHT(TEXT(AL1037,"0.#"),1)&lt;&gt;"."),TRUE,FALSE)</formula>
    </cfRule>
    <cfRule type="expression" dxfId="1832" priority="1586">
      <formula>IF(AND(AL1037&lt;0, RIGHT(TEXT(AL1037,"0.#"),1)="."),TRUE,FALSE)</formula>
    </cfRule>
  </conditionalFormatting>
  <conditionalFormatting sqref="Y1037:Y1064">
    <cfRule type="expression" dxfId="1831" priority="1581">
      <formula>IF(RIGHT(TEXT(Y1037,"0.#"),1)=".",FALSE,TRUE)</formula>
    </cfRule>
    <cfRule type="expression" dxfId="1830" priority="1582">
      <formula>IF(RIGHT(TEXT(Y1037,"0.#"),1)=".",TRUE,FALSE)</formula>
    </cfRule>
  </conditionalFormatting>
  <conditionalFormatting sqref="AL1035:AO1036">
    <cfRule type="expression" dxfId="1829" priority="1577">
      <formula>IF(AND(AL1035&gt;=0, RIGHT(TEXT(AL1035,"0.#"),1)&lt;&gt;"."),TRUE,FALSE)</formula>
    </cfRule>
    <cfRule type="expression" dxfId="1828" priority="1578">
      <formula>IF(AND(AL1035&gt;=0, RIGHT(TEXT(AL1035,"0.#"),1)="."),TRUE,FALSE)</formula>
    </cfRule>
    <cfRule type="expression" dxfId="1827" priority="1579">
      <formula>IF(AND(AL1035&lt;0, RIGHT(TEXT(AL1035,"0.#"),1)&lt;&gt;"."),TRUE,FALSE)</formula>
    </cfRule>
    <cfRule type="expression" dxfId="1826" priority="1580">
      <formula>IF(AND(AL1035&lt;0, RIGHT(TEXT(AL1035,"0.#"),1)="."),TRUE,FALSE)</formula>
    </cfRule>
  </conditionalFormatting>
  <conditionalFormatting sqref="Y1035:Y1036">
    <cfRule type="expression" dxfId="1825" priority="1575">
      <formula>IF(RIGHT(TEXT(Y1035,"0.#"),1)=".",FALSE,TRUE)</formula>
    </cfRule>
    <cfRule type="expression" dxfId="1824" priority="1576">
      <formula>IF(RIGHT(TEXT(Y1035,"0.#"),1)=".",TRUE,FALSE)</formula>
    </cfRule>
  </conditionalFormatting>
  <conditionalFormatting sqref="AL1070:AO1097">
    <cfRule type="expression" dxfId="1823" priority="1571">
      <formula>IF(AND(AL1070&gt;=0, RIGHT(TEXT(AL1070,"0.#"),1)&lt;&gt;"."),TRUE,FALSE)</formula>
    </cfRule>
    <cfRule type="expression" dxfId="1822" priority="1572">
      <formula>IF(AND(AL1070&gt;=0, RIGHT(TEXT(AL1070,"0.#"),1)="."),TRUE,FALSE)</formula>
    </cfRule>
    <cfRule type="expression" dxfId="1821" priority="1573">
      <formula>IF(AND(AL1070&lt;0, RIGHT(TEXT(AL1070,"0.#"),1)&lt;&gt;"."),TRUE,FALSE)</formula>
    </cfRule>
    <cfRule type="expression" dxfId="1820" priority="1574">
      <formula>IF(AND(AL1070&lt;0, RIGHT(TEXT(AL1070,"0.#"),1)="."),TRUE,FALSE)</formula>
    </cfRule>
  </conditionalFormatting>
  <conditionalFormatting sqref="Y1070:Y1097">
    <cfRule type="expression" dxfId="1819" priority="1569">
      <formula>IF(RIGHT(TEXT(Y1070,"0.#"),1)=".",FALSE,TRUE)</formula>
    </cfRule>
    <cfRule type="expression" dxfId="1818" priority="1570">
      <formula>IF(RIGHT(TEXT(Y1070,"0.#"),1)=".",TRUE,FALSE)</formula>
    </cfRule>
  </conditionalFormatting>
  <conditionalFormatting sqref="AL1068:AO1069">
    <cfRule type="expression" dxfId="1817" priority="1565">
      <formula>IF(AND(AL1068&gt;=0, RIGHT(TEXT(AL1068,"0.#"),1)&lt;&gt;"."),TRUE,FALSE)</formula>
    </cfRule>
    <cfRule type="expression" dxfId="1816" priority="1566">
      <formula>IF(AND(AL1068&gt;=0, RIGHT(TEXT(AL1068,"0.#"),1)="."),TRUE,FALSE)</formula>
    </cfRule>
    <cfRule type="expression" dxfId="1815" priority="1567">
      <formula>IF(AND(AL1068&lt;0, RIGHT(TEXT(AL1068,"0.#"),1)&lt;&gt;"."),TRUE,FALSE)</formula>
    </cfRule>
    <cfRule type="expression" dxfId="1814" priority="1568">
      <formula>IF(AND(AL1068&lt;0, RIGHT(TEXT(AL1068,"0.#"),1)="."),TRUE,FALSE)</formula>
    </cfRule>
  </conditionalFormatting>
  <conditionalFormatting sqref="Y1068:Y1069">
    <cfRule type="expression" dxfId="1813" priority="1563">
      <formula>IF(RIGHT(TEXT(Y1068,"0.#"),1)=".",FALSE,TRUE)</formula>
    </cfRule>
    <cfRule type="expression" dxfId="1812" priority="1564">
      <formula>IF(RIGHT(TEXT(Y1068,"0.#"),1)=".",TRUE,FALSE)</formula>
    </cfRule>
  </conditionalFormatting>
  <conditionalFormatting sqref="AE39:AE41">
    <cfRule type="expression" dxfId="1811" priority="1561">
      <formula>IF(RIGHT(TEXT(AE39,"0.#"),1)=".",FALSE,TRUE)</formula>
    </cfRule>
    <cfRule type="expression" dxfId="1810" priority="1562">
      <formula>IF(RIGHT(TEXT(AE39,"0.#"),1)=".",TRUE,FALSE)</formula>
    </cfRule>
  </conditionalFormatting>
  <conditionalFormatting sqref="AM41">
    <cfRule type="expression" dxfId="1809" priority="1545">
      <formula>IF(RIGHT(TEXT(AM41,"0.#"),1)=".",FALSE,TRUE)</formula>
    </cfRule>
    <cfRule type="expression" dxfId="1808" priority="1546">
      <formula>IF(RIGHT(TEXT(AM41,"0.#"),1)=".",TRUE,FALSE)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AU108">
    <cfRule type="expression" dxfId="715" priority="17">
      <formula>IF(RIGHT(TEXT(AU107,"0.#"),1)=".",FALSE,TRUE)</formula>
    </cfRule>
    <cfRule type="expression" dxfId="714" priority="18">
      <formula>IF(RIGHT(TEXT(AU107,"0.#"),1)=".",TRUE,FALSE)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699" max="49" man="1"/>
    <brk id="727"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508</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544</v>
      </c>
      <c r="M3" s="13" t="str">
        <f t="shared" ref="M3:M11" si="2">IF(L3="","",K3)</f>
        <v>文教及び科学振興</v>
      </c>
      <c r="N3" s="13" t="str">
        <f>IF(M3="",N2,IF(N2&lt;&gt;"",CONCATENATE(N2,"、",M3),M3))</f>
        <v>文教及び科学振興</v>
      </c>
      <c r="O3" s="13"/>
      <c r="P3" s="12" t="s">
        <v>192</v>
      </c>
      <c r="Q3" s="17" t="s">
        <v>543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466</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499</v>
      </c>
      <c r="B2" s="537"/>
      <c r="C2" s="537"/>
      <c r="D2" s="537"/>
      <c r="E2" s="537"/>
      <c r="F2" s="538"/>
      <c r="G2" s="543" t="s">
        <v>266</v>
      </c>
      <c r="H2" s="544"/>
      <c r="I2" s="544"/>
      <c r="J2" s="544"/>
      <c r="K2" s="544"/>
      <c r="L2" s="544"/>
      <c r="M2" s="544"/>
      <c r="N2" s="544"/>
      <c r="O2" s="545"/>
      <c r="P2" s="753" t="s">
        <v>60</v>
      </c>
      <c r="Q2" s="544"/>
      <c r="R2" s="544"/>
      <c r="S2" s="544"/>
      <c r="T2" s="544"/>
      <c r="U2" s="544"/>
      <c r="V2" s="544"/>
      <c r="W2" s="544"/>
      <c r="X2" s="545"/>
      <c r="Y2" s="1019"/>
      <c r="Z2" s="399"/>
      <c r="AA2" s="400"/>
      <c r="AB2" s="1023" t="s">
        <v>12</v>
      </c>
      <c r="AC2" s="1024"/>
      <c r="AD2" s="1025"/>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20"/>
      <c r="Z3" s="1021"/>
      <c r="AA3" s="1022"/>
      <c r="AB3" s="1026"/>
      <c r="AC3" s="1027"/>
      <c r="AD3" s="1028"/>
      <c r="AE3" s="368"/>
      <c r="AF3" s="368"/>
      <c r="AG3" s="368"/>
      <c r="AH3" s="368"/>
      <c r="AI3" s="368"/>
      <c r="AJ3" s="368"/>
      <c r="AK3" s="368"/>
      <c r="AL3" s="368"/>
      <c r="AM3" s="368"/>
      <c r="AN3" s="368"/>
      <c r="AO3" s="368"/>
      <c r="AP3" s="329"/>
      <c r="AQ3" s="265"/>
      <c r="AR3" s="266"/>
      <c r="AS3" s="133" t="s">
        <v>356</v>
      </c>
      <c r="AT3" s="134"/>
      <c r="AU3" s="266"/>
      <c r="AV3" s="266"/>
      <c r="AW3" s="369" t="s">
        <v>301</v>
      </c>
      <c r="AX3" s="370"/>
    </row>
    <row r="4" spans="1:50" ht="22.5" customHeight="1" x14ac:dyDescent="0.15">
      <c r="A4" s="539"/>
      <c r="B4" s="537"/>
      <c r="C4" s="537"/>
      <c r="D4" s="537"/>
      <c r="E4" s="537"/>
      <c r="F4" s="538"/>
      <c r="G4" s="514"/>
      <c r="H4" s="1029"/>
      <c r="I4" s="1029"/>
      <c r="J4" s="1029"/>
      <c r="K4" s="1029"/>
      <c r="L4" s="1029"/>
      <c r="M4" s="1029"/>
      <c r="N4" s="1029"/>
      <c r="O4" s="1030"/>
      <c r="P4" s="122"/>
      <c r="Q4" s="1037"/>
      <c r="R4" s="1037"/>
      <c r="S4" s="1037"/>
      <c r="T4" s="1037"/>
      <c r="U4" s="1037"/>
      <c r="V4" s="1037"/>
      <c r="W4" s="1037"/>
      <c r="X4" s="1038"/>
      <c r="Y4" s="1015" t="s">
        <v>13</v>
      </c>
      <c r="Z4" s="1016"/>
      <c r="AA4" s="1017"/>
      <c r="AB4" s="649"/>
      <c r="AC4" s="1018"/>
      <c r="AD4" s="1018"/>
      <c r="AE4" s="348"/>
      <c r="AF4" s="349"/>
      <c r="AG4" s="349"/>
      <c r="AH4" s="349"/>
      <c r="AI4" s="348"/>
      <c r="AJ4" s="349"/>
      <c r="AK4" s="349"/>
      <c r="AL4" s="349"/>
      <c r="AM4" s="348"/>
      <c r="AN4" s="349"/>
      <c r="AO4" s="349"/>
      <c r="AP4" s="349"/>
      <c r="AQ4" s="190"/>
      <c r="AR4" s="191"/>
      <c r="AS4" s="191"/>
      <c r="AT4" s="192"/>
      <c r="AU4" s="349"/>
      <c r="AV4" s="349"/>
      <c r="AW4" s="349"/>
      <c r="AX4" s="366"/>
    </row>
    <row r="5" spans="1:50" ht="22.5" customHeight="1" x14ac:dyDescent="0.15">
      <c r="A5" s="540"/>
      <c r="B5" s="541"/>
      <c r="C5" s="541"/>
      <c r="D5" s="541"/>
      <c r="E5" s="541"/>
      <c r="F5" s="542"/>
      <c r="G5" s="1031"/>
      <c r="H5" s="1032"/>
      <c r="I5" s="1032"/>
      <c r="J5" s="1032"/>
      <c r="K5" s="1032"/>
      <c r="L5" s="1032"/>
      <c r="M5" s="1032"/>
      <c r="N5" s="1032"/>
      <c r="O5" s="1033"/>
      <c r="P5" s="1039"/>
      <c r="Q5" s="1039"/>
      <c r="R5" s="1039"/>
      <c r="S5" s="1039"/>
      <c r="T5" s="1039"/>
      <c r="U5" s="1039"/>
      <c r="V5" s="1039"/>
      <c r="W5" s="1039"/>
      <c r="X5" s="1040"/>
      <c r="Y5" s="283" t="s">
        <v>55</v>
      </c>
      <c r="Z5" s="1012"/>
      <c r="AA5" s="1013"/>
      <c r="AB5" s="732"/>
      <c r="AC5" s="1014"/>
      <c r="AD5" s="1014"/>
      <c r="AE5" s="348"/>
      <c r="AF5" s="349"/>
      <c r="AG5" s="349"/>
      <c r="AH5" s="349"/>
      <c r="AI5" s="348"/>
      <c r="AJ5" s="349"/>
      <c r="AK5" s="349"/>
      <c r="AL5" s="349"/>
      <c r="AM5" s="348"/>
      <c r="AN5" s="349"/>
      <c r="AO5" s="349"/>
      <c r="AP5" s="349"/>
      <c r="AQ5" s="190"/>
      <c r="AR5" s="191"/>
      <c r="AS5" s="191"/>
      <c r="AT5" s="192"/>
      <c r="AU5" s="349"/>
      <c r="AV5" s="349"/>
      <c r="AW5" s="349"/>
      <c r="AX5" s="366"/>
    </row>
    <row r="6" spans="1:50" ht="22.5" customHeight="1" x14ac:dyDescent="0.15">
      <c r="A6" s="540"/>
      <c r="B6" s="541"/>
      <c r="C6" s="541"/>
      <c r="D6" s="541"/>
      <c r="E6" s="541"/>
      <c r="F6" s="542"/>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8"/>
      <c r="AF6" s="349"/>
      <c r="AG6" s="349"/>
      <c r="AH6" s="349"/>
      <c r="AI6" s="348"/>
      <c r="AJ6" s="349"/>
      <c r="AK6" s="349"/>
      <c r="AL6" s="349"/>
      <c r="AM6" s="348"/>
      <c r="AN6" s="349"/>
      <c r="AO6" s="349"/>
      <c r="AP6" s="349"/>
      <c r="AQ6" s="190"/>
      <c r="AR6" s="191"/>
      <c r="AS6" s="191"/>
      <c r="AT6" s="192"/>
      <c r="AU6" s="349"/>
      <c r="AV6" s="349"/>
      <c r="AW6" s="349"/>
      <c r="AX6" s="366"/>
    </row>
    <row r="7" spans="1:50" customFormat="1" ht="23.25" customHeight="1" x14ac:dyDescent="0.15">
      <c r="A7" s="877" t="s">
        <v>533</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6" t="s">
        <v>499</v>
      </c>
      <c r="B9" s="537"/>
      <c r="C9" s="537"/>
      <c r="D9" s="537"/>
      <c r="E9" s="537"/>
      <c r="F9" s="538"/>
      <c r="G9" s="543" t="s">
        <v>266</v>
      </c>
      <c r="H9" s="544"/>
      <c r="I9" s="544"/>
      <c r="J9" s="544"/>
      <c r="K9" s="544"/>
      <c r="L9" s="544"/>
      <c r="M9" s="544"/>
      <c r="N9" s="544"/>
      <c r="O9" s="545"/>
      <c r="P9" s="753" t="s">
        <v>60</v>
      </c>
      <c r="Q9" s="544"/>
      <c r="R9" s="544"/>
      <c r="S9" s="544"/>
      <c r="T9" s="544"/>
      <c r="U9" s="544"/>
      <c r="V9" s="544"/>
      <c r="W9" s="544"/>
      <c r="X9" s="545"/>
      <c r="Y9" s="1019"/>
      <c r="Z9" s="399"/>
      <c r="AA9" s="400"/>
      <c r="AB9" s="1023" t="s">
        <v>12</v>
      </c>
      <c r="AC9" s="1024"/>
      <c r="AD9" s="1025"/>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20"/>
      <c r="Z10" s="1021"/>
      <c r="AA10" s="1022"/>
      <c r="AB10" s="1026"/>
      <c r="AC10" s="1027"/>
      <c r="AD10" s="1028"/>
      <c r="AE10" s="368"/>
      <c r="AF10" s="368"/>
      <c r="AG10" s="368"/>
      <c r="AH10" s="368"/>
      <c r="AI10" s="368"/>
      <c r="AJ10" s="368"/>
      <c r="AK10" s="368"/>
      <c r="AL10" s="368"/>
      <c r="AM10" s="368"/>
      <c r="AN10" s="368"/>
      <c r="AO10" s="368"/>
      <c r="AP10" s="329"/>
      <c r="AQ10" s="265"/>
      <c r="AR10" s="266"/>
      <c r="AS10" s="133" t="s">
        <v>356</v>
      </c>
      <c r="AT10" s="134"/>
      <c r="AU10" s="266"/>
      <c r="AV10" s="266"/>
      <c r="AW10" s="369" t="s">
        <v>301</v>
      </c>
      <c r="AX10" s="370"/>
    </row>
    <row r="11" spans="1:50" ht="22.5" customHeight="1" x14ac:dyDescent="0.15">
      <c r="A11" s="539"/>
      <c r="B11" s="537"/>
      <c r="C11" s="537"/>
      <c r="D11" s="537"/>
      <c r="E11" s="537"/>
      <c r="F11" s="538"/>
      <c r="G11" s="514"/>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649"/>
      <c r="AC11" s="1018"/>
      <c r="AD11" s="1018"/>
      <c r="AE11" s="348"/>
      <c r="AF11" s="349"/>
      <c r="AG11" s="349"/>
      <c r="AH11" s="349"/>
      <c r="AI11" s="348"/>
      <c r="AJ11" s="349"/>
      <c r="AK11" s="349"/>
      <c r="AL11" s="349"/>
      <c r="AM11" s="348"/>
      <c r="AN11" s="349"/>
      <c r="AO11" s="349"/>
      <c r="AP11" s="349"/>
      <c r="AQ11" s="190"/>
      <c r="AR11" s="191"/>
      <c r="AS11" s="191"/>
      <c r="AT11" s="192"/>
      <c r="AU11" s="349"/>
      <c r="AV11" s="349"/>
      <c r="AW11" s="349"/>
      <c r="AX11" s="366"/>
    </row>
    <row r="12" spans="1:50" ht="22.5" customHeight="1" x14ac:dyDescent="0.15">
      <c r="A12" s="540"/>
      <c r="B12" s="541"/>
      <c r="C12" s="541"/>
      <c r="D12" s="541"/>
      <c r="E12" s="541"/>
      <c r="F12" s="542"/>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732"/>
      <c r="AC12" s="1014"/>
      <c r="AD12" s="1014"/>
      <c r="AE12" s="348"/>
      <c r="AF12" s="349"/>
      <c r="AG12" s="349"/>
      <c r="AH12" s="349"/>
      <c r="AI12" s="348"/>
      <c r="AJ12" s="349"/>
      <c r="AK12" s="349"/>
      <c r="AL12" s="349"/>
      <c r="AM12" s="348"/>
      <c r="AN12" s="349"/>
      <c r="AO12" s="349"/>
      <c r="AP12" s="349"/>
      <c r="AQ12" s="190"/>
      <c r="AR12" s="191"/>
      <c r="AS12" s="191"/>
      <c r="AT12" s="192"/>
      <c r="AU12" s="349"/>
      <c r="AV12" s="349"/>
      <c r="AW12" s="349"/>
      <c r="AX12" s="366"/>
    </row>
    <row r="13" spans="1:50" ht="22.5" customHeight="1" x14ac:dyDescent="0.15">
      <c r="A13" s="639"/>
      <c r="B13" s="640"/>
      <c r="C13" s="640"/>
      <c r="D13" s="640"/>
      <c r="E13" s="640"/>
      <c r="F13" s="641"/>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8"/>
      <c r="AF13" s="349"/>
      <c r="AG13" s="349"/>
      <c r="AH13" s="349"/>
      <c r="AI13" s="348"/>
      <c r="AJ13" s="349"/>
      <c r="AK13" s="349"/>
      <c r="AL13" s="349"/>
      <c r="AM13" s="348"/>
      <c r="AN13" s="349"/>
      <c r="AO13" s="349"/>
      <c r="AP13" s="349"/>
      <c r="AQ13" s="190"/>
      <c r="AR13" s="191"/>
      <c r="AS13" s="191"/>
      <c r="AT13" s="192"/>
      <c r="AU13" s="349"/>
      <c r="AV13" s="349"/>
      <c r="AW13" s="349"/>
      <c r="AX13" s="366"/>
    </row>
    <row r="14" spans="1:50" customFormat="1" ht="23.25" customHeight="1" x14ac:dyDescent="0.15">
      <c r="A14" s="877" t="s">
        <v>533</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6" t="s">
        <v>499</v>
      </c>
      <c r="B16" s="537"/>
      <c r="C16" s="537"/>
      <c r="D16" s="537"/>
      <c r="E16" s="537"/>
      <c r="F16" s="538"/>
      <c r="G16" s="543" t="s">
        <v>266</v>
      </c>
      <c r="H16" s="544"/>
      <c r="I16" s="544"/>
      <c r="J16" s="544"/>
      <c r="K16" s="544"/>
      <c r="L16" s="544"/>
      <c r="M16" s="544"/>
      <c r="N16" s="544"/>
      <c r="O16" s="545"/>
      <c r="P16" s="753" t="s">
        <v>60</v>
      </c>
      <c r="Q16" s="544"/>
      <c r="R16" s="544"/>
      <c r="S16" s="544"/>
      <c r="T16" s="544"/>
      <c r="U16" s="544"/>
      <c r="V16" s="544"/>
      <c r="W16" s="544"/>
      <c r="X16" s="545"/>
      <c r="Y16" s="1019"/>
      <c r="Z16" s="399"/>
      <c r="AA16" s="400"/>
      <c r="AB16" s="1023" t="s">
        <v>12</v>
      </c>
      <c r="AC16" s="1024"/>
      <c r="AD16" s="1025"/>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20"/>
      <c r="Z17" s="1021"/>
      <c r="AA17" s="1022"/>
      <c r="AB17" s="1026"/>
      <c r="AC17" s="1027"/>
      <c r="AD17" s="1028"/>
      <c r="AE17" s="368"/>
      <c r="AF17" s="368"/>
      <c r="AG17" s="368"/>
      <c r="AH17" s="368"/>
      <c r="AI17" s="368"/>
      <c r="AJ17" s="368"/>
      <c r="AK17" s="368"/>
      <c r="AL17" s="368"/>
      <c r="AM17" s="368"/>
      <c r="AN17" s="368"/>
      <c r="AO17" s="368"/>
      <c r="AP17" s="329"/>
      <c r="AQ17" s="265"/>
      <c r="AR17" s="266"/>
      <c r="AS17" s="133" t="s">
        <v>356</v>
      </c>
      <c r="AT17" s="134"/>
      <c r="AU17" s="266"/>
      <c r="AV17" s="266"/>
      <c r="AW17" s="369" t="s">
        <v>301</v>
      </c>
      <c r="AX17" s="370"/>
    </row>
    <row r="18" spans="1:50" ht="22.5" customHeight="1" x14ac:dyDescent="0.15">
      <c r="A18" s="539"/>
      <c r="B18" s="537"/>
      <c r="C18" s="537"/>
      <c r="D18" s="537"/>
      <c r="E18" s="537"/>
      <c r="F18" s="538"/>
      <c r="G18" s="514"/>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649"/>
      <c r="AC18" s="1018"/>
      <c r="AD18" s="1018"/>
      <c r="AE18" s="348"/>
      <c r="AF18" s="349"/>
      <c r="AG18" s="349"/>
      <c r="AH18" s="349"/>
      <c r="AI18" s="348"/>
      <c r="AJ18" s="349"/>
      <c r="AK18" s="349"/>
      <c r="AL18" s="349"/>
      <c r="AM18" s="348"/>
      <c r="AN18" s="349"/>
      <c r="AO18" s="349"/>
      <c r="AP18" s="349"/>
      <c r="AQ18" s="190"/>
      <c r="AR18" s="191"/>
      <c r="AS18" s="191"/>
      <c r="AT18" s="192"/>
      <c r="AU18" s="349"/>
      <c r="AV18" s="349"/>
      <c r="AW18" s="349"/>
      <c r="AX18" s="366"/>
    </row>
    <row r="19" spans="1:50" ht="22.5" customHeight="1" x14ac:dyDescent="0.15">
      <c r="A19" s="540"/>
      <c r="B19" s="541"/>
      <c r="C19" s="541"/>
      <c r="D19" s="541"/>
      <c r="E19" s="541"/>
      <c r="F19" s="542"/>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732"/>
      <c r="AC19" s="1014"/>
      <c r="AD19" s="1014"/>
      <c r="AE19" s="348"/>
      <c r="AF19" s="349"/>
      <c r="AG19" s="349"/>
      <c r="AH19" s="349"/>
      <c r="AI19" s="348"/>
      <c r="AJ19" s="349"/>
      <c r="AK19" s="349"/>
      <c r="AL19" s="349"/>
      <c r="AM19" s="348"/>
      <c r="AN19" s="349"/>
      <c r="AO19" s="349"/>
      <c r="AP19" s="349"/>
      <c r="AQ19" s="190"/>
      <c r="AR19" s="191"/>
      <c r="AS19" s="191"/>
      <c r="AT19" s="192"/>
      <c r="AU19" s="349"/>
      <c r="AV19" s="349"/>
      <c r="AW19" s="349"/>
      <c r="AX19" s="366"/>
    </row>
    <row r="20" spans="1:50" ht="22.5" customHeight="1" x14ac:dyDescent="0.15">
      <c r="A20" s="639"/>
      <c r="B20" s="640"/>
      <c r="C20" s="640"/>
      <c r="D20" s="640"/>
      <c r="E20" s="640"/>
      <c r="F20" s="641"/>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8"/>
      <c r="AF20" s="349"/>
      <c r="AG20" s="349"/>
      <c r="AH20" s="349"/>
      <c r="AI20" s="348"/>
      <c r="AJ20" s="349"/>
      <c r="AK20" s="349"/>
      <c r="AL20" s="349"/>
      <c r="AM20" s="348"/>
      <c r="AN20" s="349"/>
      <c r="AO20" s="349"/>
      <c r="AP20" s="349"/>
      <c r="AQ20" s="190"/>
      <c r="AR20" s="191"/>
      <c r="AS20" s="191"/>
      <c r="AT20" s="192"/>
      <c r="AU20" s="349"/>
      <c r="AV20" s="349"/>
      <c r="AW20" s="349"/>
      <c r="AX20" s="366"/>
    </row>
    <row r="21" spans="1:50" customFormat="1" ht="23.25" customHeight="1" x14ac:dyDescent="0.15">
      <c r="A21" s="877" t="s">
        <v>533</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6" t="s">
        <v>499</v>
      </c>
      <c r="B23" s="537"/>
      <c r="C23" s="537"/>
      <c r="D23" s="537"/>
      <c r="E23" s="537"/>
      <c r="F23" s="538"/>
      <c r="G23" s="543" t="s">
        <v>266</v>
      </c>
      <c r="H23" s="544"/>
      <c r="I23" s="544"/>
      <c r="J23" s="544"/>
      <c r="K23" s="544"/>
      <c r="L23" s="544"/>
      <c r="M23" s="544"/>
      <c r="N23" s="544"/>
      <c r="O23" s="545"/>
      <c r="P23" s="753" t="s">
        <v>60</v>
      </c>
      <c r="Q23" s="544"/>
      <c r="R23" s="544"/>
      <c r="S23" s="544"/>
      <c r="T23" s="544"/>
      <c r="U23" s="544"/>
      <c r="V23" s="544"/>
      <c r="W23" s="544"/>
      <c r="X23" s="545"/>
      <c r="Y23" s="1019"/>
      <c r="Z23" s="399"/>
      <c r="AA23" s="400"/>
      <c r="AB23" s="1023" t="s">
        <v>12</v>
      </c>
      <c r="AC23" s="1024"/>
      <c r="AD23" s="1025"/>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20"/>
      <c r="Z24" s="1021"/>
      <c r="AA24" s="1022"/>
      <c r="AB24" s="1026"/>
      <c r="AC24" s="1027"/>
      <c r="AD24" s="1028"/>
      <c r="AE24" s="368"/>
      <c r="AF24" s="368"/>
      <c r="AG24" s="368"/>
      <c r="AH24" s="368"/>
      <c r="AI24" s="368"/>
      <c r="AJ24" s="368"/>
      <c r="AK24" s="368"/>
      <c r="AL24" s="368"/>
      <c r="AM24" s="368"/>
      <c r="AN24" s="368"/>
      <c r="AO24" s="368"/>
      <c r="AP24" s="329"/>
      <c r="AQ24" s="265"/>
      <c r="AR24" s="266"/>
      <c r="AS24" s="133" t="s">
        <v>356</v>
      </c>
      <c r="AT24" s="134"/>
      <c r="AU24" s="266"/>
      <c r="AV24" s="266"/>
      <c r="AW24" s="369" t="s">
        <v>301</v>
      </c>
      <c r="AX24" s="370"/>
    </row>
    <row r="25" spans="1:50" ht="22.5" customHeight="1" x14ac:dyDescent="0.15">
      <c r="A25" s="539"/>
      <c r="B25" s="537"/>
      <c r="C25" s="537"/>
      <c r="D25" s="537"/>
      <c r="E25" s="537"/>
      <c r="F25" s="538"/>
      <c r="G25" s="514"/>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649"/>
      <c r="AC25" s="1018"/>
      <c r="AD25" s="1018"/>
      <c r="AE25" s="348"/>
      <c r="AF25" s="349"/>
      <c r="AG25" s="349"/>
      <c r="AH25" s="349"/>
      <c r="AI25" s="348"/>
      <c r="AJ25" s="349"/>
      <c r="AK25" s="349"/>
      <c r="AL25" s="349"/>
      <c r="AM25" s="348"/>
      <c r="AN25" s="349"/>
      <c r="AO25" s="349"/>
      <c r="AP25" s="349"/>
      <c r="AQ25" s="190"/>
      <c r="AR25" s="191"/>
      <c r="AS25" s="191"/>
      <c r="AT25" s="192"/>
      <c r="AU25" s="349"/>
      <c r="AV25" s="349"/>
      <c r="AW25" s="349"/>
      <c r="AX25" s="366"/>
    </row>
    <row r="26" spans="1:50" ht="22.5" customHeight="1" x14ac:dyDescent="0.15">
      <c r="A26" s="540"/>
      <c r="B26" s="541"/>
      <c r="C26" s="541"/>
      <c r="D26" s="541"/>
      <c r="E26" s="541"/>
      <c r="F26" s="542"/>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732"/>
      <c r="AC26" s="1014"/>
      <c r="AD26" s="1014"/>
      <c r="AE26" s="348"/>
      <c r="AF26" s="349"/>
      <c r="AG26" s="349"/>
      <c r="AH26" s="349"/>
      <c r="AI26" s="348"/>
      <c r="AJ26" s="349"/>
      <c r="AK26" s="349"/>
      <c r="AL26" s="349"/>
      <c r="AM26" s="348"/>
      <c r="AN26" s="349"/>
      <c r="AO26" s="349"/>
      <c r="AP26" s="349"/>
      <c r="AQ26" s="190"/>
      <c r="AR26" s="191"/>
      <c r="AS26" s="191"/>
      <c r="AT26" s="192"/>
      <c r="AU26" s="349"/>
      <c r="AV26" s="349"/>
      <c r="AW26" s="349"/>
      <c r="AX26" s="366"/>
    </row>
    <row r="27" spans="1:50" ht="22.5" customHeight="1" x14ac:dyDescent="0.15">
      <c r="A27" s="639"/>
      <c r="B27" s="640"/>
      <c r="C27" s="640"/>
      <c r="D27" s="640"/>
      <c r="E27" s="640"/>
      <c r="F27" s="641"/>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8"/>
      <c r="AF27" s="349"/>
      <c r="AG27" s="349"/>
      <c r="AH27" s="349"/>
      <c r="AI27" s="348"/>
      <c r="AJ27" s="349"/>
      <c r="AK27" s="349"/>
      <c r="AL27" s="349"/>
      <c r="AM27" s="348"/>
      <c r="AN27" s="349"/>
      <c r="AO27" s="349"/>
      <c r="AP27" s="349"/>
      <c r="AQ27" s="190"/>
      <c r="AR27" s="191"/>
      <c r="AS27" s="191"/>
      <c r="AT27" s="192"/>
      <c r="AU27" s="349"/>
      <c r="AV27" s="349"/>
      <c r="AW27" s="349"/>
      <c r="AX27" s="366"/>
    </row>
    <row r="28" spans="1:50" customFormat="1" ht="23.25" customHeight="1" x14ac:dyDescent="0.15">
      <c r="A28" s="877" t="s">
        <v>533</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6" t="s">
        <v>499</v>
      </c>
      <c r="B30" s="537"/>
      <c r="C30" s="537"/>
      <c r="D30" s="537"/>
      <c r="E30" s="537"/>
      <c r="F30" s="538"/>
      <c r="G30" s="543" t="s">
        <v>266</v>
      </c>
      <c r="H30" s="544"/>
      <c r="I30" s="544"/>
      <c r="J30" s="544"/>
      <c r="K30" s="544"/>
      <c r="L30" s="544"/>
      <c r="M30" s="544"/>
      <c r="N30" s="544"/>
      <c r="O30" s="545"/>
      <c r="P30" s="753" t="s">
        <v>60</v>
      </c>
      <c r="Q30" s="544"/>
      <c r="R30" s="544"/>
      <c r="S30" s="544"/>
      <c r="T30" s="544"/>
      <c r="U30" s="544"/>
      <c r="V30" s="544"/>
      <c r="W30" s="544"/>
      <c r="X30" s="545"/>
      <c r="Y30" s="1019"/>
      <c r="Z30" s="399"/>
      <c r="AA30" s="400"/>
      <c r="AB30" s="1023" t="s">
        <v>12</v>
      </c>
      <c r="AC30" s="1024"/>
      <c r="AD30" s="1025"/>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20"/>
      <c r="Z31" s="1021"/>
      <c r="AA31" s="1022"/>
      <c r="AB31" s="1026"/>
      <c r="AC31" s="1027"/>
      <c r="AD31" s="1028"/>
      <c r="AE31" s="368"/>
      <c r="AF31" s="368"/>
      <c r="AG31" s="368"/>
      <c r="AH31" s="368"/>
      <c r="AI31" s="368"/>
      <c r="AJ31" s="368"/>
      <c r="AK31" s="368"/>
      <c r="AL31" s="368"/>
      <c r="AM31" s="368"/>
      <c r="AN31" s="368"/>
      <c r="AO31" s="368"/>
      <c r="AP31" s="329"/>
      <c r="AQ31" s="265"/>
      <c r="AR31" s="266"/>
      <c r="AS31" s="133" t="s">
        <v>356</v>
      </c>
      <c r="AT31" s="134"/>
      <c r="AU31" s="266"/>
      <c r="AV31" s="266"/>
      <c r="AW31" s="369" t="s">
        <v>301</v>
      </c>
      <c r="AX31" s="370"/>
    </row>
    <row r="32" spans="1:50" ht="22.5" customHeight="1" x14ac:dyDescent="0.15">
      <c r="A32" s="539"/>
      <c r="B32" s="537"/>
      <c r="C32" s="537"/>
      <c r="D32" s="537"/>
      <c r="E32" s="537"/>
      <c r="F32" s="538"/>
      <c r="G32" s="514"/>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649"/>
      <c r="AC32" s="1018"/>
      <c r="AD32" s="1018"/>
      <c r="AE32" s="348"/>
      <c r="AF32" s="349"/>
      <c r="AG32" s="349"/>
      <c r="AH32" s="349"/>
      <c r="AI32" s="348"/>
      <c r="AJ32" s="349"/>
      <c r="AK32" s="349"/>
      <c r="AL32" s="349"/>
      <c r="AM32" s="348"/>
      <c r="AN32" s="349"/>
      <c r="AO32" s="349"/>
      <c r="AP32" s="349"/>
      <c r="AQ32" s="190"/>
      <c r="AR32" s="191"/>
      <c r="AS32" s="191"/>
      <c r="AT32" s="192"/>
      <c r="AU32" s="349"/>
      <c r="AV32" s="349"/>
      <c r="AW32" s="349"/>
      <c r="AX32" s="366"/>
    </row>
    <row r="33" spans="1:50" ht="22.5" customHeight="1" x14ac:dyDescent="0.15">
      <c r="A33" s="540"/>
      <c r="B33" s="541"/>
      <c r="C33" s="541"/>
      <c r="D33" s="541"/>
      <c r="E33" s="541"/>
      <c r="F33" s="542"/>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732"/>
      <c r="AC33" s="1014"/>
      <c r="AD33" s="1014"/>
      <c r="AE33" s="348"/>
      <c r="AF33" s="349"/>
      <c r="AG33" s="349"/>
      <c r="AH33" s="349"/>
      <c r="AI33" s="348"/>
      <c r="AJ33" s="349"/>
      <c r="AK33" s="349"/>
      <c r="AL33" s="349"/>
      <c r="AM33" s="348"/>
      <c r="AN33" s="349"/>
      <c r="AO33" s="349"/>
      <c r="AP33" s="349"/>
      <c r="AQ33" s="190"/>
      <c r="AR33" s="191"/>
      <c r="AS33" s="191"/>
      <c r="AT33" s="192"/>
      <c r="AU33" s="349"/>
      <c r="AV33" s="349"/>
      <c r="AW33" s="349"/>
      <c r="AX33" s="366"/>
    </row>
    <row r="34" spans="1:50" ht="22.5" customHeight="1" x14ac:dyDescent="0.15">
      <c r="A34" s="639"/>
      <c r="B34" s="640"/>
      <c r="C34" s="640"/>
      <c r="D34" s="640"/>
      <c r="E34" s="640"/>
      <c r="F34" s="641"/>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8"/>
      <c r="AF34" s="349"/>
      <c r="AG34" s="349"/>
      <c r="AH34" s="349"/>
      <c r="AI34" s="348"/>
      <c r="AJ34" s="349"/>
      <c r="AK34" s="349"/>
      <c r="AL34" s="349"/>
      <c r="AM34" s="348"/>
      <c r="AN34" s="349"/>
      <c r="AO34" s="349"/>
      <c r="AP34" s="349"/>
      <c r="AQ34" s="190"/>
      <c r="AR34" s="191"/>
      <c r="AS34" s="191"/>
      <c r="AT34" s="192"/>
      <c r="AU34" s="349"/>
      <c r="AV34" s="349"/>
      <c r="AW34" s="349"/>
      <c r="AX34" s="366"/>
    </row>
    <row r="35" spans="1:50" customFormat="1" ht="23.25" customHeight="1" x14ac:dyDescent="0.15">
      <c r="A35" s="877" t="s">
        <v>533</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6" t="s">
        <v>499</v>
      </c>
      <c r="B37" s="537"/>
      <c r="C37" s="537"/>
      <c r="D37" s="537"/>
      <c r="E37" s="537"/>
      <c r="F37" s="538"/>
      <c r="G37" s="543" t="s">
        <v>266</v>
      </c>
      <c r="H37" s="544"/>
      <c r="I37" s="544"/>
      <c r="J37" s="544"/>
      <c r="K37" s="544"/>
      <c r="L37" s="544"/>
      <c r="M37" s="544"/>
      <c r="N37" s="544"/>
      <c r="O37" s="545"/>
      <c r="P37" s="753" t="s">
        <v>60</v>
      </c>
      <c r="Q37" s="544"/>
      <c r="R37" s="544"/>
      <c r="S37" s="544"/>
      <c r="T37" s="544"/>
      <c r="U37" s="544"/>
      <c r="V37" s="544"/>
      <c r="W37" s="544"/>
      <c r="X37" s="545"/>
      <c r="Y37" s="1019"/>
      <c r="Z37" s="399"/>
      <c r="AA37" s="400"/>
      <c r="AB37" s="1023" t="s">
        <v>12</v>
      </c>
      <c r="AC37" s="1024"/>
      <c r="AD37" s="1025"/>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20"/>
      <c r="Z38" s="1021"/>
      <c r="AA38" s="1022"/>
      <c r="AB38" s="1026"/>
      <c r="AC38" s="1027"/>
      <c r="AD38" s="1028"/>
      <c r="AE38" s="368"/>
      <c r="AF38" s="368"/>
      <c r="AG38" s="368"/>
      <c r="AH38" s="368"/>
      <c r="AI38" s="368"/>
      <c r="AJ38" s="368"/>
      <c r="AK38" s="368"/>
      <c r="AL38" s="368"/>
      <c r="AM38" s="368"/>
      <c r="AN38" s="368"/>
      <c r="AO38" s="368"/>
      <c r="AP38" s="329"/>
      <c r="AQ38" s="265"/>
      <c r="AR38" s="266"/>
      <c r="AS38" s="133" t="s">
        <v>356</v>
      </c>
      <c r="AT38" s="134"/>
      <c r="AU38" s="266"/>
      <c r="AV38" s="266"/>
      <c r="AW38" s="369" t="s">
        <v>301</v>
      </c>
      <c r="AX38" s="370"/>
    </row>
    <row r="39" spans="1:50" ht="22.5" customHeight="1" x14ac:dyDescent="0.15">
      <c r="A39" s="539"/>
      <c r="B39" s="537"/>
      <c r="C39" s="537"/>
      <c r="D39" s="537"/>
      <c r="E39" s="537"/>
      <c r="F39" s="538"/>
      <c r="G39" s="514"/>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649"/>
      <c r="AC39" s="1018"/>
      <c r="AD39" s="1018"/>
      <c r="AE39" s="348"/>
      <c r="AF39" s="349"/>
      <c r="AG39" s="349"/>
      <c r="AH39" s="349"/>
      <c r="AI39" s="348"/>
      <c r="AJ39" s="349"/>
      <c r="AK39" s="349"/>
      <c r="AL39" s="349"/>
      <c r="AM39" s="348"/>
      <c r="AN39" s="349"/>
      <c r="AO39" s="349"/>
      <c r="AP39" s="349"/>
      <c r="AQ39" s="190"/>
      <c r="AR39" s="191"/>
      <c r="AS39" s="191"/>
      <c r="AT39" s="192"/>
      <c r="AU39" s="349"/>
      <c r="AV39" s="349"/>
      <c r="AW39" s="349"/>
      <c r="AX39" s="366"/>
    </row>
    <row r="40" spans="1:50" ht="22.5" customHeight="1" x14ac:dyDescent="0.15">
      <c r="A40" s="540"/>
      <c r="B40" s="541"/>
      <c r="C40" s="541"/>
      <c r="D40" s="541"/>
      <c r="E40" s="541"/>
      <c r="F40" s="542"/>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732"/>
      <c r="AC40" s="1014"/>
      <c r="AD40" s="1014"/>
      <c r="AE40" s="348"/>
      <c r="AF40" s="349"/>
      <c r="AG40" s="349"/>
      <c r="AH40" s="349"/>
      <c r="AI40" s="348"/>
      <c r="AJ40" s="349"/>
      <c r="AK40" s="349"/>
      <c r="AL40" s="349"/>
      <c r="AM40" s="348"/>
      <c r="AN40" s="349"/>
      <c r="AO40" s="349"/>
      <c r="AP40" s="349"/>
      <c r="AQ40" s="190"/>
      <c r="AR40" s="191"/>
      <c r="AS40" s="191"/>
      <c r="AT40" s="192"/>
      <c r="AU40" s="349"/>
      <c r="AV40" s="349"/>
      <c r="AW40" s="349"/>
      <c r="AX40" s="366"/>
    </row>
    <row r="41" spans="1:50" ht="22.5" customHeight="1" x14ac:dyDescent="0.15">
      <c r="A41" s="639"/>
      <c r="B41" s="640"/>
      <c r="C41" s="640"/>
      <c r="D41" s="640"/>
      <c r="E41" s="640"/>
      <c r="F41" s="641"/>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8"/>
      <c r="AF41" s="349"/>
      <c r="AG41" s="349"/>
      <c r="AH41" s="349"/>
      <c r="AI41" s="348"/>
      <c r="AJ41" s="349"/>
      <c r="AK41" s="349"/>
      <c r="AL41" s="349"/>
      <c r="AM41" s="348"/>
      <c r="AN41" s="349"/>
      <c r="AO41" s="349"/>
      <c r="AP41" s="349"/>
      <c r="AQ41" s="190"/>
      <c r="AR41" s="191"/>
      <c r="AS41" s="191"/>
      <c r="AT41" s="192"/>
      <c r="AU41" s="349"/>
      <c r="AV41" s="349"/>
      <c r="AW41" s="349"/>
      <c r="AX41" s="366"/>
    </row>
    <row r="42" spans="1:50" customFormat="1" ht="23.25" customHeight="1" x14ac:dyDescent="0.15">
      <c r="A42" s="877" t="s">
        <v>533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6" t="s">
        <v>499</v>
      </c>
      <c r="B44" s="537"/>
      <c r="C44" s="537"/>
      <c r="D44" s="537"/>
      <c r="E44" s="537"/>
      <c r="F44" s="538"/>
      <c r="G44" s="543" t="s">
        <v>266</v>
      </c>
      <c r="H44" s="544"/>
      <c r="I44" s="544"/>
      <c r="J44" s="544"/>
      <c r="K44" s="544"/>
      <c r="L44" s="544"/>
      <c r="M44" s="544"/>
      <c r="N44" s="544"/>
      <c r="O44" s="545"/>
      <c r="P44" s="753" t="s">
        <v>60</v>
      </c>
      <c r="Q44" s="544"/>
      <c r="R44" s="544"/>
      <c r="S44" s="544"/>
      <c r="T44" s="544"/>
      <c r="U44" s="544"/>
      <c r="V44" s="544"/>
      <c r="W44" s="544"/>
      <c r="X44" s="545"/>
      <c r="Y44" s="1019"/>
      <c r="Z44" s="399"/>
      <c r="AA44" s="400"/>
      <c r="AB44" s="1023" t="s">
        <v>12</v>
      </c>
      <c r="AC44" s="1024"/>
      <c r="AD44" s="1025"/>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20"/>
      <c r="Z45" s="1021"/>
      <c r="AA45" s="1022"/>
      <c r="AB45" s="1026"/>
      <c r="AC45" s="1027"/>
      <c r="AD45" s="1028"/>
      <c r="AE45" s="368"/>
      <c r="AF45" s="368"/>
      <c r="AG45" s="368"/>
      <c r="AH45" s="368"/>
      <c r="AI45" s="368"/>
      <c r="AJ45" s="368"/>
      <c r="AK45" s="368"/>
      <c r="AL45" s="368"/>
      <c r="AM45" s="368"/>
      <c r="AN45" s="368"/>
      <c r="AO45" s="368"/>
      <c r="AP45" s="329"/>
      <c r="AQ45" s="265"/>
      <c r="AR45" s="266"/>
      <c r="AS45" s="133" t="s">
        <v>356</v>
      </c>
      <c r="AT45" s="134"/>
      <c r="AU45" s="266"/>
      <c r="AV45" s="266"/>
      <c r="AW45" s="369" t="s">
        <v>301</v>
      </c>
      <c r="AX45" s="370"/>
    </row>
    <row r="46" spans="1:50" ht="22.5" customHeight="1" x14ac:dyDescent="0.15">
      <c r="A46" s="539"/>
      <c r="B46" s="537"/>
      <c r="C46" s="537"/>
      <c r="D46" s="537"/>
      <c r="E46" s="537"/>
      <c r="F46" s="538"/>
      <c r="G46" s="514"/>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649"/>
      <c r="AC46" s="1018"/>
      <c r="AD46" s="1018"/>
      <c r="AE46" s="348"/>
      <c r="AF46" s="349"/>
      <c r="AG46" s="349"/>
      <c r="AH46" s="349"/>
      <c r="AI46" s="348"/>
      <c r="AJ46" s="349"/>
      <c r="AK46" s="349"/>
      <c r="AL46" s="349"/>
      <c r="AM46" s="348"/>
      <c r="AN46" s="349"/>
      <c r="AO46" s="349"/>
      <c r="AP46" s="349"/>
      <c r="AQ46" s="190"/>
      <c r="AR46" s="191"/>
      <c r="AS46" s="191"/>
      <c r="AT46" s="192"/>
      <c r="AU46" s="349"/>
      <c r="AV46" s="349"/>
      <c r="AW46" s="349"/>
      <c r="AX46" s="366"/>
    </row>
    <row r="47" spans="1:50" ht="22.5" customHeight="1" x14ac:dyDescent="0.15">
      <c r="A47" s="540"/>
      <c r="B47" s="541"/>
      <c r="C47" s="541"/>
      <c r="D47" s="541"/>
      <c r="E47" s="541"/>
      <c r="F47" s="542"/>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732"/>
      <c r="AC47" s="1014"/>
      <c r="AD47" s="1014"/>
      <c r="AE47" s="348"/>
      <c r="AF47" s="349"/>
      <c r="AG47" s="349"/>
      <c r="AH47" s="349"/>
      <c r="AI47" s="348"/>
      <c r="AJ47" s="349"/>
      <c r="AK47" s="349"/>
      <c r="AL47" s="349"/>
      <c r="AM47" s="348"/>
      <c r="AN47" s="349"/>
      <c r="AO47" s="349"/>
      <c r="AP47" s="349"/>
      <c r="AQ47" s="190"/>
      <c r="AR47" s="191"/>
      <c r="AS47" s="191"/>
      <c r="AT47" s="192"/>
      <c r="AU47" s="349"/>
      <c r="AV47" s="349"/>
      <c r="AW47" s="349"/>
      <c r="AX47" s="366"/>
    </row>
    <row r="48" spans="1:50" ht="22.5" customHeight="1" x14ac:dyDescent="0.15">
      <c r="A48" s="639"/>
      <c r="B48" s="640"/>
      <c r="C48" s="640"/>
      <c r="D48" s="640"/>
      <c r="E48" s="640"/>
      <c r="F48" s="641"/>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8"/>
      <c r="AF48" s="349"/>
      <c r="AG48" s="349"/>
      <c r="AH48" s="349"/>
      <c r="AI48" s="348"/>
      <c r="AJ48" s="349"/>
      <c r="AK48" s="349"/>
      <c r="AL48" s="349"/>
      <c r="AM48" s="348"/>
      <c r="AN48" s="349"/>
      <c r="AO48" s="349"/>
      <c r="AP48" s="349"/>
      <c r="AQ48" s="190"/>
      <c r="AR48" s="191"/>
      <c r="AS48" s="191"/>
      <c r="AT48" s="192"/>
      <c r="AU48" s="349"/>
      <c r="AV48" s="349"/>
      <c r="AW48" s="349"/>
      <c r="AX48" s="366"/>
    </row>
    <row r="49" spans="1:50" customFormat="1" ht="23.25" customHeight="1" x14ac:dyDescent="0.15">
      <c r="A49" s="877" t="s">
        <v>533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6" t="s">
        <v>499</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1019"/>
      <c r="Z51" s="399"/>
      <c r="AA51" s="400"/>
      <c r="AB51" s="359" t="s">
        <v>12</v>
      </c>
      <c r="AC51" s="1024"/>
      <c r="AD51" s="1025"/>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20"/>
      <c r="Z52" s="1021"/>
      <c r="AA52" s="1022"/>
      <c r="AB52" s="1026"/>
      <c r="AC52" s="1027"/>
      <c r="AD52" s="1028"/>
      <c r="AE52" s="368"/>
      <c r="AF52" s="368"/>
      <c r="AG52" s="368"/>
      <c r="AH52" s="368"/>
      <c r="AI52" s="368"/>
      <c r="AJ52" s="368"/>
      <c r="AK52" s="368"/>
      <c r="AL52" s="368"/>
      <c r="AM52" s="368"/>
      <c r="AN52" s="368"/>
      <c r="AO52" s="368"/>
      <c r="AP52" s="329"/>
      <c r="AQ52" s="265"/>
      <c r="AR52" s="266"/>
      <c r="AS52" s="133" t="s">
        <v>356</v>
      </c>
      <c r="AT52" s="134"/>
      <c r="AU52" s="266"/>
      <c r="AV52" s="266"/>
      <c r="AW52" s="369" t="s">
        <v>301</v>
      </c>
      <c r="AX52" s="370"/>
    </row>
    <row r="53" spans="1:50" ht="22.5" customHeight="1" x14ac:dyDescent="0.15">
      <c r="A53" s="539"/>
      <c r="B53" s="537"/>
      <c r="C53" s="537"/>
      <c r="D53" s="537"/>
      <c r="E53" s="537"/>
      <c r="F53" s="538"/>
      <c r="G53" s="514"/>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649"/>
      <c r="AC53" s="1018"/>
      <c r="AD53" s="1018"/>
      <c r="AE53" s="348"/>
      <c r="AF53" s="349"/>
      <c r="AG53" s="349"/>
      <c r="AH53" s="349"/>
      <c r="AI53" s="348"/>
      <c r="AJ53" s="349"/>
      <c r="AK53" s="349"/>
      <c r="AL53" s="349"/>
      <c r="AM53" s="348"/>
      <c r="AN53" s="349"/>
      <c r="AO53" s="349"/>
      <c r="AP53" s="349"/>
      <c r="AQ53" s="190"/>
      <c r="AR53" s="191"/>
      <c r="AS53" s="191"/>
      <c r="AT53" s="192"/>
      <c r="AU53" s="349"/>
      <c r="AV53" s="349"/>
      <c r="AW53" s="349"/>
      <c r="AX53" s="366"/>
    </row>
    <row r="54" spans="1:50" ht="22.5" customHeight="1" x14ac:dyDescent="0.15">
      <c r="A54" s="540"/>
      <c r="B54" s="541"/>
      <c r="C54" s="541"/>
      <c r="D54" s="541"/>
      <c r="E54" s="541"/>
      <c r="F54" s="542"/>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732"/>
      <c r="AC54" s="1014"/>
      <c r="AD54" s="1014"/>
      <c r="AE54" s="348"/>
      <c r="AF54" s="349"/>
      <c r="AG54" s="349"/>
      <c r="AH54" s="349"/>
      <c r="AI54" s="348"/>
      <c r="AJ54" s="349"/>
      <c r="AK54" s="349"/>
      <c r="AL54" s="349"/>
      <c r="AM54" s="348"/>
      <c r="AN54" s="349"/>
      <c r="AO54" s="349"/>
      <c r="AP54" s="349"/>
      <c r="AQ54" s="190"/>
      <c r="AR54" s="191"/>
      <c r="AS54" s="191"/>
      <c r="AT54" s="192"/>
      <c r="AU54" s="349"/>
      <c r="AV54" s="349"/>
      <c r="AW54" s="349"/>
      <c r="AX54" s="366"/>
    </row>
    <row r="55" spans="1:50" ht="22.5" customHeight="1" x14ac:dyDescent="0.15">
      <c r="A55" s="639"/>
      <c r="B55" s="640"/>
      <c r="C55" s="640"/>
      <c r="D55" s="640"/>
      <c r="E55" s="640"/>
      <c r="F55" s="641"/>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8"/>
      <c r="AF55" s="349"/>
      <c r="AG55" s="349"/>
      <c r="AH55" s="349"/>
      <c r="AI55" s="348"/>
      <c r="AJ55" s="349"/>
      <c r="AK55" s="349"/>
      <c r="AL55" s="349"/>
      <c r="AM55" s="348"/>
      <c r="AN55" s="349"/>
      <c r="AO55" s="349"/>
      <c r="AP55" s="349"/>
      <c r="AQ55" s="190"/>
      <c r="AR55" s="191"/>
      <c r="AS55" s="191"/>
      <c r="AT55" s="192"/>
      <c r="AU55" s="349"/>
      <c r="AV55" s="349"/>
      <c r="AW55" s="349"/>
      <c r="AX55" s="366"/>
    </row>
    <row r="56" spans="1:50" customFormat="1" ht="23.25" customHeight="1" x14ac:dyDescent="0.15">
      <c r="A56" s="877" t="s">
        <v>533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6" t="s">
        <v>499</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1019"/>
      <c r="Z58" s="399"/>
      <c r="AA58" s="400"/>
      <c r="AB58" s="1023" t="s">
        <v>12</v>
      </c>
      <c r="AC58" s="1024"/>
      <c r="AD58" s="1025"/>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20"/>
      <c r="Z59" s="1021"/>
      <c r="AA59" s="1022"/>
      <c r="AB59" s="1026"/>
      <c r="AC59" s="1027"/>
      <c r="AD59" s="1028"/>
      <c r="AE59" s="368"/>
      <c r="AF59" s="368"/>
      <c r="AG59" s="368"/>
      <c r="AH59" s="368"/>
      <c r="AI59" s="368"/>
      <c r="AJ59" s="368"/>
      <c r="AK59" s="368"/>
      <c r="AL59" s="368"/>
      <c r="AM59" s="368"/>
      <c r="AN59" s="368"/>
      <c r="AO59" s="368"/>
      <c r="AP59" s="329"/>
      <c r="AQ59" s="265"/>
      <c r="AR59" s="266"/>
      <c r="AS59" s="133" t="s">
        <v>356</v>
      </c>
      <c r="AT59" s="134"/>
      <c r="AU59" s="266"/>
      <c r="AV59" s="266"/>
      <c r="AW59" s="369" t="s">
        <v>301</v>
      </c>
      <c r="AX59" s="370"/>
    </row>
    <row r="60" spans="1:50" ht="22.5" customHeight="1" x14ac:dyDescent="0.15">
      <c r="A60" s="539"/>
      <c r="B60" s="537"/>
      <c r="C60" s="537"/>
      <c r="D60" s="537"/>
      <c r="E60" s="537"/>
      <c r="F60" s="538"/>
      <c r="G60" s="514"/>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649"/>
      <c r="AC60" s="1018"/>
      <c r="AD60" s="1018"/>
      <c r="AE60" s="348"/>
      <c r="AF60" s="349"/>
      <c r="AG60" s="349"/>
      <c r="AH60" s="349"/>
      <c r="AI60" s="348"/>
      <c r="AJ60" s="349"/>
      <c r="AK60" s="349"/>
      <c r="AL60" s="349"/>
      <c r="AM60" s="348"/>
      <c r="AN60" s="349"/>
      <c r="AO60" s="349"/>
      <c r="AP60" s="349"/>
      <c r="AQ60" s="190"/>
      <c r="AR60" s="191"/>
      <c r="AS60" s="191"/>
      <c r="AT60" s="192"/>
      <c r="AU60" s="349"/>
      <c r="AV60" s="349"/>
      <c r="AW60" s="349"/>
      <c r="AX60" s="366"/>
    </row>
    <row r="61" spans="1:50" ht="22.5" customHeight="1" x14ac:dyDescent="0.15">
      <c r="A61" s="540"/>
      <c r="B61" s="541"/>
      <c r="C61" s="541"/>
      <c r="D61" s="541"/>
      <c r="E61" s="541"/>
      <c r="F61" s="542"/>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732"/>
      <c r="AC61" s="1014"/>
      <c r="AD61" s="1014"/>
      <c r="AE61" s="348"/>
      <c r="AF61" s="349"/>
      <c r="AG61" s="349"/>
      <c r="AH61" s="349"/>
      <c r="AI61" s="348"/>
      <c r="AJ61" s="349"/>
      <c r="AK61" s="349"/>
      <c r="AL61" s="349"/>
      <c r="AM61" s="348"/>
      <c r="AN61" s="349"/>
      <c r="AO61" s="349"/>
      <c r="AP61" s="349"/>
      <c r="AQ61" s="190"/>
      <c r="AR61" s="191"/>
      <c r="AS61" s="191"/>
      <c r="AT61" s="192"/>
      <c r="AU61" s="349"/>
      <c r="AV61" s="349"/>
      <c r="AW61" s="349"/>
      <c r="AX61" s="366"/>
    </row>
    <row r="62" spans="1:50" ht="22.5" customHeight="1" x14ac:dyDescent="0.15">
      <c r="A62" s="639"/>
      <c r="B62" s="640"/>
      <c r="C62" s="640"/>
      <c r="D62" s="640"/>
      <c r="E62" s="640"/>
      <c r="F62" s="641"/>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8"/>
      <c r="AF62" s="349"/>
      <c r="AG62" s="349"/>
      <c r="AH62" s="349"/>
      <c r="AI62" s="348"/>
      <c r="AJ62" s="349"/>
      <c r="AK62" s="349"/>
      <c r="AL62" s="349"/>
      <c r="AM62" s="348"/>
      <c r="AN62" s="349"/>
      <c r="AO62" s="349"/>
      <c r="AP62" s="349"/>
      <c r="AQ62" s="190"/>
      <c r="AR62" s="191"/>
      <c r="AS62" s="191"/>
      <c r="AT62" s="192"/>
      <c r="AU62" s="349"/>
      <c r="AV62" s="349"/>
      <c r="AW62" s="349"/>
      <c r="AX62" s="366"/>
    </row>
    <row r="63" spans="1:50" customFormat="1" ht="23.25" customHeight="1" x14ac:dyDescent="0.15">
      <c r="A63" s="877" t="s">
        <v>533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6" t="s">
        <v>499</v>
      </c>
      <c r="B65" s="537"/>
      <c r="C65" s="537"/>
      <c r="D65" s="537"/>
      <c r="E65" s="537"/>
      <c r="F65" s="538"/>
      <c r="G65" s="543" t="s">
        <v>266</v>
      </c>
      <c r="H65" s="544"/>
      <c r="I65" s="544"/>
      <c r="J65" s="544"/>
      <c r="K65" s="544"/>
      <c r="L65" s="544"/>
      <c r="M65" s="544"/>
      <c r="N65" s="544"/>
      <c r="O65" s="545"/>
      <c r="P65" s="753" t="s">
        <v>60</v>
      </c>
      <c r="Q65" s="544"/>
      <c r="R65" s="544"/>
      <c r="S65" s="544"/>
      <c r="T65" s="544"/>
      <c r="U65" s="544"/>
      <c r="V65" s="544"/>
      <c r="W65" s="544"/>
      <c r="X65" s="545"/>
      <c r="Y65" s="1019"/>
      <c r="Z65" s="399"/>
      <c r="AA65" s="400"/>
      <c r="AB65" s="1023" t="s">
        <v>12</v>
      </c>
      <c r="AC65" s="1024"/>
      <c r="AD65" s="1025"/>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20"/>
      <c r="Z66" s="1021"/>
      <c r="AA66" s="1022"/>
      <c r="AB66" s="1026"/>
      <c r="AC66" s="1027"/>
      <c r="AD66" s="1028"/>
      <c r="AE66" s="368"/>
      <c r="AF66" s="368"/>
      <c r="AG66" s="368"/>
      <c r="AH66" s="368"/>
      <c r="AI66" s="368"/>
      <c r="AJ66" s="368"/>
      <c r="AK66" s="368"/>
      <c r="AL66" s="368"/>
      <c r="AM66" s="368"/>
      <c r="AN66" s="368"/>
      <c r="AO66" s="368"/>
      <c r="AP66" s="329"/>
      <c r="AQ66" s="265"/>
      <c r="AR66" s="266"/>
      <c r="AS66" s="133" t="s">
        <v>356</v>
      </c>
      <c r="AT66" s="134"/>
      <c r="AU66" s="266"/>
      <c r="AV66" s="266"/>
      <c r="AW66" s="369" t="s">
        <v>301</v>
      </c>
      <c r="AX66" s="370"/>
    </row>
    <row r="67" spans="1:50" ht="22.5" customHeight="1" x14ac:dyDescent="0.15">
      <c r="A67" s="539"/>
      <c r="B67" s="537"/>
      <c r="C67" s="537"/>
      <c r="D67" s="537"/>
      <c r="E67" s="537"/>
      <c r="F67" s="538"/>
      <c r="G67" s="514"/>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649"/>
      <c r="AC67" s="1018"/>
      <c r="AD67" s="1018"/>
      <c r="AE67" s="348"/>
      <c r="AF67" s="349"/>
      <c r="AG67" s="349"/>
      <c r="AH67" s="349"/>
      <c r="AI67" s="348"/>
      <c r="AJ67" s="349"/>
      <c r="AK67" s="349"/>
      <c r="AL67" s="349"/>
      <c r="AM67" s="348"/>
      <c r="AN67" s="349"/>
      <c r="AO67" s="349"/>
      <c r="AP67" s="349"/>
      <c r="AQ67" s="190"/>
      <c r="AR67" s="191"/>
      <c r="AS67" s="191"/>
      <c r="AT67" s="192"/>
      <c r="AU67" s="349"/>
      <c r="AV67" s="349"/>
      <c r="AW67" s="349"/>
      <c r="AX67" s="366"/>
    </row>
    <row r="68" spans="1:50" ht="22.5" customHeight="1" x14ac:dyDescent="0.15">
      <c r="A68" s="540"/>
      <c r="B68" s="541"/>
      <c r="C68" s="541"/>
      <c r="D68" s="541"/>
      <c r="E68" s="541"/>
      <c r="F68" s="542"/>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732"/>
      <c r="AC68" s="1014"/>
      <c r="AD68" s="1014"/>
      <c r="AE68" s="348"/>
      <c r="AF68" s="349"/>
      <c r="AG68" s="349"/>
      <c r="AH68" s="349"/>
      <c r="AI68" s="348"/>
      <c r="AJ68" s="349"/>
      <c r="AK68" s="349"/>
      <c r="AL68" s="349"/>
      <c r="AM68" s="348"/>
      <c r="AN68" s="349"/>
      <c r="AO68" s="349"/>
      <c r="AP68" s="349"/>
      <c r="AQ68" s="190"/>
      <c r="AR68" s="191"/>
      <c r="AS68" s="191"/>
      <c r="AT68" s="192"/>
      <c r="AU68" s="349"/>
      <c r="AV68" s="349"/>
      <c r="AW68" s="349"/>
      <c r="AX68" s="366"/>
    </row>
    <row r="69" spans="1:50" ht="22.5" customHeight="1" x14ac:dyDescent="0.15">
      <c r="A69" s="639"/>
      <c r="B69" s="640"/>
      <c r="C69" s="640"/>
      <c r="D69" s="640"/>
      <c r="E69" s="640"/>
      <c r="F69" s="641"/>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7" t="s">
        <v>302</v>
      </c>
      <c r="AC69" s="418"/>
      <c r="AD69" s="418"/>
      <c r="AE69" s="348"/>
      <c r="AF69" s="349"/>
      <c r="AG69" s="349"/>
      <c r="AH69" s="349"/>
      <c r="AI69" s="348"/>
      <c r="AJ69" s="349"/>
      <c r="AK69" s="349"/>
      <c r="AL69" s="349"/>
      <c r="AM69" s="348"/>
      <c r="AN69" s="349"/>
      <c r="AO69" s="349"/>
      <c r="AP69" s="349"/>
      <c r="AQ69" s="190"/>
      <c r="AR69" s="191"/>
      <c r="AS69" s="191"/>
      <c r="AT69" s="192"/>
      <c r="AU69" s="349"/>
      <c r="AV69" s="349"/>
      <c r="AW69" s="349"/>
      <c r="AX69" s="366"/>
    </row>
    <row r="70" spans="1:50" customFormat="1" ht="23.25" customHeight="1" x14ac:dyDescent="0.15">
      <c r="A70" s="877" t="s">
        <v>533</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0" t="s">
        <v>519</v>
      </c>
      <c r="H2" s="421"/>
      <c r="I2" s="421"/>
      <c r="J2" s="421"/>
      <c r="K2" s="421"/>
      <c r="L2" s="421"/>
      <c r="M2" s="421"/>
      <c r="N2" s="421"/>
      <c r="O2" s="421"/>
      <c r="P2" s="421"/>
      <c r="Q2" s="421"/>
      <c r="R2" s="421"/>
      <c r="S2" s="421"/>
      <c r="T2" s="421"/>
      <c r="U2" s="421"/>
      <c r="V2" s="421"/>
      <c r="W2" s="421"/>
      <c r="X2" s="421"/>
      <c r="Y2" s="421"/>
      <c r="Z2" s="421"/>
      <c r="AA2" s="421"/>
      <c r="AB2" s="445"/>
      <c r="AC2" s="420" t="s">
        <v>521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5"/>
      <c r="Z4" s="466"/>
      <c r="AA4" s="466"/>
      <c r="AB4" s="565"/>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1"/>
      <c r="B5" s="1052"/>
      <c r="C5" s="1052"/>
      <c r="D5" s="1052"/>
      <c r="E5" s="1052"/>
      <c r="F5" s="1053"/>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51"/>
      <c r="B6" s="1052"/>
      <c r="C6" s="1052"/>
      <c r="D6" s="1052"/>
      <c r="E6" s="1052"/>
      <c r="F6" s="1053"/>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51"/>
      <c r="B7" s="1052"/>
      <c r="C7" s="1052"/>
      <c r="D7" s="1052"/>
      <c r="E7" s="1052"/>
      <c r="F7" s="1053"/>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51"/>
      <c r="B8" s="1052"/>
      <c r="C8" s="1052"/>
      <c r="D8" s="1052"/>
      <c r="E8" s="1052"/>
      <c r="F8" s="1053"/>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51"/>
      <c r="B9" s="1052"/>
      <c r="C9" s="1052"/>
      <c r="D9" s="1052"/>
      <c r="E9" s="1052"/>
      <c r="F9" s="1053"/>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51"/>
      <c r="B10" s="1052"/>
      <c r="C10" s="1052"/>
      <c r="D10" s="1052"/>
      <c r="E10" s="1052"/>
      <c r="F10" s="1053"/>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1"/>
      <c r="B11" s="1052"/>
      <c r="C11" s="1052"/>
      <c r="D11" s="1052"/>
      <c r="E11" s="1052"/>
      <c r="F11" s="1053"/>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1"/>
      <c r="B12" s="1052"/>
      <c r="C12" s="1052"/>
      <c r="D12" s="1052"/>
      <c r="E12" s="1052"/>
      <c r="F12" s="1053"/>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1"/>
      <c r="B13" s="1052"/>
      <c r="C13" s="1052"/>
      <c r="D13" s="1052"/>
      <c r="E13" s="1052"/>
      <c r="F13" s="1053"/>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1"/>
      <c r="B15" s="1052"/>
      <c r="C15" s="1052"/>
      <c r="D15" s="1052"/>
      <c r="E15" s="1052"/>
      <c r="F15" s="1053"/>
      <c r="G15" s="420" t="s">
        <v>403</v>
      </c>
      <c r="H15" s="421"/>
      <c r="I15" s="421"/>
      <c r="J15" s="421"/>
      <c r="K15" s="421"/>
      <c r="L15" s="421"/>
      <c r="M15" s="421"/>
      <c r="N15" s="421"/>
      <c r="O15" s="421"/>
      <c r="P15" s="421"/>
      <c r="Q15" s="421"/>
      <c r="R15" s="421"/>
      <c r="S15" s="421"/>
      <c r="T15" s="421"/>
      <c r="U15" s="421"/>
      <c r="V15" s="421"/>
      <c r="W15" s="421"/>
      <c r="X15" s="421"/>
      <c r="Y15" s="421"/>
      <c r="Z15" s="421"/>
      <c r="AA15" s="421"/>
      <c r="AB15" s="445"/>
      <c r="AC15" s="420" t="s">
        <v>404</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5"/>
      <c r="Z17" s="466"/>
      <c r="AA17" s="466"/>
      <c r="AB17" s="565"/>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1"/>
      <c r="B18" s="1052"/>
      <c r="C18" s="1052"/>
      <c r="D18" s="1052"/>
      <c r="E18" s="1052"/>
      <c r="F18" s="1053"/>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1"/>
      <c r="B19" s="1052"/>
      <c r="C19" s="1052"/>
      <c r="D19" s="1052"/>
      <c r="E19" s="1052"/>
      <c r="F19" s="1053"/>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1"/>
      <c r="B20" s="1052"/>
      <c r="C20" s="1052"/>
      <c r="D20" s="1052"/>
      <c r="E20" s="1052"/>
      <c r="F20" s="1053"/>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1"/>
      <c r="B21" s="1052"/>
      <c r="C21" s="1052"/>
      <c r="D21" s="1052"/>
      <c r="E21" s="1052"/>
      <c r="F21" s="1053"/>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1"/>
      <c r="B22" s="1052"/>
      <c r="C22" s="1052"/>
      <c r="D22" s="1052"/>
      <c r="E22" s="1052"/>
      <c r="F22" s="1053"/>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1"/>
      <c r="B23" s="1052"/>
      <c r="C23" s="1052"/>
      <c r="D23" s="1052"/>
      <c r="E23" s="1052"/>
      <c r="F23" s="1053"/>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1"/>
      <c r="B24" s="1052"/>
      <c r="C24" s="1052"/>
      <c r="D24" s="1052"/>
      <c r="E24" s="1052"/>
      <c r="F24" s="1053"/>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1"/>
      <c r="B25" s="1052"/>
      <c r="C25" s="1052"/>
      <c r="D25" s="1052"/>
      <c r="E25" s="1052"/>
      <c r="F25" s="1053"/>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1"/>
      <c r="B26" s="1052"/>
      <c r="C26" s="1052"/>
      <c r="D26" s="1052"/>
      <c r="E26" s="1052"/>
      <c r="F26" s="1053"/>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1"/>
      <c r="B28" s="1052"/>
      <c r="C28" s="1052"/>
      <c r="D28" s="1052"/>
      <c r="E28" s="1052"/>
      <c r="F28" s="1053"/>
      <c r="G28" s="420" t="s">
        <v>402</v>
      </c>
      <c r="H28" s="421"/>
      <c r="I28" s="421"/>
      <c r="J28" s="421"/>
      <c r="K28" s="421"/>
      <c r="L28" s="421"/>
      <c r="M28" s="421"/>
      <c r="N28" s="421"/>
      <c r="O28" s="421"/>
      <c r="P28" s="421"/>
      <c r="Q28" s="421"/>
      <c r="R28" s="421"/>
      <c r="S28" s="421"/>
      <c r="T28" s="421"/>
      <c r="U28" s="421"/>
      <c r="V28" s="421"/>
      <c r="W28" s="421"/>
      <c r="X28" s="421"/>
      <c r="Y28" s="421"/>
      <c r="Z28" s="421"/>
      <c r="AA28" s="421"/>
      <c r="AB28" s="445"/>
      <c r="AC28" s="420" t="s">
        <v>405</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5"/>
      <c r="Z30" s="466"/>
      <c r="AA30" s="466"/>
      <c r="AB30" s="565"/>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1"/>
      <c r="B31" s="1052"/>
      <c r="C31" s="1052"/>
      <c r="D31" s="1052"/>
      <c r="E31" s="1052"/>
      <c r="F31" s="1053"/>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1"/>
      <c r="B32" s="1052"/>
      <c r="C32" s="1052"/>
      <c r="D32" s="1052"/>
      <c r="E32" s="1052"/>
      <c r="F32" s="1053"/>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1"/>
      <c r="B33" s="1052"/>
      <c r="C33" s="1052"/>
      <c r="D33" s="1052"/>
      <c r="E33" s="1052"/>
      <c r="F33" s="1053"/>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1"/>
      <c r="B34" s="1052"/>
      <c r="C34" s="1052"/>
      <c r="D34" s="1052"/>
      <c r="E34" s="1052"/>
      <c r="F34" s="1053"/>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1"/>
      <c r="B35" s="1052"/>
      <c r="C35" s="1052"/>
      <c r="D35" s="1052"/>
      <c r="E35" s="1052"/>
      <c r="F35" s="1053"/>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1"/>
      <c r="B36" s="1052"/>
      <c r="C36" s="1052"/>
      <c r="D36" s="1052"/>
      <c r="E36" s="1052"/>
      <c r="F36" s="1053"/>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1"/>
      <c r="B37" s="1052"/>
      <c r="C37" s="1052"/>
      <c r="D37" s="1052"/>
      <c r="E37" s="1052"/>
      <c r="F37" s="1053"/>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1"/>
      <c r="B38" s="1052"/>
      <c r="C38" s="1052"/>
      <c r="D38" s="1052"/>
      <c r="E38" s="1052"/>
      <c r="F38" s="1053"/>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1"/>
      <c r="B39" s="1052"/>
      <c r="C39" s="1052"/>
      <c r="D39" s="1052"/>
      <c r="E39" s="1052"/>
      <c r="F39" s="1053"/>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1"/>
      <c r="B41" s="1052"/>
      <c r="C41" s="1052"/>
      <c r="D41" s="1052"/>
      <c r="E41" s="1052"/>
      <c r="F41" s="1053"/>
      <c r="G41" s="420" t="s">
        <v>452</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5"/>
      <c r="Z43" s="466"/>
      <c r="AA43" s="466"/>
      <c r="AB43" s="565"/>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1"/>
      <c r="B44" s="1052"/>
      <c r="C44" s="1052"/>
      <c r="D44" s="1052"/>
      <c r="E44" s="1052"/>
      <c r="F44" s="1053"/>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1"/>
      <c r="B45" s="1052"/>
      <c r="C45" s="1052"/>
      <c r="D45" s="1052"/>
      <c r="E45" s="1052"/>
      <c r="F45" s="1053"/>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1"/>
      <c r="B46" s="1052"/>
      <c r="C46" s="1052"/>
      <c r="D46" s="1052"/>
      <c r="E46" s="1052"/>
      <c r="F46" s="1053"/>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1"/>
      <c r="B47" s="1052"/>
      <c r="C47" s="1052"/>
      <c r="D47" s="1052"/>
      <c r="E47" s="1052"/>
      <c r="F47" s="1053"/>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1"/>
      <c r="B48" s="1052"/>
      <c r="C48" s="1052"/>
      <c r="D48" s="1052"/>
      <c r="E48" s="1052"/>
      <c r="F48" s="1053"/>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1"/>
      <c r="B49" s="1052"/>
      <c r="C49" s="1052"/>
      <c r="D49" s="1052"/>
      <c r="E49" s="1052"/>
      <c r="F49" s="1053"/>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1"/>
      <c r="B50" s="1052"/>
      <c r="C50" s="1052"/>
      <c r="D50" s="1052"/>
      <c r="E50" s="1052"/>
      <c r="F50" s="1053"/>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1"/>
      <c r="B51" s="1052"/>
      <c r="C51" s="1052"/>
      <c r="D51" s="1052"/>
      <c r="E51" s="1052"/>
      <c r="F51" s="1053"/>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1"/>
      <c r="B52" s="1052"/>
      <c r="C52" s="1052"/>
      <c r="D52" s="1052"/>
      <c r="E52" s="1052"/>
      <c r="F52" s="1053"/>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406</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5"/>
      <c r="Z57" s="466"/>
      <c r="AA57" s="466"/>
      <c r="AB57" s="565"/>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1"/>
      <c r="B58" s="1052"/>
      <c r="C58" s="1052"/>
      <c r="D58" s="1052"/>
      <c r="E58" s="1052"/>
      <c r="F58" s="1053"/>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1"/>
      <c r="B59" s="1052"/>
      <c r="C59" s="1052"/>
      <c r="D59" s="1052"/>
      <c r="E59" s="1052"/>
      <c r="F59" s="1053"/>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1"/>
      <c r="B60" s="1052"/>
      <c r="C60" s="1052"/>
      <c r="D60" s="1052"/>
      <c r="E60" s="1052"/>
      <c r="F60" s="1053"/>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1"/>
      <c r="B61" s="1052"/>
      <c r="C61" s="1052"/>
      <c r="D61" s="1052"/>
      <c r="E61" s="1052"/>
      <c r="F61" s="1053"/>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1"/>
      <c r="B62" s="1052"/>
      <c r="C62" s="1052"/>
      <c r="D62" s="1052"/>
      <c r="E62" s="1052"/>
      <c r="F62" s="1053"/>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1"/>
      <c r="B63" s="1052"/>
      <c r="C63" s="1052"/>
      <c r="D63" s="1052"/>
      <c r="E63" s="1052"/>
      <c r="F63" s="1053"/>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1"/>
      <c r="B64" s="1052"/>
      <c r="C64" s="1052"/>
      <c r="D64" s="1052"/>
      <c r="E64" s="1052"/>
      <c r="F64" s="1053"/>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1"/>
      <c r="B65" s="1052"/>
      <c r="C65" s="1052"/>
      <c r="D65" s="1052"/>
      <c r="E65" s="1052"/>
      <c r="F65" s="1053"/>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1"/>
      <c r="B66" s="1052"/>
      <c r="C66" s="1052"/>
      <c r="D66" s="1052"/>
      <c r="E66" s="1052"/>
      <c r="F66" s="1053"/>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1"/>
      <c r="B68" s="1052"/>
      <c r="C68" s="1052"/>
      <c r="D68" s="1052"/>
      <c r="E68" s="1052"/>
      <c r="F68" s="1053"/>
      <c r="G68" s="420" t="s">
        <v>407</v>
      </c>
      <c r="H68" s="421"/>
      <c r="I68" s="421"/>
      <c r="J68" s="421"/>
      <c r="K68" s="421"/>
      <c r="L68" s="421"/>
      <c r="M68" s="421"/>
      <c r="N68" s="421"/>
      <c r="O68" s="421"/>
      <c r="P68" s="421"/>
      <c r="Q68" s="421"/>
      <c r="R68" s="421"/>
      <c r="S68" s="421"/>
      <c r="T68" s="421"/>
      <c r="U68" s="421"/>
      <c r="V68" s="421"/>
      <c r="W68" s="421"/>
      <c r="X68" s="421"/>
      <c r="Y68" s="421"/>
      <c r="Z68" s="421"/>
      <c r="AA68" s="421"/>
      <c r="AB68" s="445"/>
      <c r="AC68" s="420" t="s">
        <v>408</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5"/>
      <c r="Z70" s="466"/>
      <c r="AA70" s="466"/>
      <c r="AB70" s="565"/>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1"/>
      <c r="B71" s="1052"/>
      <c r="C71" s="1052"/>
      <c r="D71" s="1052"/>
      <c r="E71" s="1052"/>
      <c r="F71" s="1053"/>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1"/>
      <c r="B72" s="1052"/>
      <c r="C72" s="1052"/>
      <c r="D72" s="1052"/>
      <c r="E72" s="1052"/>
      <c r="F72" s="1053"/>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1"/>
      <c r="B73" s="1052"/>
      <c r="C73" s="1052"/>
      <c r="D73" s="1052"/>
      <c r="E73" s="1052"/>
      <c r="F73" s="1053"/>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1"/>
      <c r="B74" s="1052"/>
      <c r="C74" s="1052"/>
      <c r="D74" s="1052"/>
      <c r="E74" s="1052"/>
      <c r="F74" s="1053"/>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1"/>
      <c r="B75" s="1052"/>
      <c r="C75" s="1052"/>
      <c r="D75" s="1052"/>
      <c r="E75" s="1052"/>
      <c r="F75" s="1053"/>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1"/>
      <c r="B76" s="1052"/>
      <c r="C76" s="1052"/>
      <c r="D76" s="1052"/>
      <c r="E76" s="1052"/>
      <c r="F76" s="1053"/>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1"/>
      <c r="B77" s="1052"/>
      <c r="C77" s="1052"/>
      <c r="D77" s="1052"/>
      <c r="E77" s="1052"/>
      <c r="F77" s="1053"/>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1"/>
      <c r="B78" s="1052"/>
      <c r="C78" s="1052"/>
      <c r="D78" s="1052"/>
      <c r="E78" s="1052"/>
      <c r="F78" s="1053"/>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1"/>
      <c r="B79" s="1052"/>
      <c r="C79" s="1052"/>
      <c r="D79" s="1052"/>
      <c r="E79" s="1052"/>
      <c r="F79" s="1053"/>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1"/>
      <c r="B81" s="1052"/>
      <c r="C81" s="1052"/>
      <c r="D81" s="1052"/>
      <c r="E81" s="1052"/>
      <c r="F81" s="1053"/>
      <c r="G81" s="420" t="s">
        <v>409</v>
      </c>
      <c r="H81" s="421"/>
      <c r="I81" s="421"/>
      <c r="J81" s="421"/>
      <c r="K81" s="421"/>
      <c r="L81" s="421"/>
      <c r="M81" s="421"/>
      <c r="N81" s="421"/>
      <c r="O81" s="421"/>
      <c r="P81" s="421"/>
      <c r="Q81" s="421"/>
      <c r="R81" s="421"/>
      <c r="S81" s="421"/>
      <c r="T81" s="421"/>
      <c r="U81" s="421"/>
      <c r="V81" s="421"/>
      <c r="W81" s="421"/>
      <c r="X81" s="421"/>
      <c r="Y81" s="421"/>
      <c r="Z81" s="421"/>
      <c r="AA81" s="421"/>
      <c r="AB81" s="445"/>
      <c r="AC81" s="420" t="s">
        <v>410</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5"/>
      <c r="Z83" s="466"/>
      <c r="AA83" s="466"/>
      <c r="AB83" s="565"/>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1"/>
      <c r="B84" s="1052"/>
      <c r="C84" s="1052"/>
      <c r="D84" s="1052"/>
      <c r="E84" s="1052"/>
      <c r="F84" s="1053"/>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1"/>
      <c r="B85" s="1052"/>
      <c r="C85" s="1052"/>
      <c r="D85" s="1052"/>
      <c r="E85" s="1052"/>
      <c r="F85" s="1053"/>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1"/>
      <c r="B86" s="1052"/>
      <c r="C86" s="1052"/>
      <c r="D86" s="1052"/>
      <c r="E86" s="1052"/>
      <c r="F86" s="1053"/>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1"/>
      <c r="B87" s="1052"/>
      <c r="C87" s="1052"/>
      <c r="D87" s="1052"/>
      <c r="E87" s="1052"/>
      <c r="F87" s="1053"/>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1"/>
      <c r="B88" s="1052"/>
      <c r="C88" s="1052"/>
      <c r="D88" s="1052"/>
      <c r="E88" s="1052"/>
      <c r="F88" s="1053"/>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1"/>
      <c r="B89" s="1052"/>
      <c r="C89" s="1052"/>
      <c r="D89" s="1052"/>
      <c r="E89" s="1052"/>
      <c r="F89" s="1053"/>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1"/>
      <c r="B90" s="1052"/>
      <c r="C90" s="1052"/>
      <c r="D90" s="1052"/>
      <c r="E90" s="1052"/>
      <c r="F90" s="1053"/>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1"/>
      <c r="B91" s="1052"/>
      <c r="C91" s="1052"/>
      <c r="D91" s="1052"/>
      <c r="E91" s="1052"/>
      <c r="F91" s="1053"/>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1"/>
      <c r="B92" s="1052"/>
      <c r="C92" s="1052"/>
      <c r="D92" s="1052"/>
      <c r="E92" s="1052"/>
      <c r="F92" s="1053"/>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1"/>
      <c r="B94" s="1052"/>
      <c r="C94" s="1052"/>
      <c r="D94" s="1052"/>
      <c r="E94" s="1052"/>
      <c r="F94" s="1053"/>
      <c r="G94" s="420" t="s">
        <v>411</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5"/>
      <c r="Z96" s="466"/>
      <c r="AA96" s="466"/>
      <c r="AB96" s="565"/>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1"/>
      <c r="B97" s="1052"/>
      <c r="C97" s="1052"/>
      <c r="D97" s="1052"/>
      <c r="E97" s="1052"/>
      <c r="F97" s="1053"/>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1"/>
      <c r="B98" s="1052"/>
      <c r="C98" s="1052"/>
      <c r="D98" s="1052"/>
      <c r="E98" s="1052"/>
      <c r="F98" s="1053"/>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1"/>
      <c r="B99" s="1052"/>
      <c r="C99" s="1052"/>
      <c r="D99" s="1052"/>
      <c r="E99" s="1052"/>
      <c r="F99" s="1053"/>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1"/>
      <c r="B100" s="1052"/>
      <c r="C100" s="1052"/>
      <c r="D100" s="1052"/>
      <c r="E100" s="1052"/>
      <c r="F100" s="1053"/>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1"/>
      <c r="B101" s="1052"/>
      <c r="C101" s="1052"/>
      <c r="D101" s="1052"/>
      <c r="E101" s="1052"/>
      <c r="F101" s="1053"/>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1"/>
      <c r="B102" s="1052"/>
      <c r="C102" s="1052"/>
      <c r="D102" s="1052"/>
      <c r="E102" s="1052"/>
      <c r="F102" s="1053"/>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1"/>
      <c r="B103" s="1052"/>
      <c r="C103" s="1052"/>
      <c r="D103" s="1052"/>
      <c r="E103" s="1052"/>
      <c r="F103" s="1053"/>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1"/>
      <c r="B104" s="1052"/>
      <c r="C104" s="1052"/>
      <c r="D104" s="1052"/>
      <c r="E104" s="1052"/>
      <c r="F104" s="1053"/>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1"/>
      <c r="B105" s="1052"/>
      <c r="C105" s="1052"/>
      <c r="D105" s="1052"/>
      <c r="E105" s="1052"/>
      <c r="F105" s="1053"/>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412</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5"/>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1"/>
      <c r="B111" s="1052"/>
      <c r="C111" s="1052"/>
      <c r="D111" s="1052"/>
      <c r="E111" s="1052"/>
      <c r="F111" s="1053"/>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1"/>
      <c r="B112" s="1052"/>
      <c r="C112" s="1052"/>
      <c r="D112" s="1052"/>
      <c r="E112" s="1052"/>
      <c r="F112" s="1053"/>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1"/>
      <c r="B113" s="1052"/>
      <c r="C113" s="1052"/>
      <c r="D113" s="1052"/>
      <c r="E113" s="1052"/>
      <c r="F113" s="1053"/>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1"/>
      <c r="B114" s="1052"/>
      <c r="C114" s="1052"/>
      <c r="D114" s="1052"/>
      <c r="E114" s="1052"/>
      <c r="F114" s="1053"/>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1"/>
      <c r="B115" s="1052"/>
      <c r="C115" s="1052"/>
      <c r="D115" s="1052"/>
      <c r="E115" s="1052"/>
      <c r="F115" s="1053"/>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1"/>
      <c r="B116" s="1052"/>
      <c r="C116" s="1052"/>
      <c r="D116" s="1052"/>
      <c r="E116" s="1052"/>
      <c r="F116" s="1053"/>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1"/>
      <c r="B117" s="1052"/>
      <c r="C117" s="1052"/>
      <c r="D117" s="1052"/>
      <c r="E117" s="1052"/>
      <c r="F117" s="1053"/>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1"/>
      <c r="B118" s="1052"/>
      <c r="C118" s="1052"/>
      <c r="D118" s="1052"/>
      <c r="E118" s="1052"/>
      <c r="F118" s="1053"/>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1"/>
      <c r="B119" s="1052"/>
      <c r="C119" s="1052"/>
      <c r="D119" s="1052"/>
      <c r="E119" s="1052"/>
      <c r="F119" s="1053"/>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1"/>
      <c r="B121" s="1052"/>
      <c r="C121" s="1052"/>
      <c r="D121" s="1052"/>
      <c r="E121" s="1052"/>
      <c r="F121" s="1053"/>
      <c r="G121" s="420" t="s">
        <v>413</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5"/>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1"/>
      <c r="B124" s="1052"/>
      <c r="C124" s="1052"/>
      <c r="D124" s="1052"/>
      <c r="E124" s="1052"/>
      <c r="F124" s="1053"/>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1"/>
      <c r="B125" s="1052"/>
      <c r="C125" s="1052"/>
      <c r="D125" s="1052"/>
      <c r="E125" s="1052"/>
      <c r="F125" s="1053"/>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1"/>
      <c r="B126" s="1052"/>
      <c r="C126" s="1052"/>
      <c r="D126" s="1052"/>
      <c r="E126" s="1052"/>
      <c r="F126" s="1053"/>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1"/>
      <c r="B127" s="1052"/>
      <c r="C127" s="1052"/>
      <c r="D127" s="1052"/>
      <c r="E127" s="1052"/>
      <c r="F127" s="1053"/>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1"/>
      <c r="B128" s="1052"/>
      <c r="C128" s="1052"/>
      <c r="D128" s="1052"/>
      <c r="E128" s="1052"/>
      <c r="F128" s="1053"/>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1"/>
      <c r="B129" s="1052"/>
      <c r="C129" s="1052"/>
      <c r="D129" s="1052"/>
      <c r="E129" s="1052"/>
      <c r="F129" s="1053"/>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1"/>
      <c r="B130" s="1052"/>
      <c r="C130" s="1052"/>
      <c r="D130" s="1052"/>
      <c r="E130" s="1052"/>
      <c r="F130" s="1053"/>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1"/>
      <c r="B131" s="1052"/>
      <c r="C131" s="1052"/>
      <c r="D131" s="1052"/>
      <c r="E131" s="1052"/>
      <c r="F131" s="1053"/>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1"/>
      <c r="B132" s="1052"/>
      <c r="C132" s="1052"/>
      <c r="D132" s="1052"/>
      <c r="E132" s="1052"/>
      <c r="F132" s="1053"/>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1"/>
      <c r="B134" s="1052"/>
      <c r="C134" s="1052"/>
      <c r="D134" s="1052"/>
      <c r="E134" s="1052"/>
      <c r="F134" s="1053"/>
      <c r="G134" s="420" t="s">
        <v>415</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5"/>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1"/>
      <c r="B137" s="1052"/>
      <c r="C137" s="1052"/>
      <c r="D137" s="1052"/>
      <c r="E137" s="1052"/>
      <c r="F137" s="1053"/>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1"/>
      <c r="B138" s="1052"/>
      <c r="C138" s="1052"/>
      <c r="D138" s="1052"/>
      <c r="E138" s="1052"/>
      <c r="F138" s="1053"/>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1"/>
      <c r="B139" s="1052"/>
      <c r="C139" s="1052"/>
      <c r="D139" s="1052"/>
      <c r="E139" s="1052"/>
      <c r="F139" s="1053"/>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1"/>
      <c r="B140" s="1052"/>
      <c r="C140" s="1052"/>
      <c r="D140" s="1052"/>
      <c r="E140" s="1052"/>
      <c r="F140" s="1053"/>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1"/>
      <c r="B141" s="1052"/>
      <c r="C141" s="1052"/>
      <c r="D141" s="1052"/>
      <c r="E141" s="1052"/>
      <c r="F141" s="1053"/>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1"/>
      <c r="B142" s="1052"/>
      <c r="C142" s="1052"/>
      <c r="D142" s="1052"/>
      <c r="E142" s="1052"/>
      <c r="F142" s="1053"/>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1"/>
      <c r="B143" s="1052"/>
      <c r="C143" s="1052"/>
      <c r="D143" s="1052"/>
      <c r="E143" s="1052"/>
      <c r="F143" s="1053"/>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1"/>
      <c r="B144" s="1052"/>
      <c r="C144" s="1052"/>
      <c r="D144" s="1052"/>
      <c r="E144" s="1052"/>
      <c r="F144" s="1053"/>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1"/>
      <c r="B145" s="1052"/>
      <c r="C145" s="1052"/>
      <c r="D145" s="1052"/>
      <c r="E145" s="1052"/>
      <c r="F145" s="1053"/>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1"/>
      <c r="B147" s="1052"/>
      <c r="C147" s="1052"/>
      <c r="D147" s="1052"/>
      <c r="E147" s="1052"/>
      <c r="F147" s="1053"/>
      <c r="G147" s="420" t="s">
        <v>417</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5"/>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1"/>
      <c r="B150" s="1052"/>
      <c r="C150" s="1052"/>
      <c r="D150" s="1052"/>
      <c r="E150" s="1052"/>
      <c r="F150" s="1053"/>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1"/>
      <c r="B151" s="1052"/>
      <c r="C151" s="1052"/>
      <c r="D151" s="1052"/>
      <c r="E151" s="1052"/>
      <c r="F151" s="1053"/>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1"/>
      <c r="B152" s="1052"/>
      <c r="C152" s="1052"/>
      <c r="D152" s="1052"/>
      <c r="E152" s="1052"/>
      <c r="F152" s="1053"/>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1"/>
      <c r="B153" s="1052"/>
      <c r="C153" s="1052"/>
      <c r="D153" s="1052"/>
      <c r="E153" s="1052"/>
      <c r="F153" s="1053"/>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1"/>
      <c r="B154" s="1052"/>
      <c r="C154" s="1052"/>
      <c r="D154" s="1052"/>
      <c r="E154" s="1052"/>
      <c r="F154" s="1053"/>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1"/>
      <c r="B155" s="1052"/>
      <c r="C155" s="1052"/>
      <c r="D155" s="1052"/>
      <c r="E155" s="1052"/>
      <c r="F155" s="1053"/>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1"/>
      <c r="B156" s="1052"/>
      <c r="C156" s="1052"/>
      <c r="D156" s="1052"/>
      <c r="E156" s="1052"/>
      <c r="F156" s="1053"/>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1"/>
      <c r="B157" s="1052"/>
      <c r="C157" s="1052"/>
      <c r="D157" s="1052"/>
      <c r="E157" s="1052"/>
      <c r="F157" s="1053"/>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1"/>
      <c r="B158" s="1052"/>
      <c r="C158" s="1052"/>
      <c r="D158" s="1052"/>
      <c r="E158" s="1052"/>
      <c r="F158" s="1053"/>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418</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5"/>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1"/>
      <c r="B164" s="1052"/>
      <c r="C164" s="1052"/>
      <c r="D164" s="1052"/>
      <c r="E164" s="1052"/>
      <c r="F164" s="1053"/>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1"/>
      <c r="B165" s="1052"/>
      <c r="C165" s="1052"/>
      <c r="D165" s="1052"/>
      <c r="E165" s="1052"/>
      <c r="F165" s="1053"/>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1"/>
      <c r="B166" s="1052"/>
      <c r="C166" s="1052"/>
      <c r="D166" s="1052"/>
      <c r="E166" s="1052"/>
      <c r="F166" s="1053"/>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1"/>
      <c r="B167" s="1052"/>
      <c r="C167" s="1052"/>
      <c r="D167" s="1052"/>
      <c r="E167" s="1052"/>
      <c r="F167" s="1053"/>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1"/>
      <c r="B168" s="1052"/>
      <c r="C168" s="1052"/>
      <c r="D168" s="1052"/>
      <c r="E168" s="1052"/>
      <c r="F168" s="1053"/>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1"/>
      <c r="B169" s="1052"/>
      <c r="C169" s="1052"/>
      <c r="D169" s="1052"/>
      <c r="E169" s="1052"/>
      <c r="F169" s="1053"/>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1"/>
      <c r="B170" s="1052"/>
      <c r="C170" s="1052"/>
      <c r="D170" s="1052"/>
      <c r="E170" s="1052"/>
      <c r="F170" s="1053"/>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1"/>
      <c r="B171" s="1052"/>
      <c r="C171" s="1052"/>
      <c r="D171" s="1052"/>
      <c r="E171" s="1052"/>
      <c r="F171" s="1053"/>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1"/>
      <c r="B172" s="1052"/>
      <c r="C172" s="1052"/>
      <c r="D172" s="1052"/>
      <c r="E172" s="1052"/>
      <c r="F172" s="1053"/>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1"/>
      <c r="B174" s="1052"/>
      <c r="C174" s="1052"/>
      <c r="D174" s="1052"/>
      <c r="E174" s="1052"/>
      <c r="F174" s="1053"/>
      <c r="G174" s="420" t="s">
        <v>419</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420</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5"/>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1"/>
      <c r="B177" s="1052"/>
      <c r="C177" s="1052"/>
      <c r="D177" s="1052"/>
      <c r="E177" s="1052"/>
      <c r="F177" s="1053"/>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1"/>
      <c r="B178" s="1052"/>
      <c r="C178" s="1052"/>
      <c r="D178" s="1052"/>
      <c r="E178" s="1052"/>
      <c r="F178" s="1053"/>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1"/>
      <c r="B179" s="1052"/>
      <c r="C179" s="1052"/>
      <c r="D179" s="1052"/>
      <c r="E179" s="1052"/>
      <c r="F179" s="1053"/>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1"/>
      <c r="B180" s="1052"/>
      <c r="C180" s="1052"/>
      <c r="D180" s="1052"/>
      <c r="E180" s="1052"/>
      <c r="F180" s="1053"/>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1"/>
      <c r="B181" s="1052"/>
      <c r="C181" s="1052"/>
      <c r="D181" s="1052"/>
      <c r="E181" s="1052"/>
      <c r="F181" s="1053"/>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1"/>
      <c r="B182" s="1052"/>
      <c r="C182" s="1052"/>
      <c r="D182" s="1052"/>
      <c r="E182" s="1052"/>
      <c r="F182" s="1053"/>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1"/>
      <c r="B183" s="1052"/>
      <c r="C183" s="1052"/>
      <c r="D183" s="1052"/>
      <c r="E183" s="1052"/>
      <c r="F183" s="1053"/>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1"/>
      <c r="B184" s="1052"/>
      <c r="C184" s="1052"/>
      <c r="D184" s="1052"/>
      <c r="E184" s="1052"/>
      <c r="F184" s="1053"/>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1"/>
      <c r="B185" s="1052"/>
      <c r="C185" s="1052"/>
      <c r="D185" s="1052"/>
      <c r="E185" s="1052"/>
      <c r="F185" s="1053"/>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1"/>
      <c r="B187" s="1052"/>
      <c r="C187" s="1052"/>
      <c r="D187" s="1052"/>
      <c r="E187" s="1052"/>
      <c r="F187" s="1053"/>
      <c r="G187" s="420" t="s">
        <v>422</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421</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5"/>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1"/>
      <c r="B190" s="1052"/>
      <c r="C190" s="1052"/>
      <c r="D190" s="1052"/>
      <c r="E190" s="1052"/>
      <c r="F190" s="1053"/>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1"/>
      <c r="B191" s="1052"/>
      <c r="C191" s="1052"/>
      <c r="D191" s="1052"/>
      <c r="E191" s="1052"/>
      <c r="F191" s="1053"/>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1"/>
      <c r="B192" s="1052"/>
      <c r="C192" s="1052"/>
      <c r="D192" s="1052"/>
      <c r="E192" s="1052"/>
      <c r="F192" s="1053"/>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1"/>
      <c r="B193" s="1052"/>
      <c r="C193" s="1052"/>
      <c r="D193" s="1052"/>
      <c r="E193" s="1052"/>
      <c r="F193" s="1053"/>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1"/>
      <c r="B194" s="1052"/>
      <c r="C194" s="1052"/>
      <c r="D194" s="1052"/>
      <c r="E194" s="1052"/>
      <c r="F194" s="1053"/>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1"/>
      <c r="B195" s="1052"/>
      <c r="C195" s="1052"/>
      <c r="D195" s="1052"/>
      <c r="E195" s="1052"/>
      <c r="F195" s="1053"/>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1"/>
      <c r="B196" s="1052"/>
      <c r="C196" s="1052"/>
      <c r="D196" s="1052"/>
      <c r="E196" s="1052"/>
      <c r="F196" s="1053"/>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1"/>
      <c r="B197" s="1052"/>
      <c r="C197" s="1052"/>
      <c r="D197" s="1052"/>
      <c r="E197" s="1052"/>
      <c r="F197" s="1053"/>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1"/>
      <c r="B198" s="1052"/>
      <c r="C198" s="1052"/>
      <c r="D198" s="1052"/>
      <c r="E198" s="1052"/>
      <c r="F198" s="1053"/>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1"/>
      <c r="B200" s="1052"/>
      <c r="C200" s="1052"/>
      <c r="D200" s="1052"/>
      <c r="E200" s="1052"/>
      <c r="F200" s="1053"/>
      <c r="G200" s="420" t="s">
        <v>423</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5"/>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1"/>
      <c r="B203" s="1052"/>
      <c r="C203" s="1052"/>
      <c r="D203" s="1052"/>
      <c r="E203" s="1052"/>
      <c r="F203" s="1053"/>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1"/>
      <c r="B204" s="1052"/>
      <c r="C204" s="1052"/>
      <c r="D204" s="1052"/>
      <c r="E204" s="1052"/>
      <c r="F204" s="1053"/>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1"/>
      <c r="B205" s="1052"/>
      <c r="C205" s="1052"/>
      <c r="D205" s="1052"/>
      <c r="E205" s="1052"/>
      <c r="F205" s="1053"/>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1"/>
      <c r="B206" s="1052"/>
      <c r="C206" s="1052"/>
      <c r="D206" s="1052"/>
      <c r="E206" s="1052"/>
      <c r="F206" s="1053"/>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1"/>
      <c r="B207" s="1052"/>
      <c r="C207" s="1052"/>
      <c r="D207" s="1052"/>
      <c r="E207" s="1052"/>
      <c r="F207" s="1053"/>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1"/>
      <c r="B208" s="1052"/>
      <c r="C208" s="1052"/>
      <c r="D208" s="1052"/>
      <c r="E208" s="1052"/>
      <c r="F208" s="1053"/>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1"/>
      <c r="B209" s="1052"/>
      <c r="C209" s="1052"/>
      <c r="D209" s="1052"/>
      <c r="E209" s="1052"/>
      <c r="F209" s="1053"/>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1"/>
      <c r="B210" s="1052"/>
      <c r="C210" s="1052"/>
      <c r="D210" s="1052"/>
      <c r="E210" s="1052"/>
      <c r="F210" s="1053"/>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1"/>
      <c r="B211" s="1052"/>
      <c r="C211" s="1052"/>
      <c r="D211" s="1052"/>
      <c r="E211" s="1052"/>
      <c r="F211" s="1053"/>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424</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5"/>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1"/>
      <c r="B217" s="1052"/>
      <c r="C217" s="1052"/>
      <c r="D217" s="1052"/>
      <c r="E217" s="1052"/>
      <c r="F217" s="1053"/>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1"/>
      <c r="B218" s="1052"/>
      <c r="C218" s="1052"/>
      <c r="D218" s="1052"/>
      <c r="E218" s="1052"/>
      <c r="F218" s="1053"/>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1"/>
      <c r="B219" s="1052"/>
      <c r="C219" s="1052"/>
      <c r="D219" s="1052"/>
      <c r="E219" s="1052"/>
      <c r="F219" s="1053"/>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1"/>
      <c r="B220" s="1052"/>
      <c r="C220" s="1052"/>
      <c r="D220" s="1052"/>
      <c r="E220" s="1052"/>
      <c r="F220" s="1053"/>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1"/>
      <c r="B221" s="1052"/>
      <c r="C221" s="1052"/>
      <c r="D221" s="1052"/>
      <c r="E221" s="1052"/>
      <c r="F221" s="1053"/>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1"/>
      <c r="B222" s="1052"/>
      <c r="C222" s="1052"/>
      <c r="D222" s="1052"/>
      <c r="E222" s="1052"/>
      <c r="F222" s="1053"/>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1"/>
      <c r="B223" s="1052"/>
      <c r="C223" s="1052"/>
      <c r="D223" s="1052"/>
      <c r="E223" s="1052"/>
      <c r="F223" s="1053"/>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1"/>
      <c r="B224" s="1052"/>
      <c r="C224" s="1052"/>
      <c r="D224" s="1052"/>
      <c r="E224" s="1052"/>
      <c r="F224" s="1053"/>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1"/>
      <c r="B225" s="1052"/>
      <c r="C225" s="1052"/>
      <c r="D225" s="1052"/>
      <c r="E225" s="1052"/>
      <c r="F225" s="1053"/>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1"/>
      <c r="B227" s="1052"/>
      <c r="C227" s="1052"/>
      <c r="D227" s="1052"/>
      <c r="E227" s="1052"/>
      <c r="F227" s="1053"/>
      <c r="G227" s="420" t="s">
        <v>425</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426</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5"/>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1"/>
      <c r="B230" s="1052"/>
      <c r="C230" s="1052"/>
      <c r="D230" s="1052"/>
      <c r="E230" s="1052"/>
      <c r="F230" s="1053"/>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1"/>
      <c r="B231" s="1052"/>
      <c r="C231" s="1052"/>
      <c r="D231" s="1052"/>
      <c r="E231" s="1052"/>
      <c r="F231" s="1053"/>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1"/>
      <c r="B232" s="1052"/>
      <c r="C232" s="1052"/>
      <c r="D232" s="1052"/>
      <c r="E232" s="1052"/>
      <c r="F232" s="1053"/>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1"/>
      <c r="B233" s="1052"/>
      <c r="C233" s="1052"/>
      <c r="D233" s="1052"/>
      <c r="E233" s="1052"/>
      <c r="F233" s="1053"/>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1"/>
      <c r="B234" s="1052"/>
      <c r="C234" s="1052"/>
      <c r="D234" s="1052"/>
      <c r="E234" s="1052"/>
      <c r="F234" s="1053"/>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1"/>
      <c r="B235" s="1052"/>
      <c r="C235" s="1052"/>
      <c r="D235" s="1052"/>
      <c r="E235" s="1052"/>
      <c r="F235" s="1053"/>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1"/>
      <c r="B236" s="1052"/>
      <c r="C236" s="1052"/>
      <c r="D236" s="1052"/>
      <c r="E236" s="1052"/>
      <c r="F236" s="1053"/>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1"/>
      <c r="B237" s="1052"/>
      <c r="C237" s="1052"/>
      <c r="D237" s="1052"/>
      <c r="E237" s="1052"/>
      <c r="F237" s="1053"/>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1"/>
      <c r="B238" s="1052"/>
      <c r="C238" s="1052"/>
      <c r="D238" s="1052"/>
      <c r="E238" s="1052"/>
      <c r="F238" s="1053"/>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1"/>
      <c r="B240" s="1052"/>
      <c r="C240" s="1052"/>
      <c r="D240" s="1052"/>
      <c r="E240" s="1052"/>
      <c r="F240" s="1053"/>
      <c r="G240" s="420" t="s">
        <v>427</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428</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5"/>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1"/>
      <c r="B243" s="1052"/>
      <c r="C243" s="1052"/>
      <c r="D243" s="1052"/>
      <c r="E243" s="1052"/>
      <c r="F243" s="1053"/>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1"/>
      <c r="B244" s="1052"/>
      <c r="C244" s="1052"/>
      <c r="D244" s="1052"/>
      <c r="E244" s="1052"/>
      <c r="F244" s="1053"/>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1"/>
      <c r="B245" s="1052"/>
      <c r="C245" s="1052"/>
      <c r="D245" s="1052"/>
      <c r="E245" s="1052"/>
      <c r="F245" s="1053"/>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1"/>
      <c r="B246" s="1052"/>
      <c r="C246" s="1052"/>
      <c r="D246" s="1052"/>
      <c r="E246" s="1052"/>
      <c r="F246" s="1053"/>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1"/>
      <c r="B247" s="1052"/>
      <c r="C247" s="1052"/>
      <c r="D247" s="1052"/>
      <c r="E247" s="1052"/>
      <c r="F247" s="1053"/>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1"/>
      <c r="B248" s="1052"/>
      <c r="C248" s="1052"/>
      <c r="D248" s="1052"/>
      <c r="E248" s="1052"/>
      <c r="F248" s="1053"/>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1"/>
      <c r="B249" s="1052"/>
      <c r="C249" s="1052"/>
      <c r="D249" s="1052"/>
      <c r="E249" s="1052"/>
      <c r="F249" s="1053"/>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1"/>
      <c r="B250" s="1052"/>
      <c r="C250" s="1052"/>
      <c r="D250" s="1052"/>
      <c r="E250" s="1052"/>
      <c r="F250" s="1053"/>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1"/>
      <c r="B251" s="1052"/>
      <c r="C251" s="1052"/>
      <c r="D251" s="1052"/>
      <c r="E251" s="1052"/>
      <c r="F251" s="1053"/>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1"/>
      <c r="B253" s="1052"/>
      <c r="C253" s="1052"/>
      <c r="D253" s="1052"/>
      <c r="E253" s="1052"/>
      <c r="F253" s="1053"/>
      <c r="G253" s="420" t="s">
        <v>429</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5"/>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1"/>
      <c r="B256" s="1052"/>
      <c r="C256" s="1052"/>
      <c r="D256" s="1052"/>
      <c r="E256" s="1052"/>
      <c r="F256" s="1053"/>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1"/>
      <c r="B257" s="1052"/>
      <c r="C257" s="1052"/>
      <c r="D257" s="1052"/>
      <c r="E257" s="1052"/>
      <c r="F257" s="1053"/>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1"/>
      <c r="B258" s="1052"/>
      <c r="C258" s="1052"/>
      <c r="D258" s="1052"/>
      <c r="E258" s="1052"/>
      <c r="F258" s="1053"/>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1"/>
      <c r="B259" s="1052"/>
      <c r="C259" s="1052"/>
      <c r="D259" s="1052"/>
      <c r="E259" s="1052"/>
      <c r="F259" s="1053"/>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1"/>
      <c r="B260" s="1052"/>
      <c r="C260" s="1052"/>
      <c r="D260" s="1052"/>
      <c r="E260" s="1052"/>
      <c r="F260" s="1053"/>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1"/>
      <c r="B261" s="1052"/>
      <c r="C261" s="1052"/>
      <c r="D261" s="1052"/>
      <c r="E261" s="1052"/>
      <c r="F261" s="1053"/>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1"/>
      <c r="B262" s="1052"/>
      <c r="C262" s="1052"/>
      <c r="D262" s="1052"/>
      <c r="E262" s="1052"/>
      <c r="F262" s="1053"/>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1"/>
      <c r="B263" s="1052"/>
      <c r="C263" s="1052"/>
      <c r="D263" s="1052"/>
      <c r="E263" s="1052"/>
      <c r="F263" s="1053"/>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1"/>
      <c r="B264" s="1052"/>
      <c r="C264" s="1052"/>
      <c r="D264" s="1052"/>
      <c r="E264" s="1052"/>
      <c r="F264" s="1053"/>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2" t="s">
        <v>433</v>
      </c>
      <c r="K3" s="417"/>
      <c r="L3" s="417"/>
      <c r="M3" s="417"/>
      <c r="N3" s="417"/>
      <c r="O3" s="417"/>
      <c r="P3" s="344" t="s">
        <v>28</v>
      </c>
      <c r="Q3" s="344"/>
      <c r="R3" s="344"/>
      <c r="S3" s="344"/>
      <c r="T3" s="344"/>
      <c r="U3" s="344"/>
      <c r="V3" s="344"/>
      <c r="W3" s="344"/>
      <c r="X3" s="344"/>
      <c r="Y3" s="341" t="s">
        <v>505</v>
      </c>
      <c r="Z3" s="342"/>
      <c r="AA3" s="342"/>
      <c r="AB3" s="342"/>
      <c r="AC3" s="252" t="s">
        <v>487</v>
      </c>
      <c r="AD3" s="252"/>
      <c r="AE3" s="252"/>
      <c r="AF3" s="252"/>
      <c r="AG3" s="252"/>
      <c r="AH3" s="341" t="s">
        <v>392</v>
      </c>
      <c r="AI3" s="343"/>
      <c r="AJ3" s="343"/>
      <c r="AK3" s="343"/>
      <c r="AL3" s="343" t="s">
        <v>22</v>
      </c>
      <c r="AM3" s="343"/>
      <c r="AN3" s="343"/>
      <c r="AO3" s="418"/>
      <c r="AP3" s="419" t="s">
        <v>434</v>
      </c>
      <c r="AQ3" s="419"/>
      <c r="AR3" s="419"/>
      <c r="AS3" s="419"/>
      <c r="AT3" s="419"/>
      <c r="AU3" s="419"/>
      <c r="AV3" s="419"/>
      <c r="AW3" s="419"/>
      <c r="AX3" s="419"/>
    </row>
    <row r="4" spans="1:50" ht="26.25" customHeight="1" x14ac:dyDescent="0.15">
      <c r="A4" s="1071">
        <v>1</v>
      </c>
      <c r="B4" s="107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2" t="s">
        <v>433</v>
      </c>
      <c r="K36" s="417"/>
      <c r="L36" s="417"/>
      <c r="M36" s="417"/>
      <c r="N36" s="417"/>
      <c r="O36" s="417"/>
      <c r="P36" s="344" t="s">
        <v>28</v>
      </c>
      <c r="Q36" s="344"/>
      <c r="R36" s="344"/>
      <c r="S36" s="344"/>
      <c r="T36" s="344"/>
      <c r="U36" s="344"/>
      <c r="V36" s="344"/>
      <c r="W36" s="344"/>
      <c r="X36" s="344"/>
      <c r="Y36" s="341" t="s">
        <v>505</v>
      </c>
      <c r="Z36" s="342"/>
      <c r="AA36" s="342"/>
      <c r="AB36" s="342"/>
      <c r="AC36" s="252" t="s">
        <v>487</v>
      </c>
      <c r="AD36" s="252"/>
      <c r="AE36" s="252"/>
      <c r="AF36" s="252"/>
      <c r="AG36" s="252"/>
      <c r="AH36" s="341" t="s">
        <v>392</v>
      </c>
      <c r="AI36" s="343"/>
      <c r="AJ36" s="343"/>
      <c r="AK36" s="343"/>
      <c r="AL36" s="343" t="s">
        <v>22</v>
      </c>
      <c r="AM36" s="343"/>
      <c r="AN36" s="343"/>
      <c r="AO36" s="418"/>
      <c r="AP36" s="419" t="s">
        <v>434</v>
      </c>
      <c r="AQ36" s="419"/>
      <c r="AR36" s="419"/>
      <c r="AS36" s="419"/>
      <c r="AT36" s="419"/>
      <c r="AU36" s="419"/>
      <c r="AV36" s="419"/>
      <c r="AW36" s="419"/>
      <c r="AX36" s="419"/>
    </row>
    <row r="37" spans="1:50" ht="26.25" customHeight="1" x14ac:dyDescent="0.15">
      <c r="A37" s="1071">
        <v>1</v>
      </c>
      <c r="B37" s="107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1">
        <v>2</v>
      </c>
      <c r="B38" s="107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2" t="s">
        <v>433</v>
      </c>
      <c r="K69" s="417"/>
      <c r="L69" s="417"/>
      <c r="M69" s="417"/>
      <c r="N69" s="417"/>
      <c r="O69" s="417"/>
      <c r="P69" s="344" t="s">
        <v>28</v>
      </c>
      <c r="Q69" s="344"/>
      <c r="R69" s="344"/>
      <c r="S69" s="344"/>
      <c r="T69" s="344"/>
      <c r="U69" s="344"/>
      <c r="V69" s="344"/>
      <c r="W69" s="344"/>
      <c r="X69" s="344"/>
      <c r="Y69" s="341" t="s">
        <v>505</v>
      </c>
      <c r="Z69" s="342"/>
      <c r="AA69" s="342"/>
      <c r="AB69" s="342"/>
      <c r="AC69" s="252" t="s">
        <v>487</v>
      </c>
      <c r="AD69" s="252"/>
      <c r="AE69" s="252"/>
      <c r="AF69" s="252"/>
      <c r="AG69" s="252"/>
      <c r="AH69" s="341" t="s">
        <v>392</v>
      </c>
      <c r="AI69" s="343"/>
      <c r="AJ69" s="343"/>
      <c r="AK69" s="343"/>
      <c r="AL69" s="343" t="s">
        <v>22</v>
      </c>
      <c r="AM69" s="343"/>
      <c r="AN69" s="343"/>
      <c r="AO69" s="418"/>
      <c r="AP69" s="419" t="s">
        <v>434</v>
      </c>
      <c r="AQ69" s="419"/>
      <c r="AR69" s="419"/>
      <c r="AS69" s="419"/>
      <c r="AT69" s="419"/>
      <c r="AU69" s="419"/>
      <c r="AV69" s="419"/>
      <c r="AW69" s="419"/>
      <c r="AX69" s="419"/>
    </row>
    <row r="70" spans="1:50" ht="26.25" customHeight="1" x14ac:dyDescent="0.15">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2" t="s">
        <v>433</v>
      </c>
      <c r="K102" s="417"/>
      <c r="L102" s="417"/>
      <c r="M102" s="417"/>
      <c r="N102" s="417"/>
      <c r="O102" s="417"/>
      <c r="P102" s="344" t="s">
        <v>28</v>
      </c>
      <c r="Q102" s="344"/>
      <c r="R102" s="344"/>
      <c r="S102" s="344"/>
      <c r="T102" s="344"/>
      <c r="U102" s="344"/>
      <c r="V102" s="344"/>
      <c r="W102" s="344"/>
      <c r="X102" s="344"/>
      <c r="Y102" s="341" t="s">
        <v>505</v>
      </c>
      <c r="Z102" s="342"/>
      <c r="AA102" s="342"/>
      <c r="AB102" s="342"/>
      <c r="AC102" s="252" t="s">
        <v>487</v>
      </c>
      <c r="AD102" s="252"/>
      <c r="AE102" s="252"/>
      <c r="AF102" s="252"/>
      <c r="AG102" s="252"/>
      <c r="AH102" s="341" t="s">
        <v>392</v>
      </c>
      <c r="AI102" s="343"/>
      <c r="AJ102" s="343"/>
      <c r="AK102" s="343"/>
      <c r="AL102" s="343" t="s">
        <v>22</v>
      </c>
      <c r="AM102" s="343"/>
      <c r="AN102" s="343"/>
      <c r="AO102" s="418"/>
      <c r="AP102" s="419" t="s">
        <v>434</v>
      </c>
      <c r="AQ102" s="419"/>
      <c r="AR102" s="419"/>
      <c r="AS102" s="419"/>
      <c r="AT102" s="419"/>
      <c r="AU102" s="419"/>
      <c r="AV102" s="419"/>
      <c r="AW102" s="419"/>
      <c r="AX102" s="419"/>
    </row>
    <row r="103" spans="1:50" ht="26.25" customHeight="1" x14ac:dyDescent="0.15">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2" t="s">
        <v>433</v>
      </c>
      <c r="K135" s="417"/>
      <c r="L135" s="417"/>
      <c r="M135" s="417"/>
      <c r="N135" s="417"/>
      <c r="O135" s="417"/>
      <c r="P135" s="344" t="s">
        <v>28</v>
      </c>
      <c r="Q135" s="344"/>
      <c r="R135" s="344"/>
      <c r="S135" s="344"/>
      <c r="T135" s="344"/>
      <c r="U135" s="344"/>
      <c r="V135" s="344"/>
      <c r="W135" s="344"/>
      <c r="X135" s="344"/>
      <c r="Y135" s="341" t="s">
        <v>505</v>
      </c>
      <c r="Z135" s="342"/>
      <c r="AA135" s="342"/>
      <c r="AB135" s="342"/>
      <c r="AC135" s="252" t="s">
        <v>487</v>
      </c>
      <c r="AD135" s="252"/>
      <c r="AE135" s="252"/>
      <c r="AF135" s="252"/>
      <c r="AG135" s="252"/>
      <c r="AH135" s="341" t="s">
        <v>392</v>
      </c>
      <c r="AI135" s="343"/>
      <c r="AJ135" s="343"/>
      <c r="AK135" s="343"/>
      <c r="AL135" s="343" t="s">
        <v>22</v>
      </c>
      <c r="AM135" s="343"/>
      <c r="AN135" s="343"/>
      <c r="AO135" s="418"/>
      <c r="AP135" s="419" t="s">
        <v>434</v>
      </c>
      <c r="AQ135" s="419"/>
      <c r="AR135" s="419"/>
      <c r="AS135" s="419"/>
      <c r="AT135" s="419"/>
      <c r="AU135" s="419"/>
      <c r="AV135" s="419"/>
      <c r="AW135" s="419"/>
      <c r="AX135" s="419"/>
    </row>
    <row r="136" spans="1:50" ht="26.25" customHeight="1" x14ac:dyDescent="0.15">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2" t="s">
        <v>433</v>
      </c>
      <c r="K168" s="417"/>
      <c r="L168" s="417"/>
      <c r="M168" s="417"/>
      <c r="N168" s="417"/>
      <c r="O168" s="417"/>
      <c r="P168" s="344" t="s">
        <v>28</v>
      </c>
      <c r="Q168" s="344"/>
      <c r="R168" s="344"/>
      <c r="S168" s="344"/>
      <c r="T168" s="344"/>
      <c r="U168" s="344"/>
      <c r="V168" s="344"/>
      <c r="W168" s="344"/>
      <c r="X168" s="344"/>
      <c r="Y168" s="341" t="s">
        <v>505</v>
      </c>
      <c r="Z168" s="342"/>
      <c r="AA168" s="342"/>
      <c r="AB168" s="342"/>
      <c r="AC168" s="252" t="s">
        <v>487</v>
      </c>
      <c r="AD168" s="252"/>
      <c r="AE168" s="252"/>
      <c r="AF168" s="252"/>
      <c r="AG168" s="252"/>
      <c r="AH168" s="341" t="s">
        <v>392</v>
      </c>
      <c r="AI168" s="343"/>
      <c r="AJ168" s="343"/>
      <c r="AK168" s="343"/>
      <c r="AL168" s="343" t="s">
        <v>22</v>
      </c>
      <c r="AM168" s="343"/>
      <c r="AN168" s="343"/>
      <c r="AO168" s="418"/>
      <c r="AP168" s="419" t="s">
        <v>434</v>
      </c>
      <c r="AQ168" s="419"/>
      <c r="AR168" s="419"/>
      <c r="AS168" s="419"/>
      <c r="AT168" s="419"/>
      <c r="AU168" s="419"/>
      <c r="AV168" s="419"/>
      <c r="AW168" s="419"/>
      <c r="AX168" s="419"/>
    </row>
    <row r="169" spans="1:50" ht="26.25" customHeight="1" x14ac:dyDescent="0.15">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2" t="s">
        <v>433</v>
      </c>
      <c r="K201" s="417"/>
      <c r="L201" s="417"/>
      <c r="M201" s="417"/>
      <c r="N201" s="417"/>
      <c r="O201" s="417"/>
      <c r="P201" s="344" t="s">
        <v>28</v>
      </c>
      <c r="Q201" s="344"/>
      <c r="R201" s="344"/>
      <c r="S201" s="344"/>
      <c r="T201" s="344"/>
      <c r="U201" s="344"/>
      <c r="V201" s="344"/>
      <c r="W201" s="344"/>
      <c r="X201" s="344"/>
      <c r="Y201" s="341" t="s">
        <v>505</v>
      </c>
      <c r="Z201" s="342"/>
      <c r="AA201" s="342"/>
      <c r="AB201" s="342"/>
      <c r="AC201" s="252" t="s">
        <v>487</v>
      </c>
      <c r="AD201" s="252"/>
      <c r="AE201" s="252"/>
      <c r="AF201" s="252"/>
      <c r="AG201" s="252"/>
      <c r="AH201" s="341" t="s">
        <v>392</v>
      </c>
      <c r="AI201" s="343"/>
      <c r="AJ201" s="343"/>
      <c r="AK201" s="343"/>
      <c r="AL201" s="343" t="s">
        <v>22</v>
      </c>
      <c r="AM201" s="343"/>
      <c r="AN201" s="343"/>
      <c r="AO201" s="418"/>
      <c r="AP201" s="419" t="s">
        <v>434</v>
      </c>
      <c r="AQ201" s="419"/>
      <c r="AR201" s="419"/>
      <c r="AS201" s="419"/>
      <c r="AT201" s="419"/>
      <c r="AU201" s="419"/>
      <c r="AV201" s="419"/>
      <c r="AW201" s="419"/>
      <c r="AX201" s="419"/>
    </row>
    <row r="202" spans="1:50" ht="26.25" customHeight="1" x14ac:dyDescent="0.15">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2" t="s">
        <v>433</v>
      </c>
      <c r="K234" s="417"/>
      <c r="L234" s="417"/>
      <c r="M234" s="417"/>
      <c r="N234" s="417"/>
      <c r="O234" s="417"/>
      <c r="P234" s="344" t="s">
        <v>28</v>
      </c>
      <c r="Q234" s="344"/>
      <c r="R234" s="344"/>
      <c r="S234" s="344"/>
      <c r="T234" s="344"/>
      <c r="U234" s="344"/>
      <c r="V234" s="344"/>
      <c r="W234" s="344"/>
      <c r="X234" s="344"/>
      <c r="Y234" s="341" t="s">
        <v>505</v>
      </c>
      <c r="Z234" s="342"/>
      <c r="AA234" s="342"/>
      <c r="AB234" s="342"/>
      <c r="AC234" s="252" t="s">
        <v>487</v>
      </c>
      <c r="AD234" s="252"/>
      <c r="AE234" s="252"/>
      <c r="AF234" s="252"/>
      <c r="AG234" s="252"/>
      <c r="AH234" s="341" t="s">
        <v>392</v>
      </c>
      <c r="AI234" s="343"/>
      <c r="AJ234" s="343"/>
      <c r="AK234" s="343"/>
      <c r="AL234" s="343" t="s">
        <v>22</v>
      </c>
      <c r="AM234" s="343"/>
      <c r="AN234" s="343"/>
      <c r="AO234" s="418"/>
      <c r="AP234" s="419" t="s">
        <v>434</v>
      </c>
      <c r="AQ234" s="419"/>
      <c r="AR234" s="419"/>
      <c r="AS234" s="419"/>
      <c r="AT234" s="419"/>
      <c r="AU234" s="419"/>
      <c r="AV234" s="419"/>
      <c r="AW234" s="419"/>
      <c r="AX234" s="419"/>
    </row>
    <row r="235" spans="1:50" ht="26.25" customHeight="1" x14ac:dyDescent="0.15">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2" t="s">
        <v>433</v>
      </c>
      <c r="K267" s="417"/>
      <c r="L267" s="417"/>
      <c r="M267" s="417"/>
      <c r="N267" s="417"/>
      <c r="O267" s="417"/>
      <c r="P267" s="344" t="s">
        <v>28</v>
      </c>
      <c r="Q267" s="344"/>
      <c r="R267" s="344"/>
      <c r="S267" s="344"/>
      <c r="T267" s="344"/>
      <c r="U267" s="344"/>
      <c r="V267" s="344"/>
      <c r="W267" s="344"/>
      <c r="X267" s="344"/>
      <c r="Y267" s="341" t="s">
        <v>505</v>
      </c>
      <c r="Z267" s="342"/>
      <c r="AA267" s="342"/>
      <c r="AB267" s="342"/>
      <c r="AC267" s="252" t="s">
        <v>487</v>
      </c>
      <c r="AD267" s="252"/>
      <c r="AE267" s="252"/>
      <c r="AF267" s="252"/>
      <c r="AG267" s="252"/>
      <c r="AH267" s="341" t="s">
        <v>392</v>
      </c>
      <c r="AI267" s="343"/>
      <c r="AJ267" s="343"/>
      <c r="AK267" s="343"/>
      <c r="AL267" s="343" t="s">
        <v>22</v>
      </c>
      <c r="AM267" s="343"/>
      <c r="AN267" s="343"/>
      <c r="AO267" s="418"/>
      <c r="AP267" s="419" t="s">
        <v>434</v>
      </c>
      <c r="AQ267" s="419"/>
      <c r="AR267" s="419"/>
      <c r="AS267" s="419"/>
      <c r="AT267" s="419"/>
      <c r="AU267" s="419"/>
      <c r="AV267" s="419"/>
      <c r="AW267" s="419"/>
      <c r="AX267" s="419"/>
    </row>
    <row r="268" spans="1:50" ht="26.25" customHeight="1" x14ac:dyDescent="0.15">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2" t="s">
        <v>433</v>
      </c>
      <c r="K300" s="417"/>
      <c r="L300" s="417"/>
      <c r="M300" s="417"/>
      <c r="N300" s="417"/>
      <c r="O300" s="417"/>
      <c r="P300" s="344" t="s">
        <v>28</v>
      </c>
      <c r="Q300" s="344"/>
      <c r="R300" s="344"/>
      <c r="S300" s="344"/>
      <c r="T300" s="344"/>
      <c r="U300" s="344"/>
      <c r="V300" s="344"/>
      <c r="W300" s="344"/>
      <c r="X300" s="344"/>
      <c r="Y300" s="341" t="s">
        <v>505</v>
      </c>
      <c r="Z300" s="342"/>
      <c r="AA300" s="342"/>
      <c r="AB300" s="342"/>
      <c r="AC300" s="252" t="s">
        <v>487</v>
      </c>
      <c r="AD300" s="252"/>
      <c r="AE300" s="252"/>
      <c r="AF300" s="252"/>
      <c r="AG300" s="252"/>
      <c r="AH300" s="341" t="s">
        <v>392</v>
      </c>
      <c r="AI300" s="343"/>
      <c r="AJ300" s="343"/>
      <c r="AK300" s="343"/>
      <c r="AL300" s="343" t="s">
        <v>22</v>
      </c>
      <c r="AM300" s="343"/>
      <c r="AN300" s="343"/>
      <c r="AO300" s="418"/>
      <c r="AP300" s="419" t="s">
        <v>434</v>
      </c>
      <c r="AQ300" s="419"/>
      <c r="AR300" s="419"/>
      <c r="AS300" s="419"/>
      <c r="AT300" s="419"/>
      <c r="AU300" s="419"/>
      <c r="AV300" s="419"/>
      <c r="AW300" s="419"/>
      <c r="AX300" s="419"/>
    </row>
    <row r="301" spans="1:50" ht="26.25" customHeight="1" x14ac:dyDescent="0.15">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2" t="s">
        <v>433</v>
      </c>
      <c r="K333" s="417"/>
      <c r="L333" s="417"/>
      <c r="M333" s="417"/>
      <c r="N333" s="417"/>
      <c r="O333" s="417"/>
      <c r="P333" s="344" t="s">
        <v>28</v>
      </c>
      <c r="Q333" s="344"/>
      <c r="R333" s="344"/>
      <c r="S333" s="344"/>
      <c r="T333" s="344"/>
      <c r="U333" s="344"/>
      <c r="V333" s="344"/>
      <c r="W333" s="344"/>
      <c r="X333" s="344"/>
      <c r="Y333" s="341" t="s">
        <v>505</v>
      </c>
      <c r="Z333" s="342"/>
      <c r="AA333" s="342"/>
      <c r="AB333" s="342"/>
      <c r="AC333" s="252" t="s">
        <v>487</v>
      </c>
      <c r="AD333" s="252"/>
      <c r="AE333" s="252"/>
      <c r="AF333" s="252"/>
      <c r="AG333" s="252"/>
      <c r="AH333" s="341" t="s">
        <v>392</v>
      </c>
      <c r="AI333" s="343"/>
      <c r="AJ333" s="343"/>
      <c r="AK333" s="343"/>
      <c r="AL333" s="343" t="s">
        <v>22</v>
      </c>
      <c r="AM333" s="343"/>
      <c r="AN333" s="343"/>
      <c r="AO333" s="418"/>
      <c r="AP333" s="419" t="s">
        <v>434</v>
      </c>
      <c r="AQ333" s="419"/>
      <c r="AR333" s="419"/>
      <c r="AS333" s="419"/>
      <c r="AT333" s="419"/>
      <c r="AU333" s="419"/>
      <c r="AV333" s="419"/>
      <c r="AW333" s="419"/>
      <c r="AX333" s="419"/>
    </row>
    <row r="334" spans="1:50" ht="26.25" customHeight="1" x14ac:dyDescent="0.15">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2" t="s">
        <v>433</v>
      </c>
      <c r="K366" s="417"/>
      <c r="L366" s="417"/>
      <c r="M366" s="417"/>
      <c r="N366" s="417"/>
      <c r="O366" s="417"/>
      <c r="P366" s="344" t="s">
        <v>28</v>
      </c>
      <c r="Q366" s="344"/>
      <c r="R366" s="344"/>
      <c r="S366" s="344"/>
      <c r="T366" s="344"/>
      <c r="U366" s="344"/>
      <c r="V366" s="344"/>
      <c r="W366" s="344"/>
      <c r="X366" s="344"/>
      <c r="Y366" s="341" t="s">
        <v>505</v>
      </c>
      <c r="Z366" s="342"/>
      <c r="AA366" s="342"/>
      <c r="AB366" s="342"/>
      <c r="AC366" s="252" t="s">
        <v>487</v>
      </c>
      <c r="AD366" s="252"/>
      <c r="AE366" s="252"/>
      <c r="AF366" s="252"/>
      <c r="AG366" s="252"/>
      <c r="AH366" s="341" t="s">
        <v>392</v>
      </c>
      <c r="AI366" s="343"/>
      <c r="AJ366" s="343"/>
      <c r="AK366" s="343"/>
      <c r="AL366" s="343" t="s">
        <v>22</v>
      </c>
      <c r="AM366" s="343"/>
      <c r="AN366" s="343"/>
      <c r="AO366" s="418"/>
      <c r="AP366" s="419" t="s">
        <v>434</v>
      </c>
      <c r="AQ366" s="419"/>
      <c r="AR366" s="419"/>
      <c r="AS366" s="419"/>
      <c r="AT366" s="419"/>
      <c r="AU366" s="419"/>
      <c r="AV366" s="419"/>
      <c r="AW366" s="419"/>
      <c r="AX366" s="419"/>
    </row>
    <row r="367" spans="1:50" ht="26.25" customHeight="1" x14ac:dyDescent="0.15">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2" t="s">
        <v>433</v>
      </c>
      <c r="K399" s="417"/>
      <c r="L399" s="417"/>
      <c r="M399" s="417"/>
      <c r="N399" s="417"/>
      <c r="O399" s="417"/>
      <c r="P399" s="344" t="s">
        <v>28</v>
      </c>
      <c r="Q399" s="344"/>
      <c r="R399" s="344"/>
      <c r="S399" s="344"/>
      <c r="T399" s="344"/>
      <c r="U399" s="344"/>
      <c r="V399" s="344"/>
      <c r="W399" s="344"/>
      <c r="X399" s="344"/>
      <c r="Y399" s="341" t="s">
        <v>505</v>
      </c>
      <c r="Z399" s="342"/>
      <c r="AA399" s="342"/>
      <c r="AB399" s="342"/>
      <c r="AC399" s="252" t="s">
        <v>487</v>
      </c>
      <c r="AD399" s="252"/>
      <c r="AE399" s="252"/>
      <c r="AF399" s="252"/>
      <c r="AG399" s="252"/>
      <c r="AH399" s="341" t="s">
        <v>392</v>
      </c>
      <c r="AI399" s="343"/>
      <c r="AJ399" s="343"/>
      <c r="AK399" s="343"/>
      <c r="AL399" s="343" t="s">
        <v>22</v>
      </c>
      <c r="AM399" s="343"/>
      <c r="AN399" s="343"/>
      <c r="AO399" s="418"/>
      <c r="AP399" s="419" t="s">
        <v>434</v>
      </c>
      <c r="AQ399" s="419"/>
      <c r="AR399" s="419"/>
      <c r="AS399" s="419"/>
      <c r="AT399" s="419"/>
      <c r="AU399" s="419"/>
      <c r="AV399" s="419"/>
      <c r="AW399" s="419"/>
      <c r="AX399" s="419"/>
    </row>
    <row r="400" spans="1:50" ht="26.25" customHeight="1" x14ac:dyDescent="0.15">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2" t="s">
        <v>433</v>
      </c>
      <c r="K432" s="417"/>
      <c r="L432" s="417"/>
      <c r="M432" s="417"/>
      <c r="N432" s="417"/>
      <c r="O432" s="417"/>
      <c r="P432" s="344" t="s">
        <v>28</v>
      </c>
      <c r="Q432" s="344"/>
      <c r="R432" s="344"/>
      <c r="S432" s="344"/>
      <c r="T432" s="344"/>
      <c r="U432" s="344"/>
      <c r="V432" s="344"/>
      <c r="W432" s="344"/>
      <c r="X432" s="344"/>
      <c r="Y432" s="341" t="s">
        <v>505</v>
      </c>
      <c r="Z432" s="342"/>
      <c r="AA432" s="342"/>
      <c r="AB432" s="342"/>
      <c r="AC432" s="252" t="s">
        <v>487</v>
      </c>
      <c r="AD432" s="252"/>
      <c r="AE432" s="252"/>
      <c r="AF432" s="252"/>
      <c r="AG432" s="252"/>
      <c r="AH432" s="341" t="s">
        <v>392</v>
      </c>
      <c r="AI432" s="343"/>
      <c r="AJ432" s="343"/>
      <c r="AK432" s="343"/>
      <c r="AL432" s="343" t="s">
        <v>22</v>
      </c>
      <c r="AM432" s="343"/>
      <c r="AN432" s="343"/>
      <c r="AO432" s="418"/>
      <c r="AP432" s="419" t="s">
        <v>434</v>
      </c>
      <c r="AQ432" s="419"/>
      <c r="AR432" s="419"/>
      <c r="AS432" s="419"/>
      <c r="AT432" s="419"/>
      <c r="AU432" s="419"/>
      <c r="AV432" s="419"/>
      <c r="AW432" s="419"/>
      <c r="AX432" s="419"/>
    </row>
    <row r="433" spans="1:50" ht="26.25" customHeight="1" x14ac:dyDescent="0.15">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2" t="s">
        <v>433</v>
      </c>
      <c r="K465" s="417"/>
      <c r="L465" s="417"/>
      <c r="M465" s="417"/>
      <c r="N465" s="417"/>
      <c r="O465" s="417"/>
      <c r="P465" s="344" t="s">
        <v>28</v>
      </c>
      <c r="Q465" s="344"/>
      <c r="R465" s="344"/>
      <c r="S465" s="344"/>
      <c r="T465" s="344"/>
      <c r="U465" s="344"/>
      <c r="V465" s="344"/>
      <c r="W465" s="344"/>
      <c r="X465" s="344"/>
      <c r="Y465" s="341" t="s">
        <v>505</v>
      </c>
      <c r="Z465" s="342"/>
      <c r="AA465" s="342"/>
      <c r="AB465" s="342"/>
      <c r="AC465" s="252" t="s">
        <v>487</v>
      </c>
      <c r="AD465" s="252"/>
      <c r="AE465" s="252"/>
      <c r="AF465" s="252"/>
      <c r="AG465" s="252"/>
      <c r="AH465" s="341" t="s">
        <v>392</v>
      </c>
      <c r="AI465" s="343"/>
      <c r="AJ465" s="343"/>
      <c r="AK465" s="343"/>
      <c r="AL465" s="343" t="s">
        <v>22</v>
      </c>
      <c r="AM465" s="343"/>
      <c r="AN465" s="343"/>
      <c r="AO465" s="418"/>
      <c r="AP465" s="419" t="s">
        <v>434</v>
      </c>
      <c r="AQ465" s="419"/>
      <c r="AR465" s="419"/>
      <c r="AS465" s="419"/>
      <c r="AT465" s="419"/>
      <c r="AU465" s="419"/>
      <c r="AV465" s="419"/>
      <c r="AW465" s="419"/>
      <c r="AX465" s="419"/>
    </row>
    <row r="466" spans="1:50" ht="26.25" customHeight="1" x14ac:dyDescent="0.15">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2" t="s">
        <v>433</v>
      </c>
      <c r="K498" s="417"/>
      <c r="L498" s="417"/>
      <c r="M498" s="417"/>
      <c r="N498" s="417"/>
      <c r="O498" s="417"/>
      <c r="P498" s="344" t="s">
        <v>28</v>
      </c>
      <c r="Q498" s="344"/>
      <c r="R498" s="344"/>
      <c r="S498" s="344"/>
      <c r="T498" s="344"/>
      <c r="U498" s="344"/>
      <c r="V498" s="344"/>
      <c r="W498" s="344"/>
      <c r="X498" s="344"/>
      <c r="Y498" s="341" t="s">
        <v>505</v>
      </c>
      <c r="Z498" s="342"/>
      <c r="AA498" s="342"/>
      <c r="AB498" s="342"/>
      <c r="AC498" s="252" t="s">
        <v>487</v>
      </c>
      <c r="AD498" s="252"/>
      <c r="AE498" s="252"/>
      <c r="AF498" s="252"/>
      <c r="AG498" s="252"/>
      <c r="AH498" s="341" t="s">
        <v>392</v>
      </c>
      <c r="AI498" s="343"/>
      <c r="AJ498" s="343"/>
      <c r="AK498" s="343"/>
      <c r="AL498" s="343" t="s">
        <v>22</v>
      </c>
      <c r="AM498" s="343"/>
      <c r="AN498" s="343"/>
      <c r="AO498" s="418"/>
      <c r="AP498" s="419" t="s">
        <v>434</v>
      </c>
      <c r="AQ498" s="419"/>
      <c r="AR498" s="419"/>
      <c r="AS498" s="419"/>
      <c r="AT498" s="419"/>
      <c r="AU498" s="419"/>
      <c r="AV498" s="419"/>
      <c r="AW498" s="419"/>
      <c r="AX498" s="419"/>
    </row>
    <row r="499" spans="1:50" ht="26.25" customHeight="1" x14ac:dyDescent="0.15">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2" t="s">
        <v>433</v>
      </c>
      <c r="K531" s="417"/>
      <c r="L531" s="417"/>
      <c r="M531" s="417"/>
      <c r="N531" s="417"/>
      <c r="O531" s="417"/>
      <c r="P531" s="344" t="s">
        <v>28</v>
      </c>
      <c r="Q531" s="344"/>
      <c r="R531" s="344"/>
      <c r="S531" s="344"/>
      <c r="T531" s="344"/>
      <c r="U531" s="344"/>
      <c r="V531" s="344"/>
      <c r="W531" s="344"/>
      <c r="X531" s="344"/>
      <c r="Y531" s="341" t="s">
        <v>505</v>
      </c>
      <c r="Z531" s="342"/>
      <c r="AA531" s="342"/>
      <c r="AB531" s="342"/>
      <c r="AC531" s="252" t="s">
        <v>487</v>
      </c>
      <c r="AD531" s="252"/>
      <c r="AE531" s="252"/>
      <c r="AF531" s="252"/>
      <c r="AG531" s="252"/>
      <c r="AH531" s="341" t="s">
        <v>392</v>
      </c>
      <c r="AI531" s="343"/>
      <c r="AJ531" s="343"/>
      <c r="AK531" s="343"/>
      <c r="AL531" s="343" t="s">
        <v>22</v>
      </c>
      <c r="AM531" s="343"/>
      <c r="AN531" s="343"/>
      <c r="AO531" s="418"/>
      <c r="AP531" s="419" t="s">
        <v>434</v>
      </c>
      <c r="AQ531" s="419"/>
      <c r="AR531" s="419"/>
      <c r="AS531" s="419"/>
      <c r="AT531" s="419"/>
      <c r="AU531" s="419"/>
      <c r="AV531" s="419"/>
      <c r="AW531" s="419"/>
      <c r="AX531" s="419"/>
    </row>
    <row r="532" spans="1:50" ht="26.25" customHeight="1" x14ac:dyDescent="0.15">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2" t="s">
        <v>433</v>
      </c>
      <c r="K564" s="417"/>
      <c r="L564" s="417"/>
      <c r="M564" s="417"/>
      <c r="N564" s="417"/>
      <c r="O564" s="417"/>
      <c r="P564" s="344" t="s">
        <v>28</v>
      </c>
      <c r="Q564" s="344"/>
      <c r="R564" s="344"/>
      <c r="S564" s="344"/>
      <c r="T564" s="344"/>
      <c r="U564" s="344"/>
      <c r="V564" s="344"/>
      <c r="W564" s="344"/>
      <c r="X564" s="344"/>
      <c r="Y564" s="341" t="s">
        <v>505</v>
      </c>
      <c r="Z564" s="342"/>
      <c r="AA564" s="342"/>
      <c r="AB564" s="342"/>
      <c r="AC564" s="252" t="s">
        <v>487</v>
      </c>
      <c r="AD564" s="252"/>
      <c r="AE564" s="252"/>
      <c r="AF564" s="252"/>
      <c r="AG564" s="252"/>
      <c r="AH564" s="341" t="s">
        <v>392</v>
      </c>
      <c r="AI564" s="343"/>
      <c r="AJ564" s="343"/>
      <c r="AK564" s="343"/>
      <c r="AL564" s="343" t="s">
        <v>22</v>
      </c>
      <c r="AM564" s="343"/>
      <c r="AN564" s="343"/>
      <c r="AO564" s="418"/>
      <c r="AP564" s="419" t="s">
        <v>434</v>
      </c>
      <c r="AQ564" s="419"/>
      <c r="AR564" s="419"/>
      <c r="AS564" s="419"/>
      <c r="AT564" s="419"/>
      <c r="AU564" s="419"/>
      <c r="AV564" s="419"/>
      <c r="AW564" s="419"/>
      <c r="AX564" s="419"/>
    </row>
    <row r="565" spans="1:50" ht="26.25" customHeight="1" x14ac:dyDescent="0.15">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2" t="s">
        <v>433</v>
      </c>
      <c r="K597" s="417"/>
      <c r="L597" s="417"/>
      <c r="M597" s="417"/>
      <c r="N597" s="417"/>
      <c r="O597" s="417"/>
      <c r="P597" s="344" t="s">
        <v>28</v>
      </c>
      <c r="Q597" s="344"/>
      <c r="R597" s="344"/>
      <c r="S597" s="344"/>
      <c r="T597" s="344"/>
      <c r="U597" s="344"/>
      <c r="V597" s="344"/>
      <c r="W597" s="344"/>
      <c r="X597" s="344"/>
      <c r="Y597" s="341" t="s">
        <v>505</v>
      </c>
      <c r="Z597" s="342"/>
      <c r="AA597" s="342"/>
      <c r="AB597" s="342"/>
      <c r="AC597" s="252" t="s">
        <v>487</v>
      </c>
      <c r="AD597" s="252"/>
      <c r="AE597" s="252"/>
      <c r="AF597" s="252"/>
      <c r="AG597" s="252"/>
      <c r="AH597" s="341" t="s">
        <v>392</v>
      </c>
      <c r="AI597" s="343"/>
      <c r="AJ597" s="343"/>
      <c r="AK597" s="343"/>
      <c r="AL597" s="343" t="s">
        <v>22</v>
      </c>
      <c r="AM597" s="343"/>
      <c r="AN597" s="343"/>
      <c r="AO597" s="418"/>
      <c r="AP597" s="419" t="s">
        <v>434</v>
      </c>
      <c r="AQ597" s="419"/>
      <c r="AR597" s="419"/>
      <c r="AS597" s="419"/>
      <c r="AT597" s="419"/>
      <c r="AU597" s="419"/>
      <c r="AV597" s="419"/>
      <c r="AW597" s="419"/>
      <c r="AX597" s="419"/>
    </row>
    <row r="598" spans="1:50" ht="26.25" customHeight="1" x14ac:dyDescent="0.15">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2" t="s">
        <v>433</v>
      </c>
      <c r="K630" s="417"/>
      <c r="L630" s="417"/>
      <c r="M630" s="417"/>
      <c r="N630" s="417"/>
      <c r="O630" s="417"/>
      <c r="P630" s="344" t="s">
        <v>28</v>
      </c>
      <c r="Q630" s="344"/>
      <c r="R630" s="344"/>
      <c r="S630" s="344"/>
      <c r="T630" s="344"/>
      <c r="U630" s="344"/>
      <c r="V630" s="344"/>
      <c r="W630" s="344"/>
      <c r="X630" s="344"/>
      <c r="Y630" s="341" t="s">
        <v>505</v>
      </c>
      <c r="Z630" s="342"/>
      <c r="AA630" s="342"/>
      <c r="AB630" s="342"/>
      <c r="AC630" s="252" t="s">
        <v>487</v>
      </c>
      <c r="AD630" s="252"/>
      <c r="AE630" s="252"/>
      <c r="AF630" s="252"/>
      <c r="AG630" s="252"/>
      <c r="AH630" s="341" t="s">
        <v>392</v>
      </c>
      <c r="AI630" s="343"/>
      <c r="AJ630" s="343"/>
      <c r="AK630" s="343"/>
      <c r="AL630" s="343" t="s">
        <v>22</v>
      </c>
      <c r="AM630" s="343"/>
      <c r="AN630" s="343"/>
      <c r="AO630" s="418"/>
      <c r="AP630" s="419" t="s">
        <v>434</v>
      </c>
      <c r="AQ630" s="419"/>
      <c r="AR630" s="419"/>
      <c r="AS630" s="419"/>
      <c r="AT630" s="419"/>
      <c r="AU630" s="419"/>
      <c r="AV630" s="419"/>
      <c r="AW630" s="419"/>
      <c r="AX630" s="419"/>
    </row>
    <row r="631" spans="1:50" ht="26.25" customHeight="1" x14ac:dyDescent="0.15">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2" t="s">
        <v>433</v>
      </c>
      <c r="K663" s="417"/>
      <c r="L663" s="417"/>
      <c r="M663" s="417"/>
      <c r="N663" s="417"/>
      <c r="O663" s="417"/>
      <c r="P663" s="344" t="s">
        <v>28</v>
      </c>
      <c r="Q663" s="344"/>
      <c r="R663" s="344"/>
      <c r="S663" s="344"/>
      <c r="T663" s="344"/>
      <c r="U663" s="344"/>
      <c r="V663" s="344"/>
      <c r="W663" s="344"/>
      <c r="X663" s="344"/>
      <c r="Y663" s="341" t="s">
        <v>505</v>
      </c>
      <c r="Z663" s="342"/>
      <c r="AA663" s="342"/>
      <c r="AB663" s="342"/>
      <c r="AC663" s="252" t="s">
        <v>487</v>
      </c>
      <c r="AD663" s="252"/>
      <c r="AE663" s="252"/>
      <c r="AF663" s="252"/>
      <c r="AG663" s="252"/>
      <c r="AH663" s="341" t="s">
        <v>392</v>
      </c>
      <c r="AI663" s="343"/>
      <c r="AJ663" s="343"/>
      <c r="AK663" s="343"/>
      <c r="AL663" s="343" t="s">
        <v>22</v>
      </c>
      <c r="AM663" s="343"/>
      <c r="AN663" s="343"/>
      <c r="AO663" s="418"/>
      <c r="AP663" s="419" t="s">
        <v>434</v>
      </c>
      <c r="AQ663" s="419"/>
      <c r="AR663" s="419"/>
      <c r="AS663" s="419"/>
      <c r="AT663" s="419"/>
      <c r="AU663" s="419"/>
      <c r="AV663" s="419"/>
      <c r="AW663" s="419"/>
      <c r="AX663" s="419"/>
    </row>
    <row r="664" spans="1:50" ht="26.25" customHeight="1" x14ac:dyDescent="0.15">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2" t="s">
        <v>433</v>
      </c>
      <c r="K696" s="417"/>
      <c r="L696" s="417"/>
      <c r="M696" s="417"/>
      <c r="N696" s="417"/>
      <c r="O696" s="417"/>
      <c r="P696" s="344" t="s">
        <v>28</v>
      </c>
      <c r="Q696" s="344"/>
      <c r="R696" s="344"/>
      <c r="S696" s="344"/>
      <c r="T696" s="344"/>
      <c r="U696" s="344"/>
      <c r="V696" s="344"/>
      <c r="W696" s="344"/>
      <c r="X696" s="344"/>
      <c r="Y696" s="341" t="s">
        <v>505</v>
      </c>
      <c r="Z696" s="342"/>
      <c r="AA696" s="342"/>
      <c r="AB696" s="342"/>
      <c r="AC696" s="252" t="s">
        <v>487</v>
      </c>
      <c r="AD696" s="252"/>
      <c r="AE696" s="252"/>
      <c r="AF696" s="252"/>
      <c r="AG696" s="252"/>
      <c r="AH696" s="341" t="s">
        <v>392</v>
      </c>
      <c r="AI696" s="343"/>
      <c r="AJ696" s="343"/>
      <c r="AK696" s="343"/>
      <c r="AL696" s="343" t="s">
        <v>22</v>
      </c>
      <c r="AM696" s="343"/>
      <c r="AN696" s="343"/>
      <c r="AO696" s="418"/>
      <c r="AP696" s="419" t="s">
        <v>434</v>
      </c>
      <c r="AQ696" s="419"/>
      <c r="AR696" s="419"/>
      <c r="AS696" s="419"/>
      <c r="AT696" s="419"/>
      <c r="AU696" s="419"/>
      <c r="AV696" s="419"/>
      <c r="AW696" s="419"/>
      <c r="AX696" s="419"/>
    </row>
    <row r="697" spans="1:50" ht="26.25" customHeight="1" x14ac:dyDescent="0.15">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2" t="s">
        <v>433</v>
      </c>
      <c r="K729" s="417"/>
      <c r="L729" s="417"/>
      <c r="M729" s="417"/>
      <c r="N729" s="417"/>
      <c r="O729" s="417"/>
      <c r="P729" s="344" t="s">
        <v>28</v>
      </c>
      <c r="Q729" s="344"/>
      <c r="R729" s="344"/>
      <c r="S729" s="344"/>
      <c r="T729" s="344"/>
      <c r="U729" s="344"/>
      <c r="V729" s="344"/>
      <c r="W729" s="344"/>
      <c r="X729" s="344"/>
      <c r="Y729" s="341" t="s">
        <v>505</v>
      </c>
      <c r="Z729" s="342"/>
      <c r="AA729" s="342"/>
      <c r="AB729" s="342"/>
      <c r="AC729" s="252" t="s">
        <v>487</v>
      </c>
      <c r="AD729" s="252"/>
      <c r="AE729" s="252"/>
      <c r="AF729" s="252"/>
      <c r="AG729" s="252"/>
      <c r="AH729" s="341" t="s">
        <v>392</v>
      </c>
      <c r="AI729" s="343"/>
      <c r="AJ729" s="343"/>
      <c r="AK729" s="343"/>
      <c r="AL729" s="343" t="s">
        <v>22</v>
      </c>
      <c r="AM729" s="343"/>
      <c r="AN729" s="343"/>
      <c r="AO729" s="418"/>
      <c r="AP729" s="419" t="s">
        <v>434</v>
      </c>
      <c r="AQ729" s="419"/>
      <c r="AR729" s="419"/>
      <c r="AS729" s="419"/>
      <c r="AT729" s="419"/>
      <c r="AU729" s="419"/>
      <c r="AV729" s="419"/>
      <c r="AW729" s="419"/>
      <c r="AX729" s="419"/>
    </row>
    <row r="730" spans="1:50" ht="26.25" customHeight="1" x14ac:dyDescent="0.15">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2" t="s">
        <v>433</v>
      </c>
      <c r="K762" s="417"/>
      <c r="L762" s="417"/>
      <c r="M762" s="417"/>
      <c r="N762" s="417"/>
      <c r="O762" s="417"/>
      <c r="P762" s="344" t="s">
        <v>28</v>
      </c>
      <c r="Q762" s="344"/>
      <c r="R762" s="344"/>
      <c r="S762" s="344"/>
      <c r="T762" s="344"/>
      <c r="U762" s="344"/>
      <c r="V762" s="344"/>
      <c r="W762" s="344"/>
      <c r="X762" s="344"/>
      <c r="Y762" s="341" t="s">
        <v>505</v>
      </c>
      <c r="Z762" s="342"/>
      <c r="AA762" s="342"/>
      <c r="AB762" s="342"/>
      <c r="AC762" s="252" t="s">
        <v>487</v>
      </c>
      <c r="AD762" s="252"/>
      <c r="AE762" s="252"/>
      <c r="AF762" s="252"/>
      <c r="AG762" s="252"/>
      <c r="AH762" s="341" t="s">
        <v>392</v>
      </c>
      <c r="AI762" s="343"/>
      <c r="AJ762" s="343"/>
      <c r="AK762" s="343"/>
      <c r="AL762" s="343" t="s">
        <v>22</v>
      </c>
      <c r="AM762" s="343"/>
      <c r="AN762" s="343"/>
      <c r="AO762" s="418"/>
      <c r="AP762" s="419" t="s">
        <v>434</v>
      </c>
      <c r="AQ762" s="419"/>
      <c r="AR762" s="419"/>
      <c r="AS762" s="419"/>
      <c r="AT762" s="419"/>
      <c r="AU762" s="419"/>
      <c r="AV762" s="419"/>
      <c r="AW762" s="419"/>
      <c r="AX762" s="419"/>
    </row>
    <row r="763" spans="1:50" ht="26.25" customHeight="1" x14ac:dyDescent="0.15">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2" t="s">
        <v>433</v>
      </c>
      <c r="K795" s="417"/>
      <c r="L795" s="417"/>
      <c r="M795" s="417"/>
      <c r="N795" s="417"/>
      <c r="O795" s="417"/>
      <c r="P795" s="344" t="s">
        <v>28</v>
      </c>
      <c r="Q795" s="344"/>
      <c r="R795" s="344"/>
      <c r="S795" s="344"/>
      <c r="T795" s="344"/>
      <c r="U795" s="344"/>
      <c r="V795" s="344"/>
      <c r="W795" s="344"/>
      <c r="X795" s="344"/>
      <c r="Y795" s="341" t="s">
        <v>505</v>
      </c>
      <c r="Z795" s="342"/>
      <c r="AA795" s="342"/>
      <c r="AB795" s="342"/>
      <c r="AC795" s="252" t="s">
        <v>487</v>
      </c>
      <c r="AD795" s="252"/>
      <c r="AE795" s="252"/>
      <c r="AF795" s="252"/>
      <c r="AG795" s="252"/>
      <c r="AH795" s="341" t="s">
        <v>392</v>
      </c>
      <c r="AI795" s="343"/>
      <c r="AJ795" s="343"/>
      <c r="AK795" s="343"/>
      <c r="AL795" s="343" t="s">
        <v>22</v>
      </c>
      <c r="AM795" s="343"/>
      <c r="AN795" s="343"/>
      <c r="AO795" s="418"/>
      <c r="AP795" s="419" t="s">
        <v>434</v>
      </c>
      <c r="AQ795" s="419"/>
      <c r="AR795" s="419"/>
      <c r="AS795" s="419"/>
      <c r="AT795" s="419"/>
      <c r="AU795" s="419"/>
      <c r="AV795" s="419"/>
      <c r="AW795" s="419"/>
      <c r="AX795" s="419"/>
    </row>
    <row r="796" spans="1:50" ht="26.25" customHeight="1" x14ac:dyDescent="0.15">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2" t="s">
        <v>433</v>
      </c>
      <c r="K828" s="417"/>
      <c r="L828" s="417"/>
      <c r="M828" s="417"/>
      <c r="N828" s="417"/>
      <c r="O828" s="417"/>
      <c r="P828" s="344" t="s">
        <v>28</v>
      </c>
      <c r="Q828" s="344"/>
      <c r="R828" s="344"/>
      <c r="S828" s="344"/>
      <c r="T828" s="344"/>
      <c r="U828" s="344"/>
      <c r="V828" s="344"/>
      <c r="W828" s="344"/>
      <c r="X828" s="344"/>
      <c r="Y828" s="341" t="s">
        <v>505</v>
      </c>
      <c r="Z828" s="342"/>
      <c r="AA828" s="342"/>
      <c r="AB828" s="342"/>
      <c r="AC828" s="252" t="s">
        <v>487</v>
      </c>
      <c r="AD828" s="252"/>
      <c r="AE828" s="252"/>
      <c r="AF828" s="252"/>
      <c r="AG828" s="252"/>
      <c r="AH828" s="341" t="s">
        <v>392</v>
      </c>
      <c r="AI828" s="343"/>
      <c r="AJ828" s="343"/>
      <c r="AK828" s="343"/>
      <c r="AL828" s="343" t="s">
        <v>22</v>
      </c>
      <c r="AM828" s="343"/>
      <c r="AN828" s="343"/>
      <c r="AO828" s="418"/>
      <c r="AP828" s="419" t="s">
        <v>434</v>
      </c>
      <c r="AQ828" s="419"/>
      <c r="AR828" s="419"/>
      <c r="AS828" s="419"/>
      <c r="AT828" s="419"/>
      <c r="AU828" s="419"/>
      <c r="AV828" s="419"/>
      <c r="AW828" s="419"/>
      <c r="AX828" s="419"/>
    </row>
    <row r="829" spans="1:50" ht="26.25" customHeight="1" x14ac:dyDescent="0.15">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2" t="s">
        <v>433</v>
      </c>
      <c r="K861" s="417"/>
      <c r="L861" s="417"/>
      <c r="M861" s="417"/>
      <c r="N861" s="417"/>
      <c r="O861" s="417"/>
      <c r="P861" s="344" t="s">
        <v>28</v>
      </c>
      <c r="Q861" s="344"/>
      <c r="R861" s="344"/>
      <c r="S861" s="344"/>
      <c r="T861" s="344"/>
      <c r="U861" s="344"/>
      <c r="V861" s="344"/>
      <c r="W861" s="344"/>
      <c r="X861" s="344"/>
      <c r="Y861" s="341" t="s">
        <v>505</v>
      </c>
      <c r="Z861" s="342"/>
      <c r="AA861" s="342"/>
      <c r="AB861" s="342"/>
      <c r="AC861" s="252" t="s">
        <v>487</v>
      </c>
      <c r="AD861" s="252"/>
      <c r="AE861" s="252"/>
      <c r="AF861" s="252"/>
      <c r="AG861" s="252"/>
      <c r="AH861" s="341" t="s">
        <v>392</v>
      </c>
      <c r="AI861" s="343"/>
      <c r="AJ861" s="343"/>
      <c r="AK861" s="343"/>
      <c r="AL861" s="343" t="s">
        <v>22</v>
      </c>
      <c r="AM861" s="343"/>
      <c r="AN861" s="343"/>
      <c r="AO861" s="418"/>
      <c r="AP861" s="419" t="s">
        <v>434</v>
      </c>
      <c r="AQ861" s="419"/>
      <c r="AR861" s="419"/>
      <c r="AS861" s="419"/>
      <c r="AT861" s="419"/>
      <c r="AU861" s="419"/>
      <c r="AV861" s="419"/>
      <c r="AW861" s="419"/>
      <c r="AX861" s="419"/>
    </row>
    <row r="862" spans="1:50" ht="26.25" customHeight="1" x14ac:dyDescent="0.15">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2" t="s">
        <v>433</v>
      </c>
      <c r="K894" s="417"/>
      <c r="L894" s="417"/>
      <c r="M894" s="417"/>
      <c r="N894" s="417"/>
      <c r="O894" s="417"/>
      <c r="P894" s="344" t="s">
        <v>28</v>
      </c>
      <c r="Q894" s="344"/>
      <c r="R894" s="344"/>
      <c r="S894" s="344"/>
      <c r="T894" s="344"/>
      <c r="U894" s="344"/>
      <c r="V894" s="344"/>
      <c r="W894" s="344"/>
      <c r="X894" s="344"/>
      <c r="Y894" s="341" t="s">
        <v>505</v>
      </c>
      <c r="Z894" s="342"/>
      <c r="AA894" s="342"/>
      <c r="AB894" s="342"/>
      <c r="AC894" s="252" t="s">
        <v>487</v>
      </c>
      <c r="AD894" s="252"/>
      <c r="AE894" s="252"/>
      <c r="AF894" s="252"/>
      <c r="AG894" s="252"/>
      <c r="AH894" s="341" t="s">
        <v>392</v>
      </c>
      <c r="AI894" s="343"/>
      <c r="AJ894" s="343"/>
      <c r="AK894" s="343"/>
      <c r="AL894" s="343" t="s">
        <v>22</v>
      </c>
      <c r="AM894" s="343"/>
      <c r="AN894" s="343"/>
      <c r="AO894" s="418"/>
      <c r="AP894" s="419" t="s">
        <v>434</v>
      </c>
      <c r="AQ894" s="419"/>
      <c r="AR894" s="419"/>
      <c r="AS894" s="419"/>
      <c r="AT894" s="419"/>
      <c r="AU894" s="419"/>
      <c r="AV894" s="419"/>
      <c r="AW894" s="419"/>
      <c r="AX894" s="419"/>
    </row>
    <row r="895" spans="1:50" ht="26.25" customHeight="1" x14ac:dyDescent="0.15">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2" t="s">
        <v>433</v>
      </c>
      <c r="K927" s="417"/>
      <c r="L927" s="417"/>
      <c r="M927" s="417"/>
      <c r="N927" s="417"/>
      <c r="O927" s="417"/>
      <c r="P927" s="344" t="s">
        <v>28</v>
      </c>
      <c r="Q927" s="344"/>
      <c r="R927" s="344"/>
      <c r="S927" s="344"/>
      <c r="T927" s="344"/>
      <c r="U927" s="344"/>
      <c r="V927" s="344"/>
      <c r="W927" s="344"/>
      <c r="X927" s="344"/>
      <c r="Y927" s="341" t="s">
        <v>505</v>
      </c>
      <c r="Z927" s="342"/>
      <c r="AA927" s="342"/>
      <c r="AB927" s="342"/>
      <c r="AC927" s="252" t="s">
        <v>487</v>
      </c>
      <c r="AD927" s="252"/>
      <c r="AE927" s="252"/>
      <c r="AF927" s="252"/>
      <c r="AG927" s="252"/>
      <c r="AH927" s="341" t="s">
        <v>392</v>
      </c>
      <c r="AI927" s="343"/>
      <c r="AJ927" s="343"/>
      <c r="AK927" s="343"/>
      <c r="AL927" s="343" t="s">
        <v>22</v>
      </c>
      <c r="AM927" s="343"/>
      <c r="AN927" s="343"/>
      <c r="AO927" s="418"/>
      <c r="AP927" s="419" t="s">
        <v>434</v>
      </c>
      <c r="AQ927" s="419"/>
      <c r="AR927" s="419"/>
      <c r="AS927" s="419"/>
      <c r="AT927" s="419"/>
      <c r="AU927" s="419"/>
      <c r="AV927" s="419"/>
      <c r="AW927" s="419"/>
      <c r="AX927" s="419"/>
    </row>
    <row r="928" spans="1:50" ht="26.25" customHeight="1" x14ac:dyDescent="0.15">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2" t="s">
        <v>433</v>
      </c>
      <c r="K960" s="417"/>
      <c r="L960" s="417"/>
      <c r="M960" s="417"/>
      <c r="N960" s="417"/>
      <c r="O960" s="417"/>
      <c r="P960" s="344" t="s">
        <v>28</v>
      </c>
      <c r="Q960" s="344"/>
      <c r="R960" s="344"/>
      <c r="S960" s="344"/>
      <c r="T960" s="344"/>
      <c r="U960" s="344"/>
      <c r="V960" s="344"/>
      <c r="W960" s="344"/>
      <c r="X960" s="344"/>
      <c r="Y960" s="341" t="s">
        <v>505</v>
      </c>
      <c r="Z960" s="342"/>
      <c r="AA960" s="342"/>
      <c r="AB960" s="342"/>
      <c r="AC960" s="252" t="s">
        <v>487</v>
      </c>
      <c r="AD960" s="252"/>
      <c r="AE960" s="252"/>
      <c r="AF960" s="252"/>
      <c r="AG960" s="252"/>
      <c r="AH960" s="341" t="s">
        <v>392</v>
      </c>
      <c r="AI960" s="343"/>
      <c r="AJ960" s="343"/>
      <c r="AK960" s="343"/>
      <c r="AL960" s="343" t="s">
        <v>22</v>
      </c>
      <c r="AM960" s="343"/>
      <c r="AN960" s="343"/>
      <c r="AO960" s="418"/>
      <c r="AP960" s="419" t="s">
        <v>434</v>
      </c>
      <c r="AQ960" s="419"/>
      <c r="AR960" s="419"/>
      <c r="AS960" s="419"/>
      <c r="AT960" s="419"/>
      <c r="AU960" s="419"/>
      <c r="AV960" s="419"/>
      <c r="AW960" s="419"/>
      <c r="AX960" s="419"/>
    </row>
    <row r="961" spans="1:50" ht="26.25" customHeight="1" x14ac:dyDescent="0.15">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2" t="s">
        <v>433</v>
      </c>
      <c r="K993" s="417"/>
      <c r="L993" s="417"/>
      <c r="M993" s="417"/>
      <c r="N993" s="417"/>
      <c r="O993" s="417"/>
      <c r="P993" s="344" t="s">
        <v>28</v>
      </c>
      <c r="Q993" s="344"/>
      <c r="R993" s="344"/>
      <c r="S993" s="344"/>
      <c r="T993" s="344"/>
      <c r="U993" s="344"/>
      <c r="V993" s="344"/>
      <c r="W993" s="344"/>
      <c r="X993" s="344"/>
      <c r="Y993" s="341" t="s">
        <v>505</v>
      </c>
      <c r="Z993" s="342"/>
      <c r="AA993" s="342"/>
      <c r="AB993" s="342"/>
      <c r="AC993" s="252" t="s">
        <v>487</v>
      </c>
      <c r="AD993" s="252"/>
      <c r="AE993" s="252"/>
      <c r="AF993" s="252"/>
      <c r="AG993" s="252"/>
      <c r="AH993" s="341" t="s">
        <v>392</v>
      </c>
      <c r="AI993" s="343"/>
      <c r="AJ993" s="343"/>
      <c r="AK993" s="343"/>
      <c r="AL993" s="343" t="s">
        <v>22</v>
      </c>
      <c r="AM993" s="343"/>
      <c r="AN993" s="343"/>
      <c r="AO993" s="418"/>
      <c r="AP993" s="419" t="s">
        <v>434</v>
      </c>
      <c r="AQ993" s="419"/>
      <c r="AR993" s="419"/>
      <c r="AS993" s="419"/>
      <c r="AT993" s="419"/>
      <c r="AU993" s="419"/>
      <c r="AV993" s="419"/>
      <c r="AW993" s="419"/>
      <c r="AX993" s="419"/>
    </row>
    <row r="994" spans="1:50" ht="26.25" customHeight="1" x14ac:dyDescent="0.15">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2" t="s">
        <v>433</v>
      </c>
      <c r="K1026" s="417"/>
      <c r="L1026" s="417"/>
      <c r="M1026" s="417"/>
      <c r="N1026" s="417"/>
      <c r="O1026" s="417"/>
      <c r="P1026" s="344" t="s">
        <v>28</v>
      </c>
      <c r="Q1026" s="344"/>
      <c r="R1026" s="344"/>
      <c r="S1026" s="344"/>
      <c r="T1026" s="344"/>
      <c r="U1026" s="344"/>
      <c r="V1026" s="344"/>
      <c r="W1026" s="344"/>
      <c r="X1026" s="344"/>
      <c r="Y1026" s="341" t="s">
        <v>505</v>
      </c>
      <c r="Z1026" s="342"/>
      <c r="AA1026" s="342"/>
      <c r="AB1026" s="342"/>
      <c r="AC1026" s="252" t="s">
        <v>487</v>
      </c>
      <c r="AD1026" s="252"/>
      <c r="AE1026" s="252"/>
      <c r="AF1026" s="252"/>
      <c r="AG1026" s="252"/>
      <c r="AH1026" s="341" t="s">
        <v>392</v>
      </c>
      <c r="AI1026" s="343"/>
      <c r="AJ1026" s="343"/>
      <c r="AK1026" s="343"/>
      <c r="AL1026" s="343" t="s">
        <v>22</v>
      </c>
      <c r="AM1026" s="343"/>
      <c r="AN1026" s="343"/>
      <c r="AO1026" s="418"/>
      <c r="AP1026" s="419" t="s">
        <v>434</v>
      </c>
      <c r="AQ1026" s="419"/>
      <c r="AR1026" s="419"/>
      <c r="AS1026" s="419"/>
      <c r="AT1026" s="419"/>
      <c r="AU1026" s="419"/>
      <c r="AV1026" s="419"/>
      <c r="AW1026" s="419"/>
      <c r="AX1026" s="419"/>
    </row>
    <row r="1027" spans="1:50" ht="26.25" customHeight="1" x14ac:dyDescent="0.15">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2" t="s">
        <v>433</v>
      </c>
      <c r="K1059" s="417"/>
      <c r="L1059" s="417"/>
      <c r="M1059" s="417"/>
      <c r="N1059" s="417"/>
      <c r="O1059" s="417"/>
      <c r="P1059" s="344" t="s">
        <v>28</v>
      </c>
      <c r="Q1059" s="344"/>
      <c r="R1059" s="344"/>
      <c r="S1059" s="344"/>
      <c r="T1059" s="344"/>
      <c r="U1059" s="344"/>
      <c r="V1059" s="344"/>
      <c r="W1059" s="344"/>
      <c r="X1059" s="344"/>
      <c r="Y1059" s="341" t="s">
        <v>505</v>
      </c>
      <c r="Z1059" s="342"/>
      <c r="AA1059" s="342"/>
      <c r="AB1059" s="342"/>
      <c r="AC1059" s="252" t="s">
        <v>487</v>
      </c>
      <c r="AD1059" s="252"/>
      <c r="AE1059" s="252"/>
      <c r="AF1059" s="252"/>
      <c r="AG1059" s="252"/>
      <c r="AH1059" s="341" t="s">
        <v>392</v>
      </c>
      <c r="AI1059" s="343"/>
      <c r="AJ1059" s="343"/>
      <c r="AK1059" s="343"/>
      <c r="AL1059" s="343" t="s">
        <v>22</v>
      </c>
      <c r="AM1059" s="343"/>
      <c r="AN1059" s="343"/>
      <c r="AO1059" s="418"/>
      <c r="AP1059" s="419" t="s">
        <v>434</v>
      </c>
      <c r="AQ1059" s="419"/>
      <c r="AR1059" s="419"/>
      <c r="AS1059" s="419"/>
      <c r="AT1059" s="419"/>
      <c r="AU1059" s="419"/>
      <c r="AV1059" s="419"/>
      <c r="AW1059" s="419"/>
      <c r="AX1059" s="419"/>
    </row>
    <row r="1060" spans="1:50" ht="26.25" customHeight="1" x14ac:dyDescent="0.15">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2" t="s">
        <v>433</v>
      </c>
      <c r="K1092" s="417"/>
      <c r="L1092" s="417"/>
      <c r="M1092" s="417"/>
      <c r="N1092" s="417"/>
      <c r="O1092" s="417"/>
      <c r="P1092" s="344" t="s">
        <v>28</v>
      </c>
      <c r="Q1092" s="344"/>
      <c r="R1092" s="344"/>
      <c r="S1092" s="344"/>
      <c r="T1092" s="344"/>
      <c r="U1092" s="344"/>
      <c r="V1092" s="344"/>
      <c r="W1092" s="344"/>
      <c r="X1092" s="344"/>
      <c r="Y1092" s="341" t="s">
        <v>505</v>
      </c>
      <c r="Z1092" s="342"/>
      <c r="AA1092" s="342"/>
      <c r="AB1092" s="342"/>
      <c r="AC1092" s="252" t="s">
        <v>487</v>
      </c>
      <c r="AD1092" s="252"/>
      <c r="AE1092" s="252"/>
      <c r="AF1092" s="252"/>
      <c r="AG1092" s="252"/>
      <c r="AH1092" s="341" t="s">
        <v>392</v>
      </c>
      <c r="AI1092" s="343"/>
      <c r="AJ1092" s="343"/>
      <c r="AK1092" s="343"/>
      <c r="AL1092" s="343" t="s">
        <v>22</v>
      </c>
      <c r="AM1092" s="343"/>
      <c r="AN1092" s="343"/>
      <c r="AO1092" s="418"/>
      <c r="AP1092" s="419" t="s">
        <v>434</v>
      </c>
      <c r="AQ1092" s="419"/>
      <c r="AR1092" s="419"/>
      <c r="AS1092" s="419"/>
      <c r="AT1092" s="419"/>
      <c r="AU1092" s="419"/>
      <c r="AV1092" s="419"/>
      <c r="AW1092" s="419"/>
      <c r="AX1092" s="419"/>
    </row>
    <row r="1093" spans="1:50" ht="26.25" customHeight="1" x14ac:dyDescent="0.15">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2" t="s">
        <v>433</v>
      </c>
      <c r="K1125" s="417"/>
      <c r="L1125" s="417"/>
      <c r="M1125" s="417"/>
      <c r="N1125" s="417"/>
      <c r="O1125" s="417"/>
      <c r="P1125" s="344" t="s">
        <v>28</v>
      </c>
      <c r="Q1125" s="344"/>
      <c r="R1125" s="344"/>
      <c r="S1125" s="344"/>
      <c r="T1125" s="344"/>
      <c r="U1125" s="344"/>
      <c r="V1125" s="344"/>
      <c r="W1125" s="344"/>
      <c r="X1125" s="344"/>
      <c r="Y1125" s="341" t="s">
        <v>505</v>
      </c>
      <c r="Z1125" s="342"/>
      <c r="AA1125" s="342"/>
      <c r="AB1125" s="342"/>
      <c r="AC1125" s="252" t="s">
        <v>487</v>
      </c>
      <c r="AD1125" s="252"/>
      <c r="AE1125" s="252"/>
      <c r="AF1125" s="252"/>
      <c r="AG1125" s="252"/>
      <c r="AH1125" s="341" t="s">
        <v>392</v>
      </c>
      <c r="AI1125" s="343"/>
      <c r="AJ1125" s="343"/>
      <c r="AK1125" s="343"/>
      <c r="AL1125" s="343" t="s">
        <v>22</v>
      </c>
      <c r="AM1125" s="343"/>
      <c r="AN1125" s="343"/>
      <c r="AO1125" s="418"/>
      <c r="AP1125" s="419" t="s">
        <v>434</v>
      </c>
      <c r="AQ1125" s="419"/>
      <c r="AR1125" s="419"/>
      <c r="AS1125" s="419"/>
      <c r="AT1125" s="419"/>
      <c r="AU1125" s="419"/>
      <c r="AV1125" s="419"/>
      <c r="AW1125" s="419"/>
      <c r="AX1125" s="419"/>
    </row>
    <row r="1126" spans="1:50" ht="26.25" customHeight="1" x14ac:dyDescent="0.15">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2" t="s">
        <v>433</v>
      </c>
      <c r="K1158" s="417"/>
      <c r="L1158" s="417"/>
      <c r="M1158" s="417"/>
      <c r="N1158" s="417"/>
      <c r="O1158" s="417"/>
      <c r="P1158" s="344" t="s">
        <v>28</v>
      </c>
      <c r="Q1158" s="344"/>
      <c r="R1158" s="344"/>
      <c r="S1158" s="344"/>
      <c r="T1158" s="344"/>
      <c r="U1158" s="344"/>
      <c r="V1158" s="344"/>
      <c r="W1158" s="344"/>
      <c r="X1158" s="344"/>
      <c r="Y1158" s="341" t="s">
        <v>505</v>
      </c>
      <c r="Z1158" s="342"/>
      <c r="AA1158" s="342"/>
      <c r="AB1158" s="342"/>
      <c r="AC1158" s="252" t="s">
        <v>487</v>
      </c>
      <c r="AD1158" s="252"/>
      <c r="AE1158" s="252"/>
      <c r="AF1158" s="252"/>
      <c r="AG1158" s="252"/>
      <c r="AH1158" s="341" t="s">
        <v>392</v>
      </c>
      <c r="AI1158" s="343"/>
      <c r="AJ1158" s="343"/>
      <c r="AK1158" s="343"/>
      <c r="AL1158" s="343" t="s">
        <v>22</v>
      </c>
      <c r="AM1158" s="343"/>
      <c r="AN1158" s="343"/>
      <c r="AO1158" s="418"/>
      <c r="AP1158" s="419" t="s">
        <v>434</v>
      </c>
      <c r="AQ1158" s="419"/>
      <c r="AR1158" s="419"/>
      <c r="AS1158" s="419"/>
      <c r="AT1158" s="419"/>
      <c r="AU1158" s="419"/>
      <c r="AV1158" s="419"/>
      <c r="AW1158" s="419"/>
      <c r="AX1158" s="419"/>
    </row>
    <row r="1159" spans="1:50" ht="26.25" customHeight="1" x14ac:dyDescent="0.15">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2" t="s">
        <v>433</v>
      </c>
      <c r="K1191" s="417"/>
      <c r="L1191" s="417"/>
      <c r="M1191" s="417"/>
      <c r="N1191" s="417"/>
      <c r="O1191" s="417"/>
      <c r="P1191" s="344" t="s">
        <v>28</v>
      </c>
      <c r="Q1191" s="344"/>
      <c r="R1191" s="344"/>
      <c r="S1191" s="344"/>
      <c r="T1191" s="344"/>
      <c r="U1191" s="344"/>
      <c r="V1191" s="344"/>
      <c r="W1191" s="344"/>
      <c r="X1191" s="344"/>
      <c r="Y1191" s="341" t="s">
        <v>505</v>
      </c>
      <c r="Z1191" s="342"/>
      <c r="AA1191" s="342"/>
      <c r="AB1191" s="342"/>
      <c r="AC1191" s="252" t="s">
        <v>487</v>
      </c>
      <c r="AD1191" s="252"/>
      <c r="AE1191" s="252"/>
      <c r="AF1191" s="252"/>
      <c r="AG1191" s="252"/>
      <c r="AH1191" s="341" t="s">
        <v>392</v>
      </c>
      <c r="AI1191" s="343"/>
      <c r="AJ1191" s="343"/>
      <c r="AK1191" s="343"/>
      <c r="AL1191" s="343" t="s">
        <v>22</v>
      </c>
      <c r="AM1191" s="343"/>
      <c r="AN1191" s="343"/>
      <c r="AO1191" s="418"/>
      <c r="AP1191" s="419" t="s">
        <v>434</v>
      </c>
      <c r="AQ1191" s="419"/>
      <c r="AR1191" s="419"/>
      <c r="AS1191" s="419"/>
      <c r="AT1191" s="419"/>
      <c r="AU1191" s="419"/>
      <c r="AV1191" s="419"/>
      <c r="AW1191" s="419"/>
      <c r="AX1191" s="419"/>
    </row>
    <row r="1192" spans="1:50" ht="26.25" customHeight="1" x14ac:dyDescent="0.15">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2" t="s">
        <v>433</v>
      </c>
      <c r="K1224" s="417"/>
      <c r="L1224" s="417"/>
      <c r="M1224" s="417"/>
      <c r="N1224" s="417"/>
      <c r="O1224" s="417"/>
      <c r="P1224" s="344" t="s">
        <v>28</v>
      </c>
      <c r="Q1224" s="344"/>
      <c r="R1224" s="344"/>
      <c r="S1224" s="344"/>
      <c r="T1224" s="344"/>
      <c r="U1224" s="344"/>
      <c r="V1224" s="344"/>
      <c r="W1224" s="344"/>
      <c r="X1224" s="344"/>
      <c r="Y1224" s="341" t="s">
        <v>505</v>
      </c>
      <c r="Z1224" s="342"/>
      <c r="AA1224" s="342"/>
      <c r="AB1224" s="342"/>
      <c r="AC1224" s="252" t="s">
        <v>487</v>
      </c>
      <c r="AD1224" s="252"/>
      <c r="AE1224" s="252"/>
      <c r="AF1224" s="252"/>
      <c r="AG1224" s="252"/>
      <c r="AH1224" s="341" t="s">
        <v>392</v>
      </c>
      <c r="AI1224" s="343"/>
      <c r="AJ1224" s="343"/>
      <c r="AK1224" s="343"/>
      <c r="AL1224" s="343" t="s">
        <v>22</v>
      </c>
      <c r="AM1224" s="343"/>
      <c r="AN1224" s="343"/>
      <c r="AO1224" s="418"/>
      <c r="AP1224" s="419" t="s">
        <v>434</v>
      </c>
      <c r="AQ1224" s="419"/>
      <c r="AR1224" s="419"/>
      <c r="AS1224" s="419"/>
      <c r="AT1224" s="419"/>
      <c r="AU1224" s="419"/>
      <c r="AV1224" s="419"/>
      <c r="AW1224" s="419"/>
      <c r="AX1224" s="419"/>
    </row>
    <row r="1225" spans="1:50" ht="26.25" customHeight="1" x14ac:dyDescent="0.15">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2" t="s">
        <v>433</v>
      </c>
      <c r="K1257" s="417"/>
      <c r="L1257" s="417"/>
      <c r="M1257" s="417"/>
      <c r="N1257" s="417"/>
      <c r="O1257" s="417"/>
      <c r="P1257" s="344" t="s">
        <v>28</v>
      </c>
      <c r="Q1257" s="344"/>
      <c r="R1257" s="344"/>
      <c r="S1257" s="344"/>
      <c r="T1257" s="344"/>
      <c r="U1257" s="344"/>
      <c r="V1257" s="344"/>
      <c r="W1257" s="344"/>
      <c r="X1257" s="344"/>
      <c r="Y1257" s="341" t="s">
        <v>505</v>
      </c>
      <c r="Z1257" s="342"/>
      <c r="AA1257" s="342"/>
      <c r="AB1257" s="342"/>
      <c r="AC1257" s="252" t="s">
        <v>487</v>
      </c>
      <c r="AD1257" s="252"/>
      <c r="AE1257" s="252"/>
      <c r="AF1257" s="252"/>
      <c r="AG1257" s="252"/>
      <c r="AH1257" s="341" t="s">
        <v>392</v>
      </c>
      <c r="AI1257" s="343"/>
      <c r="AJ1257" s="343"/>
      <c r="AK1257" s="343"/>
      <c r="AL1257" s="343" t="s">
        <v>22</v>
      </c>
      <c r="AM1257" s="343"/>
      <c r="AN1257" s="343"/>
      <c r="AO1257" s="418"/>
      <c r="AP1257" s="419" t="s">
        <v>434</v>
      </c>
      <c r="AQ1257" s="419"/>
      <c r="AR1257" s="419"/>
      <c r="AS1257" s="419"/>
      <c r="AT1257" s="419"/>
      <c r="AU1257" s="419"/>
      <c r="AV1257" s="419"/>
      <c r="AW1257" s="419"/>
      <c r="AX1257" s="419"/>
    </row>
    <row r="1258" spans="1:50" ht="26.25" customHeight="1" x14ac:dyDescent="0.15">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2" t="s">
        <v>433</v>
      </c>
      <c r="K1290" s="417"/>
      <c r="L1290" s="417"/>
      <c r="M1290" s="417"/>
      <c r="N1290" s="417"/>
      <c r="O1290" s="417"/>
      <c r="P1290" s="344" t="s">
        <v>28</v>
      </c>
      <c r="Q1290" s="344"/>
      <c r="R1290" s="344"/>
      <c r="S1290" s="344"/>
      <c r="T1290" s="344"/>
      <c r="U1290" s="344"/>
      <c r="V1290" s="344"/>
      <c r="W1290" s="344"/>
      <c r="X1290" s="344"/>
      <c r="Y1290" s="341" t="s">
        <v>505</v>
      </c>
      <c r="Z1290" s="342"/>
      <c r="AA1290" s="342"/>
      <c r="AB1290" s="342"/>
      <c r="AC1290" s="252" t="s">
        <v>487</v>
      </c>
      <c r="AD1290" s="252"/>
      <c r="AE1290" s="252"/>
      <c r="AF1290" s="252"/>
      <c r="AG1290" s="252"/>
      <c r="AH1290" s="341" t="s">
        <v>392</v>
      </c>
      <c r="AI1290" s="343"/>
      <c r="AJ1290" s="343"/>
      <c r="AK1290" s="343"/>
      <c r="AL1290" s="343" t="s">
        <v>22</v>
      </c>
      <c r="AM1290" s="343"/>
      <c r="AN1290" s="343"/>
      <c r="AO1290" s="418"/>
      <c r="AP1290" s="419" t="s">
        <v>434</v>
      </c>
      <c r="AQ1290" s="419"/>
      <c r="AR1290" s="419"/>
      <c r="AS1290" s="419"/>
      <c r="AT1290" s="419"/>
      <c r="AU1290" s="419"/>
      <c r="AV1290" s="419"/>
      <c r="AW1290" s="419"/>
      <c r="AX1290" s="419"/>
    </row>
    <row r="1291" spans="1:50" ht="26.25" customHeight="1" x14ac:dyDescent="0.15">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2017-08-17T02:55:01Z</cp:lastPrinted>
  <dcterms:created xsi:type="dcterms:W3CDTF">2012-03-13T00:50:25Z</dcterms:created>
  <dcterms:modified xsi:type="dcterms:W3CDTF">2020-12-23T10:27:44Z</dcterms:modified>
</cp:coreProperties>
</file>