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10302_行革より法人番号等追加修正依頼\02_修正作業\修正後\①チェックデジット\"/>
    </mc:Choice>
  </mc:AlternateContent>
  <bookViews>
    <workbookView xWindow="2745"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refMode="R1C1"/>
</workbook>
</file>

<file path=xl/calcChain.xml><?xml version="1.0" encoding="utf-8"?>
<calcChain xmlns="http://schemas.openxmlformats.org/spreadsheetml/2006/main">
  <c r="AL847"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<sst xmlns="http://schemas.openxmlformats.org/spreadsheetml/2006/main" count="3244" uniqueCount="737">
  <si>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</si>
  <si>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</si>
  <si>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</si>
  <si>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</si>
  <si>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</si>
  <si>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</si>
  <si>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</si>
  <si>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</si>
  <si>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</si>
  <si>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</si>
  <si>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</si>
  <si>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</si>
  <si>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</si>
  <si>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</si>
  <si>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</si>
  <si>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</si>
  <si>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</si>
  <si>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</si>
  <si>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</si>
  <si>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</si>
  <si>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</si>
  <si>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</si>
  <si>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</si>
  <si>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</si>
  <si>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</si>
  <si>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</si>
  <si>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</si>
  <si>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</si>
  <si>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</si>
  <si>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</si>
  <si>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</si>
  <si>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</si>
  <si>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</si>
  <si>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</si>
  <si>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</si>
  <si>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</si>
  <si>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</si>
  <si>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</si>
  <si>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</si>
  <si>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</si>
  <si>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</si>
  <si>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</si>
  <si>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</si>
  <si>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</si>
  <si>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</si>
  <si>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</si>
  <si>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</si>
  <si>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</si>
  <si>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</si>
  <si>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</si>
  <si>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</si>
  <si>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</si>
  <si>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</si>
  <si>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</si>
  <si>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</si>
  <si>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</si>
  <si>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</si>
  <si>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</si>
  <si>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</si>
  <si>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</si>
  <si>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</si>
  <si>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</si>
  <si>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</si>
  <si>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</si>
  <si>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</si>
  <si>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</si>
  <si>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</si>
  <si>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</si>
  <si>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</si>
  <si>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</si>
  <si>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</si>
  <si>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</si>
  <si>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</si>
  <si>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</si>
  <si>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</si>
  <si>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</si>
  <si>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</si>
  <si>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</si>
  <si>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</si>
  <si>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</si>
  <si>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</si>
  <si>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</si>
  <si>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</si>
  <si>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</si>
  <si>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</si>
  <si>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</si>
  <si>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</si>
  <si>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</si>
  <si>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</si>
  <si>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</si>
  <si>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</si>
  <si>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</si>
  <si>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</si>
  <si>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</si>
  <si>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</si>
  <si>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</si>
  <si>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</si>
  <si>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</si>
  <si>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</si>
  <si>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</si>
  <si>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</si>
  <si>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</si>
  <si>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</si>
  <si>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</si>
  <si>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</si>
  <si>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</si>
  <si>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</si>
  <si>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</si>
  <si>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</si>
  <si>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</si>
  <si>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</si>
  <si>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</si>
  <si>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</si>
  <si>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</si>
  <si>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</si>
  <si>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</si>
  <si>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</si>
  <si>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</si>
  <si>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</si>
  <si>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</si>
  <si>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</si>
  <si>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</si>
  <si>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</si>
  <si>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</si>
  <si>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</si>
  <si>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</si>
  <si>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</si>
  <si>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</si>
  <si>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</si>
  <si>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</si>
  <si>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</si>
  <si>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</si>
  <si>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</si>
  <si>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</si>
  <si>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</si>
  <si>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</si>
  <si>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</si>
  <si>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</si>
  <si>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</si>
  <si>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</si>
  <si>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</si>
  <si>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</si>
  <si>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</si>
  <si>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</si>
  <si>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</si>
  <si>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</si>
  <si>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</si>
  <si>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</si>
  <si>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</si>
  <si>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</si>
  <si>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</si>
  <si>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</si>
  <si>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</si>
  <si>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</si>
  <si>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</si>
  <si>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</si>
  <si>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</si>
  <si>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</si>
  <si>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</si>
  <si>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</si>
  <si>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</si>
  <si>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</si>
  <si>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</si>
  <si>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</si>
  <si>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</si>
  <si>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</si>
  <si>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</si>
  <si>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</si>
  <si>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</si>
  <si>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</si>
  <si>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</si>
  <si>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</si>
  <si>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</si>
  <si>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</si>
  <si>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</si>
  <si>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</si>
  <si>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</si>
  <si>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</si>
  <si>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</si>
  <si>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</si>
  <si>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</si>
  <si>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</si>
  <si>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</si>
  <si>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</si>
  <si>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</si>
  <si>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</si>
  <si>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</si>
  <si>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</si>
  <si>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</si>
  <si>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</si>
  <si>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</si>
  <si>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</si>
  <si>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</si>
  <si>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</si>
  <si>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</si>
  <si>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</si>
  <si>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</si>
  <si>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</si>
  <si>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</si>
  <si>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</si>
  <si>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</si>
  <si>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</si>
  <si>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</si>
  <si>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</si>
  <si>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</si>
  <si>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</si>
  <si>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</si>
  <si>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</si>
  <si>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</si>
  <si>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</si>
  <si>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</si>
  <si>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</si>
  <si>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</si>
  <si>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</si>
  <si>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</si>
  <si>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</si>
  <si>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</si>
  <si>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</si>
  <si>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</si>
  <si>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</si>
  <si>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</si>
  <si>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</si>
  <si>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</si>
  <si>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</si>
  <si>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</si>
  <si>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</si>
  <si>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</si>
  <si>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</si>
  <si>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</si>
  <si>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</si>
  <si>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</si>
  <si>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</si>
  <si>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</si>
  <si>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</si>
  <si>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</si>
  <si>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</si>
  <si>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</si>
  <si>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</si>
  <si>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</si>
  <si>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</si>
  <si>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</si>
  <si>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</si>
  <si>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</si>
  <si>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</si>
  <si>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</si>
  <si>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</si>
  <si>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</si>
  <si>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</si>
  <si>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</si>
  <si>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</si>
  <si>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</si>
  <si>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</si>
  <si>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</si>
  <si>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</si>
  <si>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</si>
  <si>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</si>
  <si>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</si>
  <si>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</si>
  <si>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</si>
  <si>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</si>
  <si>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</si>
  <si>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</si>
  <si>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</si>
  <si>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</si>
  <si>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</si>
  <si>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</si>
  <si>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</si>
  <si>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</si>
  <si>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</si>
  <si>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</si>
  <si>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</si>
  <si>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</si>
  <si>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</si>
  <si>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</si>
  <si>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</si>
  <si>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</si>
  <si>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</si>
  <si>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</si>
  <si>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</si>
  <si>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</si>
  <si>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</si>
  <si>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</si>
  <si>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</si>
  <si>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</si>
  <si>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</si>
  <si>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</si>
  <si>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</si>
  <si>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</si>
  <si>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</si>
  <si>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</si>
  <si>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</si>
  <si>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</si>
  <si>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</si>
  <si>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</si>
  <si>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</si>
  <si>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</si>
  <si>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</si>
  <si>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</si>
  <si>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</si>
  <si>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</si>
  <si>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</si>
  <si>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</si>
  <si>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</si>
  <si>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</si>
  <si>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</si>
  <si>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</si>
  <si>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</si>
  <si>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</si>
  <si>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</si>
  <si>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</si>
  <si>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</si>
  <si>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</si>
  <si>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</si>
  <si>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</si>
  <si>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</si>
  <si>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</si>
  <si>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</si>
  <si>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</si>
  <si>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</si>
  <si>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</si>
  <si>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</si>
  <si>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</si>
  <si>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</si>
  <si>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</si>
  <si>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</si>
  <si>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</si>
  <si>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</si>
  <si>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</si>
  <si>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</si>
  <si>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</si>
  <si>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</si>
  <si>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</si>
  <si>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</si>
  <si>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</si>
  <si>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</si>
  <si>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</si>
  <si>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</si>
  <si>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</si>
  <si>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</si>
  <si>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</si>
  <si>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</si>
  <si>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</si>
  <si>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</si>
  <si>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</si>
  <si>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</si>
  <si>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</si>
  <si>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</si>
  <si>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</si>
  <si>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</si>
  <si>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</si>
  <si>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</si>
  <si>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</si>
  <si>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</si>
  <si>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</si>
  <si>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</si>
  <si>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</si>
  <si>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</si>
  <si>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</si>
  <si>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</si>
  <si>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</si>
  <si>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</si>
  <si>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</si>
  <si>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</si>
  <si>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</si>
  <si>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</si>
  <si>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</si>
  <si>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</si>
  <si>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</si>
  <si>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</si>
  <si>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</si>
  <si>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</si>
  <si>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</si>
  <si>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</si>
  <si>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</si>
  <si>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</si>
  <si>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</si>
  <si>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</si>
  <si>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</si>
  <si>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</si>
  <si>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</si>
  <si>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</si>
  <si>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</si>
  <si>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</si>
  <si>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</si>
  <si>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</si>
  <si>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</si>
  <si>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</si>
  <si>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</si>
  <si>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</si>
  <si>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</si>
  <si>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</si>
  <si>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</si>
  <si>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</si>
  <si>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</si>
  <si>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</si>
  <si>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</si>
  <si>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</si>
  <si>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</si>
  <si>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</si>
  <si>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</si>
  <si>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</si>
  <si>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</si>
  <si>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</si>
  <si>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</si>
  <si>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</si>
  <si>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</si>
  <si>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</si>
  <si>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</si>
  <si>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</si>
  <si>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</si>
  <si>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</si>
  <si>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</si>
  <si>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</si>
  <si>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</si>
  <si>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</si>
  <si>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</si>
  <si>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</si>
  <si>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</si>
  <si>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</si>
  <si>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</si>
  <si>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</si>
  <si>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</si>
  <si>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</si>
  <si>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</si>
  <si>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</si>
  <si>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</si>
  <si>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</si>
  <si>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</si>
  <si>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</si>
  <si>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</si>
  <si>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</si>
  <si>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</si>
  <si>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</si>
  <si>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</si>
  <si>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</si>
  <si>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</si>
  <si>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</si>
  <si>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</si>
  <si>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</si>
  <si>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</si>
  <si>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</si>
  <si>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</si>
  <si>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</si>
  <si>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</si>
  <si>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</si>
  <si>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</si>
  <si>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</si>
  <si>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</si>
  <si>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</si>
  <si>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</si>
  <si>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</si>
  <si>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</si>
  <si>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</si>
  <si>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</si>
  <si>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</si>
  <si>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</si>
  <si>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</si>
  <si>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</si>
  <si>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</si>
  <si>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</si>
  <si>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</si>
  <si>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</si>
  <si>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</si>
  <si>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</si>
  <si>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</si>
  <si>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</si>
  <si>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</si>
  <si>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</si>
  <si>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</si>
  <si>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</si>
  <si>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</si>
  <si>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</si>
  <si>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</si>
  <si>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</si>
  <si>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</si>
  <si>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</si>
  <si>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</si>
  <si>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</si>
  <si>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</si>
  <si>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</si>
  <si>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</si>
  <si>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</si>
  <si>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</si>
  <si>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</si>
  <si>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</si>
  <si>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</si>
  <si>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</si>
  <si>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</si>
  <si>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</si>
  <si>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</si>
  <si>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</si>
  <si>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</si>
  <si>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</si>
  <si>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</si>
  <si>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</si>
  <si>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</si>
  <si>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</si>
  <si>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</si>
  <si>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</si>
  <si>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</si>
  <si>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</si>
  <si>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</si>
  <si>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</si>
  <si>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</si>
  <si>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</si>
  <si>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</si>
  <si>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</si>
  <si>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</si>
  <si>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</si>
  <si>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</si>
  <si>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</si>
  <si>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</si>
  <si>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</si>
  <si>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</si>
  <si>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</si>
  <si>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</si>
  <si>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</si>
  <si>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</si>
  <si>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</si>
  <si>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</si>
  <si>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</si>
  <si>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</si>
  <si>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</si>
  <si>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</si>
  <si>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</si>
  <si>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</si>
  <si>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</si>
  <si>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</si>
  <si>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</si>
  <si>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</si>
  <si>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</si>
  <si>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</si>
  <si>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</si>
  <si>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</si>
  <si>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</si>
  <si>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</si>
  <si>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</si>
  <si>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</si>
  <si>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</si>
  <si>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</si>
  <si>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</si>
  <si>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</si>
  <si>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</si>
  <si>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</si>
  <si>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</si>
  <si>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</si>
  <si>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原子力研究開発の推進事務</t>
    <phoneticPr fontId="5"/>
  </si>
  <si>
    <t>研究開発局</t>
    <rPh sb="0" eb="2">
      <t>ケンキュウ</t>
    </rPh>
    <rPh sb="2" eb="4">
      <t>カイハツ</t>
    </rPh>
    <rPh sb="4" eb="5">
      <t>キョク</t>
    </rPh>
    <phoneticPr fontId="5"/>
  </si>
  <si>
    <t>文部科学省</t>
  </si>
  <si>
    <t>原子力課</t>
    <rPh sb="0" eb="3">
      <t>ゲンシリョク</t>
    </rPh>
    <rPh sb="3" eb="4">
      <t>カ</t>
    </rPh>
    <phoneticPr fontId="5"/>
  </si>
  <si>
    <t>原子力課長　西條正明</t>
    <rPh sb="0" eb="3">
      <t>ゲンシリョク</t>
    </rPh>
    <rPh sb="3" eb="5">
      <t>カチョウ</t>
    </rPh>
    <rPh sb="6" eb="8">
      <t>ニシジョウ</t>
    </rPh>
    <rPh sb="8" eb="10">
      <t>マサアキ</t>
    </rPh>
    <phoneticPr fontId="5"/>
  </si>
  <si>
    <t>○</t>
  </si>
  <si>
    <t>-</t>
    <phoneticPr fontId="5"/>
  </si>
  <si>
    <t>○</t>
    <phoneticPr fontId="5"/>
  </si>
  <si>
    <t>原子力科学技術に関する各国の研究成果、活動の情報交換を行い、文部科学省における原子力分野の研究開発利用を効果的かつ円滑に推進する。</t>
    <phoneticPr fontId="5"/>
  </si>
  <si>
    <t>諸謝金</t>
    <rPh sb="0" eb="3">
      <t>ショシャキン</t>
    </rPh>
    <phoneticPr fontId="5"/>
  </si>
  <si>
    <t>職員旅費</t>
    <rPh sb="0" eb="2">
      <t>ショクイン</t>
    </rPh>
    <rPh sb="2" eb="4">
      <t>リョヒ</t>
    </rPh>
    <phoneticPr fontId="5"/>
  </si>
  <si>
    <t>委員等旅費</t>
    <rPh sb="0" eb="3">
      <t>イインナド</t>
    </rPh>
    <rPh sb="3" eb="5">
      <t>リョヒ</t>
    </rPh>
    <phoneticPr fontId="5"/>
  </si>
  <si>
    <t>在外研究員旅費</t>
    <rPh sb="0" eb="2">
      <t>ザイガイ</t>
    </rPh>
    <rPh sb="2" eb="5">
      <t>ケンキュウイン</t>
    </rPh>
    <rPh sb="5" eb="7">
      <t>リョヒ</t>
    </rPh>
    <phoneticPr fontId="5"/>
  </si>
  <si>
    <t>毎年度必要な国内外における動向調査、会議の出席等を行う</t>
    <rPh sb="0" eb="3">
      <t>マイネンド</t>
    </rPh>
    <rPh sb="3" eb="5">
      <t>ヒツヨウ</t>
    </rPh>
    <rPh sb="6" eb="9">
      <t>コクナイガイ</t>
    </rPh>
    <rPh sb="13" eb="15">
      <t>ドウコウ</t>
    </rPh>
    <rPh sb="15" eb="17">
      <t>チョウサ</t>
    </rPh>
    <rPh sb="18" eb="20">
      <t>カイギ</t>
    </rPh>
    <rPh sb="21" eb="23">
      <t>シュッセキ</t>
    </rPh>
    <rPh sb="23" eb="24">
      <t>トウ</t>
    </rPh>
    <rPh sb="25" eb="26">
      <t>オコナ</t>
    </rPh>
    <phoneticPr fontId="5"/>
  </si>
  <si>
    <t>国内外における動向調査、会議の出席等（のべ回数）</t>
    <rPh sb="0" eb="3">
      <t>コクナイガイ</t>
    </rPh>
    <rPh sb="7" eb="9">
      <t>ドウコウ</t>
    </rPh>
    <rPh sb="9" eb="11">
      <t>チョウサ</t>
    </rPh>
    <rPh sb="12" eb="14">
      <t>カイギ</t>
    </rPh>
    <rPh sb="15" eb="17">
      <t>シュッセキ</t>
    </rPh>
    <rPh sb="17" eb="18">
      <t>トウ</t>
    </rPh>
    <rPh sb="21" eb="23">
      <t>カイスウ</t>
    </rPh>
    <phoneticPr fontId="5"/>
  </si>
  <si>
    <t>諸会議・調査等への職員派遣数（のべ回数）</t>
    <phoneticPr fontId="5"/>
  </si>
  <si>
    <t>○</t>
    <phoneticPr fontId="5"/>
  </si>
  <si>
    <t>回</t>
    <rPh sb="0" eb="1">
      <t>カイ</t>
    </rPh>
    <phoneticPr fontId="5"/>
  </si>
  <si>
    <t>諸会議・調査等への職員派遣に係る執行予算／のべ回数　　　　　　　　　　　　　　</t>
    <rPh sb="0" eb="1">
      <t>ショ</t>
    </rPh>
    <rPh sb="1" eb="3">
      <t>カイギ</t>
    </rPh>
    <rPh sb="4" eb="6">
      <t>チョウサ</t>
    </rPh>
    <rPh sb="6" eb="7">
      <t>ナド</t>
    </rPh>
    <rPh sb="9" eb="11">
      <t>ショクイン</t>
    </rPh>
    <rPh sb="11" eb="13">
      <t>ハケン</t>
    </rPh>
    <rPh sb="14" eb="15">
      <t>カカ</t>
    </rPh>
    <rPh sb="16" eb="18">
      <t>シッコウ</t>
    </rPh>
    <rPh sb="18" eb="20">
      <t>ヨサン</t>
    </rPh>
    <rPh sb="23" eb="25">
      <t>カイスウ</t>
    </rPh>
    <phoneticPr fontId="5"/>
  </si>
  <si>
    <t>25百万円/279回</t>
    <rPh sb="2" eb="3">
      <t>ヒャク</t>
    </rPh>
    <rPh sb="3" eb="5">
      <t>マンエン</t>
    </rPh>
    <rPh sb="9" eb="10">
      <t>カイ</t>
    </rPh>
    <phoneticPr fontId="5"/>
  </si>
  <si>
    <t>24百万円/334回</t>
    <rPh sb="2" eb="3">
      <t>ヒャク</t>
    </rPh>
    <rPh sb="3" eb="5">
      <t>マンエン</t>
    </rPh>
    <rPh sb="9" eb="10">
      <t>カイ</t>
    </rPh>
    <phoneticPr fontId="5"/>
  </si>
  <si>
    <t>-</t>
  </si>
  <si>
    <t>各種事務作業を実施するものだが、使途の精選・競争性確保など、国民・社会に理解を得られる執行に努めている。</t>
    <phoneticPr fontId="5"/>
  </si>
  <si>
    <t>直接、職員等の活動のために必要な経費支出を行うものであり、他者に委ねる性質のものではない。</t>
    <phoneticPr fontId="5"/>
  </si>
  <si>
    <t>事務作業の実施が政策目的達成の基礎となるため、欠かせない事業である。</t>
    <phoneticPr fontId="5"/>
  </si>
  <si>
    <t>無</t>
  </si>
  <si>
    <t>外国旅費の執行に当たり航空賃の見積りを複数社から取得する等、十分な競争性確保に努めている。</t>
    <phoneticPr fontId="5"/>
  </si>
  <si>
    <t>‐</t>
  </si>
  <si>
    <t>予算額に基づく単位当たりコスト見込を下回る執行実績を続けており、妥当な単位当たりコストを達成している。</t>
    <phoneticPr fontId="5"/>
  </si>
  <si>
    <t>不要不急な購入・旅費執行等を認めず、必要なもののみを執行している。</t>
    <phoneticPr fontId="5"/>
  </si>
  <si>
    <t>国内会議の開催にあたっては省内会議室を使用することにより会場借用コストを削減するなど、原子力研究開発の推進事務に必要な経費を可能な限り効率的に執行している。</t>
    <rPh sb="53" eb="55">
      <t>ジム</t>
    </rPh>
    <phoneticPr fontId="5"/>
  </si>
  <si>
    <t>限られた予算の中で実効性の高い運用を行い、原子力研究開発利用の推進のために必要な事務を一定のレベルで実施することで、相応の成果実績を達成できている。</t>
    <phoneticPr fontId="5"/>
  </si>
  <si>
    <t>効率的な事業実施の結果、見込を上回る実績を挙げている。</t>
    <phoneticPr fontId="5"/>
  </si>
  <si>
    <t>本事業にかかる経費は、文部科学省において直接執行しており、会計法令等に基づき適切に処理されている。</t>
    <phoneticPr fontId="5"/>
  </si>
  <si>
    <t>引き続き競争性、公平性及び透明性を図りつつ実施する。</t>
    <phoneticPr fontId="5"/>
  </si>
  <si>
    <t>278、新23-0057</t>
    <phoneticPr fontId="5"/>
  </si>
  <si>
    <t>-</t>
    <phoneticPr fontId="5"/>
  </si>
  <si>
    <t>-</t>
    <phoneticPr fontId="5"/>
  </si>
  <si>
    <t>-</t>
    <phoneticPr fontId="5"/>
  </si>
  <si>
    <t>-</t>
    <phoneticPr fontId="5"/>
  </si>
  <si>
    <t>-</t>
    <phoneticPr fontId="5"/>
  </si>
  <si>
    <t>非常勤職員手当</t>
    <phoneticPr fontId="5"/>
  </si>
  <si>
    <t>本事業を実施するための非常勤職員の人件費</t>
    <phoneticPr fontId="5"/>
  </si>
  <si>
    <t>諸謝金</t>
  </si>
  <si>
    <t>専門家等への諸謝金</t>
  </si>
  <si>
    <t>国内外における動向調査等のための旅費</t>
    <rPh sb="0" eb="3">
      <t>コクナイガイ</t>
    </rPh>
    <rPh sb="7" eb="9">
      <t>ドウコウ</t>
    </rPh>
    <rPh sb="9" eb="11">
      <t>チョウサ</t>
    </rPh>
    <rPh sb="11" eb="12">
      <t>トウ</t>
    </rPh>
    <rPh sb="16" eb="18">
      <t>リョヒ</t>
    </rPh>
    <phoneticPr fontId="5"/>
  </si>
  <si>
    <t>委員等旅費</t>
    <rPh sb="0" eb="2">
      <t>イイン</t>
    </rPh>
    <rPh sb="2" eb="3">
      <t>ナド</t>
    </rPh>
    <rPh sb="3" eb="5">
      <t>リョヒ</t>
    </rPh>
    <phoneticPr fontId="5"/>
  </si>
  <si>
    <t>会議の出席等に要する委員等の旅費</t>
  </si>
  <si>
    <t>原子力関係者の海外派遣等の旅費</t>
    <rPh sb="0" eb="3">
      <t>ゲンシリョク</t>
    </rPh>
    <rPh sb="3" eb="6">
      <t>カンケイシャ</t>
    </rPh>
    <rPh sb="7" eb="9">
      <t>カイガイ</t>
    </rPh>
    <rPh sb="9" eb="11">
      <t>ハケン</t>
    </rPh>
    <rPh sb="11" eb="12">
      <t>トウ</t>
    </rPh>
    <rPh sb="13" eb="15">
      <t>リョヒ</t>
    </rPh>
    <phoneticPr fontId="5"/>
  </si>
  <si>
    <t>庁費</t>
    <rPh sb="0" eb="2">
      <t>チョウヒ</t>
    </rPh>
    <phoneticPr fontId="5"/>
  </si>
  <si>
    <t>事務経費（複写機借料、消耗品等）</t>
    <rPh sb="0" eb="2">
      <t>ジム</t>
    </rPh>
    <rPh sb="2" eb="4">
      <t>ケイヒ</t>
    </rPh>
    <rPh sb="5" eb="7">
      <t>フクシャ</t>
    </rPh>
    <rPh sb="7" eb="8">
      <t>キ</t>
    </rPh>
    <rPh sb="8" eb="10">
      <t>シャクリョウ</t>
    </rPh>
    <rPh sb="11" eb="13">
      <t>ショウモウ</t>
    </rPh>
    <rPh sb="13" eb="14">
      <t>ヒン</t>
    </rPh>
    <rPh sb="14" eb="15">
      <t>ナド</t>
    </rPh>
    <phoneticPr fontId="5"/>
  </si>
  <si>
    <t>調査員Ａ</t>
    <rPh sb="0" eb="3">
      <t>チョウサイン</t>
    </rPh>
    <phoneticPr fontId="5"/>
  </si>
  <si>
    <t>-</t>
    <phoneticPr fontId="5"/>
  </si>
  <si>
    <t>文部科学省調査員</t>
    <rPh sb="0" eb="2">
      <t>モンブ</t>
    </rPh>
    <rPh sb="2" eb="5">
      <t>カガクショウ</t>
    </rPh>
    <rPh sb="5" eb="8">
      <t>チョウサイン</t>
    </rPh>
    <phoneticPr fontId="5"/>
  </si>
  <si>
    <t>調査員Ｂ</t>
    <rPh sb="0" eb="3">
      <t>チョウサイン</t>
    </rPh>
    <phoneticPr fontId="5"/>
  </si>
  <si>
    <t>-</t>
    <phoneticPr fontId="5"/>
  </si>
  <si>
    <t>調査員Ｃ</t>
    <rPh sb="0" eb="3">
      <t>チョウサイン</t>
    </rPh>
    <phoneticPr fontId="5"/>
  </si>
  <si>
    <t>-</t>
    <phoneticPr fontId="5"/>
  </si>
  <si>
    <t>調査員Ｄ</t>
    <rPh sb="0" eb="3">
      <t>チョウサイン</t>
    </rPh>
    <phoneticPr fontId="5"/>
  </si>
  <si>
    <t>-</t>
    <phoneticPr fontId="5"/>
  </si>
  <si>
    <t>-</t>
    <phoneticPr fontId="5"/>
  </si>
  <si>
    <t>-</t>
    <phoneticPr fontId="5"/>
  </si>
  <si>
    <t>-</t>
    <phoneticPr fontId="5"/>
  </si>
  <si>
    <t>-</t>
    <phoneticPr fontId="5"/>
  </si>
  <si>
    <t>-</t>
    <phoneticPr fontId="5"/>
  </si>
  <si>
    <t>-</t>
    <phoneticPr fontId="5"/>
  </si>
  <si>
    <t>委員Ａ（4件）</t>
    <rPh sb="0" eb="2">
      <t>イイン</t>
    </rPh>
    <rPh sb="5" eb="6">
      <t>ケン</t>
    </rPh>
    <phoneticPr fontId="5"/>
  </si>
  <si>
    <t>-</t>
    <phoneticPr fontId="5"/>
  </si>
  <si>
    <t>会議出席謝金</t>
    <rPh sb="0" eb="2">
      <t>カイギ</t>
    </rPh>
    <rPh sb="2" eb="4">
      <t>シュッセキ</t>
    </rPh>
    <rPh sb="4" eb="6">
      <t>シャキン</t>
    </rPh>
    <phoneticPr fontId="5"/>
  </si>
  <si>
    <t>委員Ｂ（4件）</t>
    <rPh sb="0" eb="2">
      <t>イイン</t>
    </rPh>
    <rPh sb="5" eb="6">
      <t>ケン</t>
    </rPh>
    <phoneticPr fontId="5"/>
  </si>
  <si>
    <t>-</t>
    <phoneticPr fontId="5"/>
  </si>
  <si>
    <t>委員Ｅ（4件）</t>
    <rPh sb="0" eb="2">
      <t>イイン</t>
    </rPh>
    <rPh sb="5" eb="6">
      <t>ケン</t>
    </rPh>
    <phoneticPr fontId="5"/>
  </si>
  <si>
    <t>出張業務</t>
    <rPh sb="0" eb="2">
      <t>シュッチョウ</t>
    </rPh>
    <rPh sb="2" eb="4">
      <t>ギョウム</t>
    </rPh>
    <phoneticPr fontId="5"/>
  </si>
  <si>
    <t>-</t>
    <phoneticPr fontId="5"/>
  </si>
  <si>
    <t>委員Ｃ（3件）</t>
    <rPh sb="0" eb="2">
      <t>イイン</t>
    </rPh>
    <rPh sb="5" eb="6">
      <t>ケン</t>
    </rPh>
    <phoneticPr fontId="5"/>
  </si>
  <si>
    <t>-</t>
    <phoneticPr fontId="5"/>
  </si>
  <si>
    <t>-</t>
    <phoneticPr fontId="5"/>
  </si>
  <si>
    <t>在外研究</t>
    <rPh sb="0" eb="2">
      <t>ザイガイ</t>
    </rPh>
    <rPh sb="2" eb="4">
      <t>ケンキュウ</t>
    </rPh>
    <phoneticPr fontId="5"/>
  </si>
  <si>
    <t>-</t>
    <phoneticPr fontId="5"/>
  </si>
  <si>
    <t>-</t>
    <phoneticPr fontId="5"/>
  </si>
  <si>
    <t>事務補佐員Ａ</t>
    <rPh sb="0" eb="2">
      <t>ジム</t>
    </rPh>
    <rPh sb="2" eb="5">
      <t>ホサイン</t>
    </rPh>
    <phoneticPr fontId="5"/>
  </si>
  <si>
    <t>賃金</t>
    <rPh sb="0" eb="2">
      <t>チンギン</t>
    </rPh>
    <phoneticPr fontId="5"/>
  </si>
  <si>
    <t>事務補佐員Ｂ</t>
    <rPh sb="0" eb="2">
      <t>ジム</t>
    </rPh>
    <rPh sb="2" eb="5">
      <t>ホサイン</t>
    </rPh>
    <phoneticPr fontId="5"/>
  </si>
  <si>
    <t>-</t>
    <phoneticPr fontId="5"/>
  </si>
  <si>
    <t>事務補佐員Ｃ</t>
    <rPh sb="0" eb="2">
      <t>ジム</t>
    </rPh>
    <rPh sb="2" eb="5">
      <t>ホサイン</t>
    </rPh>
    <phoneticPr fontId="5"/>
  </si>
  <si>
    <t>-</t>
    <phoneticPr fontId="5"/>
  </si>
  <si>
    <t>事務補佐員Ｄ</t>
    <rPh sb="0" eb="2">
      <t>ジム</t>
    </rPh>
    <rPh sb="2" eb="5">
      <t>ホサイン</t>
    </rPh>
    <phoneticPr fontId="5"/>
  </si>
  <si>
    <t>事務補佐員Ｆ</t>
    <rPh sb="0" eb="2">
      <t>ジム</t>
    </rPh>
    <rPh sb="2" eb="5">
      <t>ホサイン</t>
    </rPh>
    <phoneticPr fontId="5"/>
  </si>
  <si>
    <t>-</t>
    <phoneticPr fontId="5"/>
  </si>
  <si>
    <t>通訳</t>
    <rPh sb="0" eb="2">
      <t>ツウヤク</t>
    </rPh>
    <phoneticPr fontId="5"/>
  </si>
  <si>
    <t>在外研究費</t>
    <rPh sb="0" eb="2">
      <t>ザイガイ</t>
    </rPh>
    <rPh sb="2" eb="5">
      <t>ケンキュウヒ</t>
    </rPh>
    <phoneticPr fontId="5"/>
  </si>
  <si>
    <t>参与E</t>
    <rPh sb="0" eb="2">
      <t>サンヨ</t>
    </rPh>
    <phoneticPr fontId="5"/>
  </si>
  <si>
    <t>-</t>
    <phoneticPr fontId="5"/>
  </si>
  <si>
    <t>技術参与</t>
    <rPh sb="0" eb="2">
      <t>ギジュツ</t>
    </rPh>
    <rPh sb="2" eb="4">
      <t>サンヨ</t>
    </rPh>
    <phoneticPr fontId="5"/>
  </si>
  <si>
    <t>-</t>
    <phoneticPr fontId="5"/>
  </si>
  <si>
    <t>委員Ｂ（3件）</t>
    <rPh sb="0" eb="2">
      <t>イイン</t>
    </rPh>
    <rPh sb="5" eb="6">
      <t>ケン</t>
    </rPh>
    <phoneticPr fontId="5"/>
  </si>
  <si>
    <t>委員Ｄ（3件）</t>
    <rPh sb="0" eb="2">
      <t>イイン</t>
    </rPh>
    <rPh sb="5" eb="6">
      <t>ケン</t>
    </rPh>
    <phoneticPr fontId="5"/>
  </si>
  <si>
    <t>委員Ｆ（2件）</t>
    <rPh sb="0" eb="2">
      <t>イイン</t>
    </rPh>
    <rPh sb="5" eb="6">
      <t>ケン</t>
    </rPh>
    <phoneticPr fontId="5"/>
  </si>
  <si>
    <t>委員Ｇ（2件）</t>
    <rPh sb="0" eb="2">
      <t>イイン</t>
    </rPh>
    <rPh sb="5" eb="6">
      <t>ケン</t>
    </rPh>
    <phoneticPr fontId="5"/>
  </si>
  <si>
    <t>委員Ｈ（2件）</t>
    <rPh sb="0" eb="2">
      <t>イイン</t>
    </rPh>
    <rPh sb="5" eb="6">
      <t>ケン</t>
    </rPh>
    <phoneticPr fontId="5"/>
  </si>
  <si>
    <t>委員Ｉ（2件）</t>
    <rPh sb="0" eb="2">
      <t>イイン</t>
    </rPh>
    <rPh sb="5" eb="6">
      <t>ケン</t>
    </rPh>
    <phoneticPr fontId="5"/>
  </si>
  <si>
    <t>職員Ａ（27件）　</t>
    <rPh sb="0" eb="2">
      <t>ショクイン</t>
    </rPh>
    <rPh sb="6" eb="7">
      <t>ケン</t>
    </rPh>
    <phoneticPr fontId="5"/>
  </si>
  <si>
    <t>職員Ｂ（9件）</t>
    <rPh sb="0" eb="2">
      <t>ショクイン</t>
    </rPh>
    <rPh sb="5" eb="6">
      <t>ケン</t>
    </rPh>
    <phoneticPr fontId="5"/>
  </si>
  <si>
    <t>職員Ｃ（24件）</t>
    <rPh sb="0" eb="2">
      <t>ショクイン</t>
    </rPh>
    <rPh sb="6" eb="7">
      <t>ケン</t>
    </rPh>
    <phoneticPr fontId="5"/>
  </si>
  <si>
    <t>職員Ｄ（4件）</t>
    <rPh sb="0" eb="2">
      <t>ショクイン</t>
    </rPh>
    <rPh sb="5" eb="6">
      <t>ケン</t>
    </rPh>
    <phoneticPr fontId="5"/>
  </si>
  <si>
    <t>職員Ｅ（5件）</t>
    <rPh sb="0" eb="2">
      <t>ショクイン</t>
    </rPh>
    <rPh sb="5" eb="6">
      <t>ケン</t>
    </rPh>
    <phoneticPr fontId="5"/>
  </si>
  <si>
    <t>職員Ｆ（4件）</t>
    <rPh sb="0" eb="2">
      <t>ショクイン</t>
    </rPh>
    <rPh sb="5" eb="6">
      <t>ケン</t>
    </rPh>
    <phoneticPr fontId="5"/>
  </si>
  <si>
    <t>職員Ｇ（9件）</t>
    <rPh sb="0" eb="2">
      <t>ショクイン</t>
    </rPh>
    <rPh sb="5" eb="6">
      <t>ケン</t>
    </rPh>
    <phoneticPr fontId="5"/>
  </si>
  <si>
    <t>職員Ｈ（12件）</t>
    <rPh sb="0" eb="2">
      <t>ショクイン</t>
    </rPh>
    <rPh sb="6" eb="7">
      <t>ケン</t>
    </rPh>
    <phoneticPr fontId="5"/>
  </si>
  <si>
    <t>職員Ｉ（14件）</t>
    <rPh sb="0" eb="2">
      <t>ショクイン</t>
    </rPh>
    <rPh sb="6" eb="7">
      <t>ケン</t>
    </rPh>
    <phoneticPr fontId="5"/>
  </si>
  <si>
    <t>職員Ｊ（13件）</t>
    <rPh sb="0" eb="2">
      <t>ショクイン</t>
    </rPh>
    <rPh sb="6" eb="7">
      <t>ケン</t>
    </rPh>
    <phoneticPr fontId="5"/>
  </si>
  <si>
    <t>委員Ａ（7件）</t>
    <rPh sb="0" eb="2">
      <t>イイン</t>
    </rPh>
    <rPh sb="5" eb="6">
      <t>ケン</t>
    </rPh>
    <phoneticPr fontId="5"/>
  </si>
  <si>
    <t>委員Ｃ（6件）</t>
    <rPh sb="0" eb="2">
      <t>イイン</t>
    </rPh>
    <rPh sb="5" eb="6">
      <t>ケン</t>
    </rPh>
    <phoneticPr fontId="5"/>
  </si>
  <si>
    <t>委員Ｄ（2件）</t>
    <rPh sb="0" eb="2">
      <t>イイン</t>
    </rPh>
    <rPh sb="5" eb="6">
      <t>ケン</t>
    </rPh>
    <phoneticPr fontId="5"/>
  </si>
  <si>
    <t>委員Ｅ（5件）</t>
    <rPh sb="0" eb="2">
      <t>イイン</t>
    </rPh>
    <rPh sb="5" eb="6">
      <t>ケン</t>
    </rPh>
    <phoneticPr fontId="5"/>
  </si>
  <si>
    <t>委員Ｆ（1件）</t>
    <rPh sb="0" eb="2">
      <t>イイン</t>
    </rPh>
    <rPh sb="5" eb="6">
      <t>ケン</t>
    </rPh>
    <phoneticPr fontId="5"/>
  </si>
  <si>
    <t>委員Ｇ（7件）</t>
    <rPh sb="0" eb="2">
      <t>イイン</t>
    </rPh>
    <rPh sb="5" eb="6">
      <t>ケン</t>
    </rPh>
    <phoneticPr fontId="5"/>
  </si>
  <si>
    <t>委員Ｈ（8件）</t>
    <rPh sb="0" eb="2">
      <t>イイン</t>
    </rPh>
    <rPh sb="5" eb="6">
      <t>ケン</t>
    </rPh>
    <phoneticPr fontId="5"/>
  </si>
  <si>
    <t>委員Ｊ（2件）</t>
    <rPh sb="0" eb="2">
      <t>イイン</t>
    </rPh>
    <rPh sb="5" eb="6">
      <t>ケン</t>
    </rPh>
    <phoneticPr fontId="5"/>
  </si>
  <si>
    <t>サイマル・インターナショナル（5件）</t>
    <rPh sb="16" eb="17">
      <t>ケン</t>
    </rPh>
    <phoneticPr fontId="5"/>
  </si>
  <si>
    <t>コンベンション・リンケージ（11件）</t>
    <rPh sb="16" eb="17">
      <t>ケン</t>
    </rPh>
    <phoneticPr fontId="5"/>
  </si>
  <si>
    <t>在外研究員C</t>
    <rPh sb="0" eb="2">
      <t>ザイガイ</t>
    </rPh>
    <rPh sb="2" eb="5">
      <t>ケンキュウイン</t>
    </rPh>
    <phoneticPr fontId="5"/>
  </si>
  <si>
    <t>会議費</t>
    <rPh sb="0" eb="3">
      <t>カイギヒ</t>
    </rPh>
    <phoneticPr fontId="5"/>
  </si>
  <si>
    <t>事務補佐員E</t>
    <rPh sb="0" eb="2">
      <t>ジム</t>
    </rPh>
    <rPh sb="2" eb="5">
      <t>ホサイン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</si>
  <si>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</si>
  <si>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</si>
  <si>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</si>
  <si>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</si>
  <si>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</si>
  <si>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</si>
  <si>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</si>
  <si>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</si>
  <si>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</si>
  <si>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</si>
  <si>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</si>
  <si>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</si>
  <si>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</si>
  <si>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</si>
  <si>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</si>
  <si>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27百万円/317回</t>
    <rPh sb="2" eb="3">
      <t>ヒャク</t>
    </rPh>
    <rPh sb="3" eb="5">
      <t>マンエン</t>
    </rPh>
    <rPh sb="9" eb="10">
      <t>カイ</t>
    </rPh>
    <phoneticPr fontId="5"/>
  </si>
  <si>
    <t>-</t>
    <phoneticPr fontId="5"/>
  </si>
  <si>
    <t>15百万円/260回</t>
    <rPh sb="2" eb="3">
      <t>ヒャク</t>
    </rPh>
    <rPh sb="3" eb="5">
      <t>マンエン</t>
    </rPh>
    <rPh sb="9" eb="10">
      <t>カイ</t>
    </rPh>
    <phoneticPr fontId="5"/>
  </si>
  <si>
    <t>-</t>
    <phoneticPr fontId="5"/>
  </si>
  <si>
    <t xml:space="preserve">
※百万円未満端数処理の関係等で積み上げと合計は一致しない。</t>
    <phoneticPr fontId="5"/>
  </si>
  <si>
    <t>在外研究員Ａ　</t>
    <rPh sb="0" eb="2">
      <t>ザイガイ</t>
    </rPh>
    <rPh sb="2" eb="5">
      <t>ケンキュウイン</t>
    </rPh>
    <phoneticPr fontId="5"/>
  </si>
  <si>
    <t>在外研究員Ｂ　</t>
    <rPh sb="0" eb="2">
      <t>ザイガイ</t>
    </rPh>
    <rPh sb="2" eb="5">
      <t>ケンキュウイン</t>
    </rPh>
    <phoneticPr fontId="5"/>
  </si>
  <si>
    <t>在外研究員Ｃ　</t>
    <rPh sb="0" eb="2">
      <t>ザイガイ</t>
    </rPh>
    <rPh sb="2" eb="5">
      <t>ケンキュウイン</t>
    </rPh>
    <phoneticPr fontId="5"/>
  </si>
  <si>
    <t>在外研究員Ｄ　</t>
    <rPh sb="0" eb="2">
      <t>ザイガイ</t>
    </rPh>
    <rPh sb="2" eb="5">
      <t>ケンキュウイン</t>
    </rPh>
    <phoneticPr fontId="5"/>
  </si>
  <si>
    <t>在外研究員Ｅ　</t>
    <rPh sb="0" eb="2">
      <t>ザイガイ</t>
    </rPh>
    <rPh sb="2" eb="5">
      <t>ケンキュウイン</t>
    </rPh>
    <phoneticPr fontId="5"/>
  </si>
  <si>
    <t>在外研究員Ｆ　</t>
    <rPh sb="0" eb="2">
      <t>ザイガイ</t>
    </rPh>
    <rPh sb="2" eb="5">
      <t>ケンキュウイン</t>
    </rPh>
    <phoneticPr fontId="5"/>
  </si>
  <si>
    <t>在外研究員Ｇ　</t>
    <rPh sb="0" eb="2">
      <t>ザイガイ</t>
    </rPh>
    <rPh sb="2" eb="5">
      <t>ケンキュウイン</t>
    </rPh>
    <phoneticPr fontId="5"/>
  </si>
  <si>
    <t>在外研究員Ｈ　</t>
    <rPh sb="0" eb="2">
      <t>ザイガイ</t>
    </rPh>
    <rPh sb="2" eb="5">
      <t>ケンキュウイン</t>
    </rPh>
    <phoneticPr fontId="5"/>
  </si>
  <si>
    <t>文部科学省が担う原子力分野の研究開発利用を進めるために、原子力分野の国際協力、原子力関係者の海外派遣等の必要な事務を実施する。</t>
    <phoneticPr fontId="5"/>
  </si>
  <si>
    <t>国内外における動向調査、会議等への出席等、各種事務作業を通じ、原子力分野の研究・開発・利用の推進に寄与する。</t>
    <phoneticPr fontId="5"/>
  </si>
  <si>
    <t>9　未来社会に向けた価値創出の取組と経済・社会的課題への対応　</t>
    <phoneticPr fontId="5"/>
  </si>
  <si>
    <t>9-5　国家戦略上重要な基幹技術の推進　</t>
    <phoneticPr fontId="5"/>
  </si>
  <si>
    <t>　　百万円/回</t>
    <rPh sb="2" eb="5">
      <t>ヒャクマンエン</t>
    </rPh>
    <rPh sb="6" eb="7">
      <t>カイ</t>
    </rPh>
    <phoneticPr fontId="5"/>
  </si>
  <si>
    <t>百万円</t>
    <rPh sb="0" eb="1">
      <t>ヒャク</t>
    </rPh>
    <rPh sb="1" eb="2">
      <t>マン</t>
    </rPh>
    <rPh sb="2" eb="3">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</si>
  <si>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</si>
  <si>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</si>
  <si>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</si>
  <si>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</si>
  <si>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</si>
  <si>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</si>
  <si>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</si>
  <si>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</si>
  <si>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</si>
  <si>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</si>
  <si>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</si>
  <si>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</si>
  <si>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</si>
  <si>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</si>
  <si>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</si>
  <si>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国立京都国際会館食堂</t>
    <phoneticPr fontId="5"/>
  </si>
  <si>
    <t>-</t>
    <phoneticPr fontId="5"/>
  </si>
  <si>
    <t>-</t>
    <phoneticPr fontId="5"/>
  </si>
  <si>
    <t>-</t>
    <phoneticPr fontId="5"/>
  </si>
  <si>
    <t>-</t>
    <phoneticPr fontId="5"/>
  </si>
  <si>
    <t>-</t>
    <phoneticPr fontId="5"/>
  </si>
  <si>
    <t>-</t>
    <phoneticPr fontId="5"/>
  </si>
  <si>
    <t>-</t>
    <phoneticPr fontId="5"/>
  </si>
  <si>
    <t>在外研究員旅費</t>
    <phoneticPr fontId="5"/>
  </si>
  <si>
    <t>非常勤職員手当</t>
    <rPh sb="0" eb="3">
      <t>ヒジョウキン</t>
    </rPh>
    <rPh sb="3" eb="5">
      <t>ショクイン</t>
    </rPh>
    <rPh sb="5" eb="7">
      <t>テアテ</t>
    </rPh>
    <phoneticPr fontId="5"/>
  </si>
  <si>
    <t>有</t>
  </si>
  <si>
    <t>-</t>
    <phoneticPr fontId="5"/>
  </si>
  <si>
    <t>１．事業評価の観点：本事業は、当省が担う原子力分野の研究開発利用を推進するために、原子力分野に関する国内外の動向調査、原子力関係者の海外派遣等に必要な経費を支出するものであり、事業評価に当たっては事業成果等の観点から検証を行った。
２．所見：国内会議の開催に当たり省内会議室を利用することで会場借料を節減するなど、コスト削減の取組を実施していることは評価できる。しかしながら、外部有識者の所見を踏まえ、事業成果について原子力研究開発を効果的かつ円滑に推進するための国際協力や情報交換の成果を示す指標を設定すべきである。</t>
    <phoneticPr fontId="5"/>
  </si>
  <si>
    <t>執行等改善</t>
  </si>
  <si>
    <t>本事業の実施に当たっては、引き続き計画的、効率的な予算執行を実施することで、コストの縮減を図るよう努めることとする。
外部有識者及び行政事業レビュー推進チームの所見を踏まえ、成果をより的確に把握するための指標を引き続き検討する。</t>
    <phoneticPr fontId="5"/>
  </si>
  <si>
    <t>文部科学省調べ</t>
    <rPh sb="5" eb="6">
      <t>シラ</t>
    </rPh>
    <phoneticPr fontId="5"/>
  </si>
  <si>
    <t>事業の目的及び内容については施策目標の達成手段として適切なものとなっている。ただし、成果指標は、事業の成果を適切に測るため一層の工夫が必要であり、成果目標値については水準の妥当性について判断できないため、検証する必要がある。支出先の選定については競争性は十分に確保されており妥当である。
　なお、成果指標として、調査・会議の出席等回数を設定しているが、これはアウトプットであり、原子力研究開発を効果的かつ円滑に推進するための国際協力や情報交換の成果を示す指標を設定すべき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</si>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</sst>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89627</xdr:colOff>
      <xdr:row>740</xdr:row>
      <xdr:rowOff>243417</xdr:rowOff>
    </xdr:from>
    <xdr:to>
      <xdr:col>34</xdr:col>
      <xdr:colOff>194147</xdr:colOff>
      <xdr:row>743</xdr:row>
      <xdr:rowOff>195792</xdr:rowOff>
    </xdr:to>
    <xdr:sp macro="" textlink="">
      <xdr:nvSpPr>
        <xdr:cNvPr id="18" name="正方形/長方形 17">
          <a:extLst>
            <a:ext uri="{FF2B5EF4-FFF2-40B4-BE49-F238E27FC236}">
              <a16:creationId xmlns:a16="http://schemas.microsoft.com/office/drawing/2014/main" id="{8B5FDCE7-5058-45F6-AFF2-7DBA9068F650}"/>
            </a:ext>
          </a:extLst>
        </xdr:cNvPr>
        <xdr:cNvSpPr/>
      </xdr:nvSpPr>
      <xdr:spPr>
        <a:xfrm>
          <a:off x="4513460" y="43751500"/>
          <a:ext cx="2517520" cy="100012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2000">
              <a:solidFill>
                <a:srgbClr xmlns:mc="http://schemas.openxmlformats.org/markup-compatibility/2006" xmlns:a14="http://schemas.microsoft.com/office/drawing/2010/main" val="000000" mc:Ignorable="a14" a14:legacySpreadsheetColorIndex="8"/>
              </a:solidFill>
            </a:rPr>
            <a:t>文部科学省</a:t>
          </a:r>
        </a:p>
        <a:p>
          <a:pPr algn="ctr">
            <a:lnSpc>
              <a:spcPts val="2500"/>
            </a:lnSpc>
          </a:pPr>
          <a:r>
            <a:rPr kumimoji="1" lang="ja-JP" altLang="en-US" sz="2000">
              <a:solidFill>
                <a:sysClr val="windowText" lastClr="000000"/>
              </a:solidFill>
            </a:rPr>
            <a:t>１１９．３百万円</a:t>
          </a:r>
        </a:p>
      </xdr:txBody>
    </xdr:sp>
    <xdr:clientData/>
  </xdr:twoCellAnchor>
  <xdr:twoCellAnchor>
    <xdr:from>
      <xdr:col>19</xdr:col>
      <xdr:colOff>105834</xdr:colOff>
      <xdr:row>743</xdr:row>
      <xdr:rowOff>249840</xdr:rowOff>
    </xdr:from>
    <xdr:to>
      <xdr:col>39</xdr:col>
      <xdr:colOff>74083</xdr:colOff>
      <xdr:row>746</xdr:row>
      <xdr:rowOff>23334</xdr:rowOff>
    </xdr:to>
    <xdr:grpSp>
      <xdr:nvGrpSpPr>
        <xdr:cNvPr id="19" name="グループ化 37">
          <a:extLst>
            <a:ext uri="{FF2B5EF4-FFF2-40B4-BE49-F238E27FC236}">
              <a16:creationId xmlns:a16="http://schemas.microsoft.com/office/drawing/2014/main" id="{DF91D84E-C3AC-478B-97A5-182D23F81192}"/>
            </a:ext>
          </a:extLst>
        </xdr:cNvPr>
        <xdr:cNvGrpSpPr>
          <a:grpSpLocks/>
        </xdr:cNvGrpSpPr>
      </xdr:nvGrpSpPr>
      <xdr:grpSpPr bwMode="auto">
        <a:xfrm>
          <a:off x="3951553" y="41457371"/>
          <a:ext cx="4016374" cy="845057"/>
          <a:chOff x="4392707" y="32519467"/>
          <a:chExt cx="2724817" cy="1103195"/>
        </a:xfrm>
      </xdr:grpSpPr>
      <xdr:sp macro="" textlink="">
        <xdr:nvSpPr>
          <xdr:cNvPr id="20" name="大かっこ 19">
            <a:extLst>
              <a:ext uri="{FF2B5EF4-FFF2-40B4-BE49-F238E27FC236}">
                <a16:creationId xmlns:a16="http://schemas.microsoft.com/office/drawing/2014/main" id="{93CA006B-68E7-4A91-8A14-93513DFE4650}"/>
              </a:ext>
            </a:extLst>
          </xdr:cNvPr>
          <xdr:cNvSpPr/>
        </xdr:nvSpPr>
        <xdr:spPr>
          <a:xfrm>
            <a:off x="4392707" y="32519467"/>
            <a:ext cx="2724817" cy="8849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1" name="正方形/長方形 20">
            <a:extLst>
              <a:ext uri="{FF2B5EF4-FFF2-40B4-BE49-F238E27FC236}">
                <a16:creationId xmlns:a16="http://schemas.microsoft.com/office/drawing/2014/main" id="{D86EA585-364E-48FC-8ED6-1F57A6E4325A}"/>
              </a:ext>
            </a:extLst>
          </xdr:cNvPr>
          <xdr:cNvSpPr/>
        </xdr:nvSpPr>
        <xdr:spPr>
          <a:xfrm>
            <a:off x="4605859" y="32608058"/>
            <a:ext cx="2426800" cy="101460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000"/>
              </a:lnSpc>
            </a:pPr>
            <a:r>
              <a:rPr kumimoji="1" lang="ja-JP" altLang="en-US" sz="1100">
                <a:solidFill>
                  <a:srgbClr xmlns:mc="http://schemas.openxmlformats.org/markup-compatibility/2006" xmlns:a14="http://schemas.microsoft.com/office/drawing/2010/main" val="000000" mc:Ignorable="a14" a14:legacySpreadsheetColorIndex="8"/>
                </a:solidFill>
              </a:rPr>
              <a:t>文部科学省が担う原子力分野の研究開発利用を進めるために、核融合研究等の原子力分野の国際協力、原子力関係者の海外派遣等の必要な事務を実施する。</a:t>
            </a:r>
          </a:p>
        </xdr:txBody>
      </xdr:sp>
    </xdr:grpSp>
    <xdr:clientData/>
  </xdr:twoCellAnchor>
  <xdr:twoCellAnchor>
    <xdr:from>
      <xdr:col>9</xdr:col>
      <xdr:colOff>139437</xdr:colOff>
      <xdr:row>746</xdr:row>
      <xdr:rowOff>119592</xdr:rowOff>
    </xdr:from>
    <xdr:to>
      <xdr:col>47</xdr:col>
      <xdr:colOff>6351</xdr:colOff>
      <xdr:row>746</xdr:row>
      <xdr:rowOff>129118</xdr:rowOff>
    </xdr:to>
    <xdr:cxnSp macro="">
      <xdr:nvCxnSpPr>
        <xdr:cNvPr id="22" name="直線コネクタ 21">
          <a:extLst>
            <a:ext uri="{FF2B5EF4-FFF2-40B4-BE49-F238E27FC236}">
              <a16:creationId xmlns:a16="http://schemas.microsoft.com/office/drawing/2014/main" id="{ECE68B37-7785-4ABA-88BB-88CBD39BE2CC}"/>
            </a:ext>
          </a:extLst>
        </xdr:cNvPr>
        <xdr:cNvCxnSpPr/>
      </xdr:nvCxnSpPr>
      <xdr:spPr>
        <a:xfrm flipV="1">
          <a:off x="1949187" y="45723175"/>
          <a:ext cx="7508081" cy="95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116417</xdr:colOff>
      <xdr:row>747</xdr:row>
      <xdr:rowOff>241831</xdr:rowOff>
    </xdr:from>
    <xdr:to>
      <xdr:col>13</xdr:col>
      <xdr:colOff>148961</xdr:colOff>
      <xdr:row>751</xdr:row>
      <xdr:rowOff>318823</xdr:rowOff>
    </xdr:to>
    <xdr:sp macro="" textlink="">
      <xdr:nvSpPr>
        <xdr:cNvPr id="23" name="正方形/長方形 22">
          <a:extLst>
            <a:ext uri="{FF2B5EF4-FFF2-40B4-BE49-F238E27FC236}">
              <a16:creationId xmlns:a16="http://schemas.microsoft.com/office/drawing/2014/main" id="{5BEADD87-32A5-4E37-A35E-103EBE3F4738}"/>
            </a:ext>
          </a:extLst>
        </xdr:cNvPr>
        <xdr:cNvSpPr/>
      </xdr:nvSpPr>
      <xdr:spPr>
        <a:xfrm>
          <a:off x="1322917" y="46194664"/>
          <a:ext cx="1440127" cy="1473992"/>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A.</a:t>
          </a:r>
          <a:r>
            <a:rPr kumimoji="1" lang="ja-JP" altLang="en-US" sz="1400">
              <a:solidFill>
                <a:srgbClr xmlns:mc="http://schemas.openxmlformats.org/markup-compatibility/2006" xmlns:a14="http://schemas.microsoft.com/office/drawing/2010/main" val="000000" mc:Ignorable="a14" a14:legacySpreadsheetColorIndex="8"/>
              </a:solidFill>
            </a:rPr>
            <a:t>非常勤職員</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手当</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調査員・参与</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a:t>
          </a:r>
          <a:r>
            <a:rPr kumimoji="1" lang="en-US" altLang="ja-JP" sz="1400">
              <a:solidFill>
                <a:srgbClr xmlns:mc="http://schemas.openxmlformats.org/markup-compatibility/2006" xmlns:a14="http://schemas.microsoft.com/office/drawing/2010/main" val="000000" mc:Ignorable="a14" a14:legacySpreadsheetColorIndex="8"/>
              </a:solidFill>
            </a:rPr>
            <a:t>5</a:t>
          </a:r>
          <a:r>
            <a:rPr kumimoji="1" lang="ja-JP" altLang="en-US" sz="1400">
              <a:solidFill>
                <a:srgbClr xmlns:mc="http://schemas.openxmlformats.org/markup-compatibility/2006" xmlns:a14="http://schemas.microsoft.com/office/drawing/2010/main" val="000000" mc:Ignorable="a14" a14:legacySpreadsheetColorIndex="8"/>
              </a:solidFill>
            </a:rPr>
            <a:t>名）</a:t>
          </a:r>
        </a:p>
        <a:p>
          <a:pPr algn="ctr">
            <a:lnSpc>
              <a:spcPts val="2500"/>
            </a:lnSpc>
          </a:pPr>
          <a:r>
            <a:rPr kumimoji="1" lang="en-US" altLang="ja-JP" sz="1400">
              <a:solidFill>
                <a:sysClr val="windowText" lastClr="000000"/>
              </a:solidFill>
            </a:rPr>
            <a:t>9.4</a:t>
          </a:r>
          <a:r>
            <a:rPr kumimoji="1" lang="ja-JP" altLang="en-US" sz="1400">
              <a:solidFill>
                <a:sysClr val="windowText" lastClr="000000"/>
              </a:solidFill>
            </a:rPr>
            <a:t>百万円</a:t>
          </a:r>
        </a:p>
      </xdr:txBody>
    </xdr:sp>
    <xdr:clientData/>
  </xdr:twoCellAnchor>
  <xdr:twoCellAnchor>
    <xdr:from>
      <xdr:col>14</xdr:col>
      <xdr:colOff>84139</xdr:colOff>
      <xdr:row>747</xdr:row>
      <xdr:rowOff>251354</xdr:rowOff>
    </xdr:from>
    <xdr:to>
      <xdr:col>21</xdr:col>
      <xdr:colOff>24343</xdr:colOff>
      <xdr:row>751</xdr:row>
      <xdr:rowOff>330730</xdr:rowOff>
    </xdr:to>
    <xdr:sp macro="" textlink="">
      <xdr:nvSpPr>
        <xdr:cNvPr id="24" name="正方形/長方形 23">
          <a:extLst>
            <a:ext uri="{FF2B5EF4-FFF2-40B4-BE49-F238E27FC236}">
              <a16:creationId xmlns:a16="http://schemas.microsoft.com/office/drawing/2014/main" id="{A25A7A3F-B57E-4514-9A58-1A9527A9CCDB}"/>
            </a:ext>
          </a:extLst>
        </xdr:cNvPr>
        <xdr:cNvSpPr/>
      </xdr:nvSpPr>
      <xdr:spPr>
        <a:xfrm>
          <a:off x="2899306" y="46204187"/>
          <a:ext cx="1347787" cy="1476376"/>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B.</a:t>
          </a:r>
          <a:r>
            <a:rPr kumimoji="1" lang="ja-JP" altLang="en-US" sz="1400">
              <a:solidFill>
                <a:srgbClr xmlns:mc="http://schemas.openxmlformats.org/markup-compatibility/2006" xmlns:a14="http://schemas.microsoft.com/office/drawing/2010/main" val="000000" mc:Ignorable="a14" a14:legacySpreadsheetColorIndex="8"/>
              </a:solidFill>
            </a:rPr>
            <a:t>諸謝金</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委員（</a:t>
          </a:r>
          <a:r>
            <a:rPr kumimoji="1" lang="en-US" altLang="ja-JP" sz="1400">
              <a:solidFill>
                <a:srgbClr xmlns:mc="http://schemas.openxmlformats.org/markup-compatibility/2006" xmlns:a14="http://schemas.microsoft.com/office/drawing/2010/main" val="000000" mc:Ignorable="a14" a14:legacySpreadsheetColorIndex="8"/>
              </a:solidFill>
            </a:rPr>
            <a:t>21</a:t>
          </a:r>
          <a:r>
            <a:rPr kumimoji="1" lang="ja-JP" altLang="en-US" sz="1400">
              <a:solidFill>
                <a:srgbClr xmlns:mc="http://schemas.openxmlformats.org/markup-compatibility/2006" xmlns:a14="http://schemas.microsoft.com/office/drawing/2010/main" val="000000" mc:Ignorable="a14" a14:legacySpreadsheetColorIndex="8"/>
              </a:solidFill>
            </a:rPr>
            <a:t>件）</a:t>
          </a:r>
        </a:p>
        <a:p>
          <a:pPr algn="ctr">
            <a:lnSpc>
              <a:spcPts val="2500"/>
            </a:lnSpc>
          </a:pPr>
          <a:r>
            <a:rPr kumimoji="1" lang="en-US" altLang="ja-JP" sz="1400">
              <a:solidFill>
                <a:sysClr val="windowText" lastClr="000000"/>
              </a:solidFill>
            </a:rPr>
            <a:t>0.4</a:t>
          </a:r>
          <a:r>
            <a:rPr kumimoji="1" lang="ja-JP" altLang="en-US" sz="1400">
              <a:solidFill>
                <a:sysClr val="windowText" lastClr="000000"/>
              </a:solidFill>
            </a:rPr>
            <a:t>百万円</a:t>
          </a:r>
        </a:p>
      </xdr:txBody>
    </xdr:sp>
    <xdr:clientData/>
  </xdr:twoCellAnchor>
  <xdr:twoCellAnchor>
    <xdr:from>
      <xdr:col>22</xdr:col>
      <xdr:colOff>6617</xdr:colOff>
      <xdr:row>747</xdr:row>
      <xdr:rowOff>246226</xdr:rowOff>
    </xdr:from>
    <xdr:to>
      <xdr:col>28</xdr:col>
      <xdr:colOff>150285</xdr:colOff>
      <xdr:row>752</xdr:row>
      <xdr:rowOff>5291</xdr:rowOff>
    </xdr:to>
    <xdr:sp macro="" textlink="">
      <xdr:nvSpPr>
        <xdr:cNvPr id="25" name="正方形/長方形 24">
          <a:extLst>
            <a:ext uri="{FF2B5EF4-FFF2-40B4-BE49-F238E27FC236}">
              <a16:creationId xmlns:a16="http://schemas.microsoft.com/office/drawing/2014/main" id="{8A6DE8D9-2022-413E-BFF8-8F19CD5BAE20}"/>
            </a:ext>
          </a:extLst>
        </xdr:cNvPr>
        <xdr:cNvSpPr/>
      </xdr:nvSpPr>
      <xdr:spPr>
        <a:xfrm>
          <a:off x="4430450" y="46199059"/>
          <a:ext cx="1350168" cy="1505315"/>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C.</a:t>
          </a:r>
          <a:r>
            <a:rPr kumimoji="1" lang="ja-JP" altLang="en-US" sz="1400">
              <a:solidFill>
                <a:srgbClr xmlns:mc="http://schemas.openxmlformats.org/markup-compatibility/2006" xmlns:a14="http://schemas.microsoft.com/office/drawing/2010/main" val="000000" mc:Ignorable="a14" a14:legacySpreadsheetColorIndex="8"/>
              </a:solidFill>
            </a:rPr>
            <a:t>職員旅費</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職員（</a:t>
          </a:r>
          <a:r>
            <a:rPr kumimoji="1" lang="en-US" altLang="ja-JP" sz="1400">
              <a:solidFill>
                <a:srgbClr xmlns:mc="http://schemas.openxmlformats.org/markup-compatibility/2006" xmlns:a14="http://schemas.microsoft.com/office/drawing/2010/main" val="000000" mc:Ignorable="a14" a14:legacySpreadsheetColorIndex="8"/>
              </a:solidFill>
            </a:rPr>
            <a:t>317</a:t>
          </a:r>
          <a:r>
            <a:rPr kumimoji="1" lang="ja-JP" altLang="en-US" sz="1400">
              <a:solidFill>
                <a:srgbClr xmlns:mc="http://schemas.openxmlformats.org/markup-compatibility/2006" xmlns:a14="http://schemas.microsoft.com/office/drawing/2010/main" val="000000" mc:Ignorable="a14" a14:legacySpreadsheetColorIndex="8"/>
              </a:solidFill>
            </a:rPr>
            <a:t>件）</a:t>
          </a:r>
        </a:p>
        <a:p>
          <a:pPr algn="ctr">
            <a:lnSpc>
              <a:spcPts val="2500"/>
            </a:lnSpc>
          </a:pPr>
          <a:r>
            <a:rPr kumimoji="1" lang="en-US" altLang="ja-JP" sz="1400">
              <a:solidFill>
                <a:sysClr val="windowText" lastClr="000000"/>
              </a:solidFill>
            </a:rPr>
            <a:t>27</a:t>
          </a:r>
          <a:r>
            <a:rPr kumimoji="1" lang="ja-JP" altLang="en-US" sz="1400">
              <a:solidFill>
                <a:sysClr val="windowText" lastClr="000000"/>
              </a:solidFill>
            </a:rPr>
            <a:t>百万円</a:t>
          </a:r>
        </a:p>
      </xdr:txBody>
    </xdr:sp>
    <xdr:clientData/>
  </xdr:twoCellAnchor>
  <xdr:twoCellAnchor>
    <xdr:from>
      <xdr:col>29</xdr:col>
      <xdr:colOff>80170</xdr:colOff>
      <xdr:row>747</xdr:row>
      <xdr:rowOff>251356</xdr:rowOff>
    </xdr:from>
    <xdr:to>
      <xdr:col>35</xdr:col>
      <xdr:colOff>147638</xdr:colOff>
      <xdr:row>752</xdr:row>
      <xdr:rowOff>5292</xdr:rowOff>
    </xdr:to>
    <xdr:sp macro="" textlink="">
      <xdr:nvSpPr>
        <xdr:cNvPr id="26" name="正方形/長方形 25">
          <a:extLst>
            <a:ext uri="{FF2B5EF4-FFF2-40B4-BE49-F238E27FC236}">
              <a16:creationId xmlns:a16="http://schemas.microsoft.com/office/drawing/2014/main" id="{58EB52F9-2F07-481C-915B-48B804148299}"/>
            </a:ext>
          </a:extLst>
        </xdr:cNvPr>
        <xdr:cNvSpPr/>
      </xdr:nvSpPr>
      <xdr:spPr>
        <a:xfrm>
          <a:off x="5911587" y="46204189"/>
          <a:ext cx="1273968" cy="1500186"/>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D.</a:t>
          </a:r>
          <a:r>
            <a:rPr kumimoji="1" lang="ja-JP" altLang="en-US" sz="1400">
              <a:solidFill>
                <a:srgbClr xmlns:mc="http://schemas.openxmlformats.org/markup-compatibility/2006" xmlns:a14="http://schemas.microsoft.com/office/drawing/2010/main" val="000000" mc:Ignorable="a14" a14:legacySpreadsheetColorIndex="8"/>
              </a:solidFill>
            </a:rPr>
            <a:t>委員等旅費</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委員（</a:t>
          </a:r>
          <a:r>
            <a:rPr kumimoji="1" lang="en-US" altLang="ja-JP" sz="1400">
              <a:solidFill>
                <a:srgbClr xmlns:mc="http://schemas.openxmlformats.org/markup-compatibility/2006" xmlns:a14="http://schemas.microsoft.com/office/drawing/2010/main" val="000000" mc:Ignorable="a14" a14:legacySpreadsheetColorIndex="8"/>
              </a:solidFill>
            </a:rPr>
            <a:t>117</a:t>
          </a:r>
          <a:r>
            <a:rPr kumimoji="1" lang="ja-JP" altLang="en-US" sz="1400">
              <a:solidFill>
                <a:srgbClr xmlns:mc="http://schemas.openxmlformats.org/markup-compatibility/2006" xmlns:a14="http://schemas.microsoft.com/office/drawing/2010/main" val="000000" mc:Ignorable="a14" a14:legacySpreadsheetColorIndex="8"/>
              </a:solidFill>
            </a:rPr>
            <a:t>件）</a:t>
          </a:r>
        </a:p>
        <a:p>
          <a:pPr algn="ctr">
            <a:lnSpc>
              <a:spcPts val="2500"/>
            </a:lnSpc>
          </a:pPr>
          <a:r>
            <a:rPr kumimoji="1" lang="en-US" altLang="ja-JP" sz="1400">
              <a:solidFill>
                <a:sysClr val="windowText" lastClr="000000"/>
              </a:solidFill>
            </a:rPr>
            <a:t>17.5</a:t>
          </a:r>
          <a:r>
            <a:rPr kumimoji="1" lang="ja-JP" altLang="en-US" sz="1400">
              <a:solidFill>
                <a:sysClr val="windowText" lastClr="000000"/>
              </a:solidFill>
            </a:rPr>
            <a:t>百万円</a:t>
          </a:r>
        </a:p>
      </xdr:txBody>
    </xdr:sp>
    <xdr:clientData/>
  </xdr:twoCellAnchor>
  <xdr:twoCellAnchor>
    <xdr:from>
      <xdr:col>36</xdr:col>
      <xdr:colOff>65618</xdr:colOff>
      <xdr:row>747</xdr:row>
      <xdr:rowOff>242564</xdr:rowOff>
    </xdr:from>
    <xdr:to>
      <xdr:col>43</xdr:col>
      <xdr:colOff>8204</xdr:colOff>
      <xdr:row>752</xdr:row>
      <xdr:rowOff>5291</xdr:rowOff>
    </xdr:to>
    <xdr:sp macro="" textlink="">
      <xdr:nvSpPr>
        <xdr:cNvPr id="27" name="正方形/長方形 26">
          <a:extLst>
            <a:ext uri="{FF2B5EF4-FFF2-40B4-BE49-F238E27FC236}">
              <a16:creationId xmlns:a16="http://schemas.microsoft.com/office/drawing/2014/main" id="{DFBDA683-4218-43CF-AB7B-347EC7D48D47}"/>
            </a:ext>
          </a:extLst>
        </xdr:cNvPr>
        <xdr:cNvSpPr/>
      </xdr:nvSpPr>
      <xdr:spPr>
        <a:xfrm>
          <a:off x="7304618" y="46195397"/>
          <a:ext cx="1350169" cy="1508977"/>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E.</a:t>
          </a:r>
          <a:r>
            <a:rPr kumimoji="1" lang="ja-JP" altLang="en-US" sz="1400">
              <a:solidFill>
                <a:srgbClr xmlns:mc="http://schemas.openxmlformats.org/markup-compatibility/2006" xmlns:a14="http://schemas.microsoft.com/office/drawing/2010/main" val="000000" mc:Ignorable="a14" a14:legacySpreadsheetColorIndex="8"/>
              </a:solidFill>
            </a:rPr>
            <a:t>在外研究員旅費</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在外研究員</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a:t>
          </a:r>
          <a:r>
            <a:rPr kumimoji="1" lang="en-US" altLang="ja-JP" sz="1400">
              <a:solidFill>
                <a:srgbClr xmlns:mc="http://schemas.openxmlformats.org/markup-compatibility/2006" xmlns:a14="http://schemas.microsoft.com/office/drawing/2010/main" val="000000" mc:Ignorable="a14" a14:legacySpreadsheetColorIndex="8"/>
              </a:solidFill>
            </a:rPr>
            <a:t>8</a:t>
          </a:r>
          <a:r>
            <a:rPr kumimoji="1" lang="ja-JP" altLang="en-US" sz="1400">
              <a:solidFill>
                <a:srgbClr xmlns:mc="http://schemas.openxmlformats.org/markup-compatibility/2006" xmlns:a14="http://schemas.microsoft.com/office/drawing/2010/main" val="000000" mc:Ignorable="a14" a14:legacySpreadsheetColorIndex="8"/>
              </a:solidFill>
            </a:rPr>
            <a:t>名）</a:t>
          </a:r>
        </a:p>
        <a:p>
          <a:pPr algn="ctr">
            <a:lnSpc>
              <a:spcPts val="2500"/>
            </a:lnSpc>
          </a:pPr>
          <a:r>
            <a:rPr kumimoji="1" lang="en-US" altLang="ja-JP" sz="1400">
              <a:solidFill>
                <a:sysClr val="windowText" lastClr="000000"/>
              </a:solidFill>
            </a:rPr>
            <a:t>23</a:t>
          </a:r>
          <a:r>
            <a:rPr kumimoji="1" lang="ja-JP" altLang="en-US" sz="1400">
              <a:solidFill>
                <a:sysClr val="windowText" lastClr="000000"/>
              </a:solidFill>
            </a:rPr>
            <a:t>百万円</a:t>
          </a:r>
        </a:p>
      </xdr:txBody>
    </xdr:sp>
    <xdr:clientData/>
  </xdr:twoCellAnchor>
  <xdr:twoCellAnchor>
    <xdr:from>
      <xdr:col>43</xdr:col>
      <xdr:colOff>117741</xdr:colOff>
      <xdr:row>747</xdr:row>
      <xdr:rowOff>231294</xdr:rowOff>
    </xdr:from>
    <xdr:to>
      <xdr:col>49</xdr:col>
      <xdr:colOff>259028</xdr:colOff>
      <xdr:row>752</xdr:row>
      <xdr:rowOff>5292</xdr:rowOff>
    </xdr:to>
    <xdr:sp macro="" textlink="">
      <xdr:nvSpPr>
        <xdr:cNvPr id="28" name="正方形/長方形 27">
          <a:extLst>
            <a:ext uri="{FF2B5EF4-FFF2-40B4-BE49-F238E27FC236}">
              <a16:creationId xmlns:a16="http://schemas.microsoft.com/office/drawing/2014/main" id="{52B32044-8649-4402-A567-4878CFF1D877}"/>
            </a:ext>
          </a:extLst>
        </xdr:cNvPr>
        <xdr:cNvSpPr/>
      </xdr:nvSpPr>
      <xdr:spPr>
        <a:xfrm>
          <a:off x="8764324" y="46184127"/>
          <a:ext cx="1347787" cy="1520248"/>
        </a:xfrm>
        <a:prstGeom prst="rect">
          <a:avLst/>
        </a:prstGeom>
        <a:solidFill>
          <a:sysClr val="window" lastClr="FFFFFF"/>
        </a:solid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400">
              <a:solidFill>
                <a:srgbClr xmlns:mc="http://schemas.openxmlformats.org/markup-compatibility/2006" xmlns:a14="http://schemas.microsoft.com/office/drawing/2010/main" val="000000" mc:Ignorable="a14" a14:legacySpreadsheetColorIndex="8"/>
              </a:solidFill>
            </a:rPr>
            <a:t>F.</a:t>
          </a:r>
          <a:r>
            <a:rPr kumimoji="1" lang="ja-JP" altLang="en-US" sz="1400">
              <a:solidFill>
                <a:srgbClr xmlns:mc="http://schemas.openxmlformats.org/markup-compatibility/2006" xmlns:a14="http://schemas.microsoft.com/office/drawing/2010/main" val="000000" mc:Ignorable="a14" a14:legacySpreadsheetColorIndex="8"/>
              </a:solidFill>
            </a:rPr>
            <a:t>庁費</a:t>
          </a:r>
          <a:endParaRPr kumimoji="1" lang="en-US" altLang="ja-JP" sz="1400">
            <a:solidFill>
              <a:srgbClr xmlns:mc="http://schemas.openxmlformats.org/markup-compatibility/2006" xmlns:a14="http://schemas.microsoft.com/office/drawing/2010/main" val="000000" mc:Ignorable="a14" a14:legacySpreadsheetColorIndex="8"/>
            </a:solidFill>
          </a:endParaRPr>
        </a:p>
        <a:p>
          <a:pPr algn="ctr"/>
          <a:r>
            <a:rPr kumimoji="1" lang="ja-JP" altLang="en-US" sz="1400">
              <a:solidFill>
                <a:srgbClr xmlns:mc="http://schemas.openxmlformats.org/markup-compatibility/2006" xmlns:a14="http://schemas.microsoft.com/office/drawing/2010/main" val="000000" mc:Ignorable="a14" a14:legacySpreadsheetColorIndex="8"/>
              </a:solidFill>
            </a:rPr>
            <a:t>賃金等（</a:t>
          </a:r>
          <a:r>
            <a:rPr kumimoji="1" lang="en-US" altLang="ja-JP" sz="1400">
              <a:solidFill>
                <a:srgbClr xmlns:mc="http://schemas.openxmlformats.org/markup-compatibility/2006" xmlns:a14="http://schemas.microsoft.com/office/drawing/2010/main" val="000000" mc:Ignorable="a14" a14:legacySpreadsheetColorIndex="8"/>
              </a:solidFill>
            </a:rPr>
            <a:t>458</a:t>
          </a:r>
          <a:r>
            <a:rPr kumimoji="1" lang="ja-JP" altLang="en-US" sz="1400">
              <a:solidFill>
                <a:srgbClr xmlns:mc="http://schemas.openxmlformats.org/markup-compatibility/2006" xmlns:a14="http://schemas.microsoft.com/office/drawing/2010/main" val="000000" mc:Ignorable="a14" a14:legacySpreadsheetColorIndex="8"/>
              </a:solidFill>
            </a:rPr>
            <a:t>件）</a:t>
          </a:r>
        </a:p>
        <a:p>
          <a:pPr algn="ctr">
            <a:lnSpc>
              <a:spcPts val="2500"/>
            </a:lnSpc>
          </a:pPr>
          <a:r>
            <a:rPr kumimoji="1" lang="en-US" altLang="ja-JP" sz="1400">
              <a:solidFill>
                <a:sysClr val="windowText" lastClr="000000"/>
              </a:solidFill>
            </a:rPr>
            <a:t>42</a:t>
          </a:r>
          <a:r>
            <a:rPr kumimoji="1" lang="ja-JP" altLang="en-US" sz="1400">
              <a:solidFill>
                <a:sysClr val="windowText" lastClr="000000"/>
              </a:solidFill>
            </a:rPr>
            <a:t>百万円</a:t>
          </a:r>
        </a:p>
      </xdr:txBody>
    </xdr:sp>
    <xdr:clientData/>
  </xdr:twoCellAnchor>
  <xdr:twoCellAnchor>
    <xdr:from>
      <xdr:col>17</xdr:col>
      <xdr:colOff>112312</xdr:colOff>
      <xdr:row>746</xdr:row>
      <xdr:rowOff>130790</xdr:rowOff>
    </xdr:from>
    <xdr:to>
      <xdr:col>17</xdr:col>
      <xdr:colOff>112312</xdr:colOff>
      <xdr:row>747</xdr:row>
      <xdr:rowOff>242460</xdr:rowOff>
    </xdr:to>
    <xdr:cxnSp macro="">
      <xdr:nvCxnSpPr>
        <xdr:cNvPr id="29" name="直線コネクタ 28">
          <a:extLst>
            <a:ext uri="{FF2B5EF4-FFF2-40B4-BE49-F238E27FC236}">
              <a16:creationId xmlns:a16="http://schemas.microsoft.com/office/drawing/2014/main" id="{9612FBB2-E5DF-4CBB-A35B-F83D6C3571E3}"/>
            </a:ext>
          </a:extLst>
        </xdr:cNvPr>
        <xdr:cNvCxnSpPr/>
      </xdr:nvCxnSpPr>
      <xdr:spPr>
        <a:xfrm flipV="1">
          <a:off x="3530729" y="45734373"/>
          <a:ext cx="0" cy="4609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33650</xdr:colOff>
      <xdr:row>746</xdr:row>
      <xdr:rowOff>129884</xdr:rowOff>
    </xdr:from>
    <xdr:to>
      <xdr:col>25</xdr:col>
      <xdr:colOff>33650</xdr:colOff>
      <xdr:row>747</xdr:row>
      <xdr:rowOff>241554</xdr:rowOff>
    </xdr:to>
    <xdr:cxnSp macro="">
      <xdr:nvCxnSpPr>
        <xdr:cNvPr id="30" name="直線コネクタ 29">
          <a:extLst>
            <a:ext uri="{FF2B5EF4-FFF2-40B4-BE49-F238E27FC236}">
              <a16:creationId xmlns:a16="http://schemas.microsoft.com/office/drawing/2014/main" id="{8DC5B787-8DF2-41BC-9625-F21AF11FD6F8}"/>
            </a:ext>
          </a:extLst>
        </xdr:cNvPr>
        <xdr:cNvCxnSpPr/>
      </xdr:nvCxnSpPr>
      <xdr:spPr>
        <a:xfrm flipV="1">
          <a:off x="5060733" y="45733467"/>
          <a:ext cx="0" cy="4609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101493</xdr:colOff>
      <xdr:row>746</xdr:row>
      <xdr:rowOff>129840</xdr:rowOff>
    </xdr:from>
    <xdr:to>
      <xdr:col>32</xdr:col>
      <xdr:colOff>101493</xdr:colOff>
      <xdr:row>747</xdr:row>
      <xdr:rowOff>241510</xdr:rowOff>
    </xdr:to>
    <xdr:cxnSp macro="">
      <xdr:nvCxnSpPr>
        <xdr:cNvPr id="31" name="直線コネクタ 30">
          <a:extLst>
            <a:ext uri="{FF2B5EF4-FFF2-40B4-BE49-F238E27FC236}">
              <a16:creationId xmlns:a16="http://schemas.microsoft.com/office/drawing/2014/main" id="{9055AD73-F598-43FE-82DB-B3FAB2DC3B69}"/>
            </a:ext>
          </a:extLst>
        </xdr:cNvPr>
        <xdr:cNvCxnSpPr/>
      </xdr:nvCxnSpPr>
      <xdr:spPr>
        <a:xfrm flipV="1">
          <a:off x="6536160" y="45733423"/>
          <a:ext cx="0" cy="4609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130034</xdr:colOff>
      <xdr:row>746</xdr:row>
      <xdr:rowOff>114280</xdr:rowOff>
    </xdr:from>
    <xdr:to>
      <xdr:col>39</xdr:col>
      <xdr:colOff>130034</xdr:colOff>
      <xdr:row>747</xdr:row>
      <xdr:rowOff>225950</xdr:rowOff>
    </xdr:to>
    <xdr:cxnSp macro="">
      <xdr:nvCxnSpPr>
        <xdr:cNvPr id="32" name="直線コネクタ 31">
          <a:extLst>
            <a:ext uri="{FF2B5EF4-FFF2-40B4-BE49-F238E27FC236}">
              <a16:creationId xmlns:a16="http://schemas.microsoft.com/office/drawing/2014/main" id="{55784791-199E-4597-A3BC-DDE3DD15005C}"/>
            </a:ext>
          </a:extLst>
        </xdr:cNvPr>
        <xdr:cNvCxnSpPr/>
      </xdr:nvCxnSpPr>
      <xdr:spPr>
        <a:xfrm flipV="1">
          <a:off x="7972284" y="45717863"/>
          <a:ext cx="0" cy="4609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47</xdr:col>
      <xdr:colOff>6351</xdr:colOff>
      <xdr:row>746</xdr:row>
      <xdr:rowOff>113730</xdr:rowOff>
    </xdr:from>
    <xdr:to>
      <xdr:col>47</xdr:col>
      <xdr:colOff>6351</xdr:colOff>
      <xdr:row>747</xdr:row>
      <xdr:rowOff>225400</xdr:rowOff>
    </xdr:to>
    <xdr:cxnSp macro="">
      <xdr:nvCxnSpPr>
        <xdr:cNvPr id="33" name="直線コネクタ 32">
          <a:extLst>
            <a:ext uri="{FF2B5EF4-FFF2-40B4-BE49-F238E27FC236}">
              <a16:creationId xmlns:a16="http://schemas.microsoft.com/office/drawing/2014/main" id="{5B6C2475-7D01-40AE-892D-2472574A416A}"/>
            </a:ext>
          </a:extLst>
        </xdr:cNvPr>
        <xdr:cNvCxnSpPr/>
      </xdr:nvCxnSpPr>
      <xdr:spPr>
        <a:xfrm flipV="1">
          <a:off x="9457268" y="45717313"/>
          <a:ext cx="0" cy="4609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137584</xdr:colOff>
      <xdr:row>746</xdr:row>
      <xdr:rowOff>127000</xdr:rowOff>
    </xdr:from>
    <xdr:to>
      <xdr:col>9</xdr:col>
      <xdr:colOff>137584</xdr:colOff>
      <xdr:row>747</xdr:row>
      <xdr:rowOff>238670</xdr:rowOff>
    </xdr:to>
    <xdr:cxnSp macro="">
      <xdr:nvCxnSpPr>
        <xdr:cNvPr id="34" name="直線コネクタ 33">
          <a:extLst>
            <a:ext uri="{FF2B5EF4-FFF2-40B4-BE49-F238E27FC236}">
              <a16:creationId xmlns:a16="http://schemas.microsoft.com/office/drawing/2014/main" id="{19BB107A-B79D-4299-B234-B330A409E84E}"/>
            </a:ext>
          </a:extLst>
        </xdr:cNvPr>
        <xdr:cNvCxnSpPr/>
      </xdr:nvCxnSpPr>
      <xdr:spPr>
        <a:xfrm flipV="1">
          <a:off x="1947334" y="45730583"/>
          <a:ext cx="0" cy="46092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10584</xdr:colOff>
      <xdr:row>833</xdr:row>
      <xdr:rowOff>95253</xdr:rowOff>
    </xdr:from>
    <xdr:to>
      <xdr:col>32</xdr:col>
      <xdr:colOff>137582</xdr:colOff>
      <xdr:row>834</xdr:row>
      <xdr:rowOff>190502</xdr:rowOff>
    </xdr:to>
    <xdr:sp macro="" textlink="">
      <xdr:nvSpPr>
        <xdr:cNvPr id="36" name="正方形/長方形 35">
          <a:extLst>
            <a:ext uri="{FF2B5EF4-FFF2-40B4-BE49-F238E27FC236}">
              <a16:creationId xmlns:a16="http://schemas.microsoft.com/office/drawing/2014/main" id="{D8E21393-7F9D-4AEE-8BA8-3AE5978A5A4F}"/>
            </a:ext>
          </a:extLst>
        </xdr:cNvPr>
        <xdr:cNvSpPr/>
      </xdr:nvSpPr>
      <xdr:spPr>
        <a:xfrm>
          <a:off x="2021417" y="48863253"/>
          <a:ext cx="4550832" cy="412749"/>
        </a:xfrm>
        <a:prstGeom prst="rect">
          <a:avLst/>
        </a:prstGeom>
        <a:solidFill>
          <a:sysClr val="window" lastClr="FFFFFF"/>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表示単位未満四捨五入の関係で、積み上げと合計は一致しない</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259</v>
      </c>
      <c r="AT2" s="187"/>
      <c r="AU2" s="187"/>
      <c r="AV2" s="52" t="str">
        <f>IF(AW2="", "", "-")</f>
        <v/>
      </c>
      <c r="AW2" s="386"/>
      <c r="AX2" s="386"/>
    </row>
    <row r="3" spans="1:50" ht="21" customHeight="1" thickBot="1" x14ac:dyDescent="0.2">
      <c r="A3" s="501" t="s">
        <v>474</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65</v>
      </c>
      <c r="AJ3" s="503" t="s">
        <v>548</v>
      </c>
      <c r="AK3" s="503"/>
      <c r="AL3" s="503"/>
      <c r="AM3" s="503"/>
      <c r="AN3" s="503"/>
      <c r="AO3" s="503"/>
      <c r="AP3" s="503"/>
      <c r="AQ3" s="503"/>
      <c r="AR3" s="503"/>
      <c r="AS3" s="503"/>
      <c r="AT3" s="503"/>
      <c r="AU3" s="503"/>
      <c r="AV3" s="503"/>
      <c r="AW3" s="503"/>
      <c r="AX3" s="24" t="s">
        <v>66</v>
      </c>
    </row>
    <row r="4" spans="1:50" ht="24.75" customHeight="1" x14ac:dyDescent="0.15">
      <c r="A4" s="724" t="s">
        <v>26</v>
      </c>
      <c r="B4" s="725"/>
      <c r="C4" s="725"/>
      <c r="D4" s="725"/>
      <c r="E4" s="725"/>
      <c r="F4" s="725"/>
      <c r="G4" s="700" t="s">
        <v>546</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547</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68</v>
      </c>
      <c r="B5" s="711"/>
      <c r="C5" s="711"/>
      <c r="D5" s="711"/>
      <c r="E5" s="711"/>
      <c r="F5" s="712"/>
      <c r="G5" s="535" t="s">
        <v>187</v>
      </c>
      <c r="H5" s="536"/>
      <c r="I5" s="536"/>
      <c r="J5" s="536"/>
      <c r="K5" s="536"/>
      <c r="L5" s="536"/>
      <c r="M5" s="537" t="s">
        <v>67</v>
      </c>
      <c r="N5" s="538"/>
      <c r="O5" s="538"/>
      <c r="P5" s="538"/>
      <c r="Q5" s="538"/>
      <c r="R5" s="539"/>
      <c r="S5" s="540" t="s">
        <v>132</v>
      </c>
      <c r="T5" s="536"/>
      <c r="U5" s="536"/>
      <c r="V5" s="536"/>
      <c r="W5" s="536"/>
      <c r="X5" s="541"/>
      <c r="Y5" s="716" t="s">
        <v>3</v>
      </c>
      <c r="Z5" s="717"/>
      <c r="AA5" s="717"/>
      <c r="AB5" s="717"/>
      <c r="AC5" s="717"/>
      <c r="AD5" s="718"/>
      <c r="AE5" s="719" t="s">
        <v>549</v>
      </c>
      <c r="AF5" s="719"/>
      <c r="AG5" s="719"/>
      <c r="AH5" s="719"/>
      <c r="AI5" s="719"/>
      <c r="AJ5" s="719"/>
      <c r="AK5" s="719"/>
      <c r="AL5" s="719"/>
      <c r="AM5" s="719"/>
      <c r="AN5" s="719"/>
      <c r="AO5" s="719"/>
      <c r="AP5" s="720"/>
      <c r="AQ5" s="721" t="s">
        <v>550</v>
      </c>
      <c r="AR5" s="722"/>
      <c r="AS5" s="722"/>
      <c r="AT5" s="722"/>
      <c r="AU5" s="722"/>
      <c r="AV5" s="722"/>
      <c r="AW5" s="722"/>
      <c r="AX5" s="723"/>
    </row>
    <row r="6" spans="1:50" ht="39" customHeight="1" x14ac:dyDescent="0.15">
      <c r="A6" s="726" t="s">
        <v>4</v>
      </c>
      <c r="B6" s="727"/>
      <c r="C6" s="727"/>
      <c r="D6" s="727"/>
      <c r="E6" s="727"/>
      <c r="F6" s="727"/>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x14ac:dyDescent="0.15">
      <c r="A7" s="836" t="s">
        <v>23</v>
      </c>
      <c r="B7" s="837"/>
      <c r="C7" s="837"/>
      <c r="D7" s="837"/>
      <c r="E7" s="837"/>
      <c r="F7" s="838"/>
      <c r="G7" s="839" t="s">
        <v>552</v>
      </c>
      <c r="H7" s="840"/>
      <c r="I7" s="840"/>
      <c r="J7" s="840"/>
      <c r="K7" s="840"/>
      <c r="L7" s="840"/>
      <c r="M7" s="840"/>
      <c r="N7" s="840"/>
      <c r="O7" s="840"/>
      <c r="P7" s="840"/>
      <c r="Q7" s="840"/>
      <c r="R7" s="840"/>
      <c r="S7" s="840"/>
      <c r="T7" s="840"/>
      <c r="U7" s="840"/>
      <c r="V7" s="840"/>
      <c r="W7" s="840"/>
      <c r="X7" s="841"/>
      <c r="Y7" s="384" t="s">
        <v>5</v>
      </c>
      <c r="Z7" s="275"/>
      <c r="AA7" s="275"/>
      <c r="AB7" s="275"/>
      <c r="AC7" s="275"/>
      <c r="AD7" s="385"/>
      <c r="AE7" s="374" t="s">
        <v>552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36" t="s">
        <v>391</v>
      </c>
      <c r="B8" s="837"/>
      <c r="C8" s="837"/>
      <c r="D8" s="837"/>
      <c r="E8" s="837"/>
      <c r="F8" s="838"/>
      <c r="G8" s="193" t="str">
        <f>入力規則等!A26</f>
        <v>科学技術・イノベーション</v>
      </c>
      <c r="H8" s="194"/>
      <c r="I8" s="194"/>
      <c r="J8" s="194"/>
      <c r="K8" s="194"/>
      <c r="L8" s="194"/>
      <c r="M8" s="194"/>
      <c r="N8" s="194"/>
      <c r="O8" s="194"/>
      <c r="P8" s="194"/>
      <c r="Q8" s="194"/>
      <c r="R8" s="194"/>
      <c r="S8" s="194"/>
      <c r="T8" s="194"/>
      <c r="U8" s="194"/>
      <c r="V8" s="194"/>
      <c r="W8" s="194"/>
      <c r="X8" s="195"/>
      <c r="Y8" s="554" t="s">
        <v>392</v>
      </c>
      <c r="Z8" s="555"/>
      <c r="AA8" s="555"/>
      <c r="AB8" s="555"/>
      <c r="AC8" s="555"/>
      <c r="AD8" s="556"/>
      <c r="AE8" s="739"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40"/>
    </row>
    <row r="9" spans="1:50" ht="69" customHeight="1" x14ac:dyDescent="0.15">
      <c r="A9" s="105" t="s">
        <v>24</v>
      </c>
      <c r="B9" s="106"/>
      <c r="C9" s="106"/>
      <c r="D9" s="106"/>
      <c r="E9" s="106"/>
      <c r="F9" s="106"/>
      <c r="G9" s="557" t="s">
        <v>554</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97.5" customHeight="1" x14ac:dyDescent="0.15">
      <c r="A10" s="741" t="s">
        <v>31</v>
      </c>
      <c r="B10" s="742"/>
      <c r="C10" s="742"/>
      <c r="D10" s="742"/>
      <c r="E10" s="742"/>
      <c r="F10" s="742"/>
      <c r="G10" s="671" t="s">
        <v>698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41" t="s">
        <v>6</v>
      </c>
      <c r="B11" s="742"/>
      <c r="C11" s="742"/>
      <c r="D11" s="742"/>
      <c r="E11" s="742"/>
      <c r="F11" s="758"/>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9" t="s">
        <v>25</v>
      </c>
      <c r="B12" s="100"/>
      <c r="C12" s="100"/>
      <c r="D12" s="100"/>
      <c r="E12" s="100"/>
      <c r="F12" s="101"/>
      <c r="G12" s="683"/>
      <c r="H12" s="684"/>
      <c r="I12" s="684"/>
      <c r="J12" s="684"/>
      <c r="K12" s="684"/>
      <c r="L12" s="684"/>
      <c r="M12" s="684"/>
      <c r="N12" s="684"/>
      <c r="O12" s="684"/>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43"/>
    </row>
    <row r="13" spans="1:50" ht="21" customHeight="1" x14ac:dyDescent="0.15">
      <c r="A13" s="102"/>
      <c r="B13" s="103"/>
      <c r="C13" s="103"/>
      <c r="D13" s="103"/>
      <c r="E13" s="103"/>
      <c r="F13" s="104"/>
      <c r="G13" s="744" t="s">
        <v>7</v>
      </c>
      <c r="H13" s="745"/>
      <c r="I13" s="636" t="s">
        <v>8</v>
      </c>
      <c r="J13" s="637"/>
      <c r="K13" s="637"/>
      <c r="L13" s="637"/>
      <c r="M13" s="637"/>
      <c r="N13" s="637"/>
      <c r="O13" s="638"/>
      <c r="P13" s="182">
        <v>133</v>
      </c>
      <c r="Q13" s="183"/>
      <c r="R13" s="183"/>
      <c r="S13" s="183"/>
      <c r="T13" s="183"/>
      <c r="U13" s="183"/>
      <c r="V13" s="184"/>
      <c r="W13" s="182">
        <v>133</v>
      </c>
      <c r="X13" s="183"/>
      <c r="Y13" s="183"/>
      <c r="Z13" s="183"/>
      <c r="AA13" s="183"/>
      <c r="AB13" s="183"/>
      <c r="AC13" s="184"/>
      <c r="AD13" s="182">
        <v>130</v>
      </c>
      <c r="AE13" s="183"/>
      <c r="AF13" s="183"/>
      <c r="AG13" s="183"/>
      <c r="AH13" s="183"/>
      <c r="AI13" s="183"/>
      <c r="AJ13" s="184"/>
      <c r="AK13" s="182">
        <v>98.3</v>
      </c>
      <c r="AL13" s="183"/>
      <c r="AM13" s="183"/>
      <c r="AN13" s="183"/>
      <c r="AO13" s="183"/>
      <c r="AP13" s="183"/>
      <c r="AQ13" s="184"/>
      <c r="AR13" s="179">
        <v>98.4</v>
      </c>
      <c r="AS13" s="180"/>
      <c r="AT13" s="180"/>
      <c r="AU13" s="180"/>
      <c r="AV13" s="180"/>
      <c r="AW13" s="180"/>
      <c r="AX13" s="383"/>
    </row>
    <row r="14" spans="1:50" ht="21" customHeight="1" x14ac:dyDescent="0.15">
      <c r="A14" s="102"/>
      <c r="B14" s="103"/>
      <c r="C14" s="103"/>
      <c r="D14" s="103"/>
      <c r="E14" s="103"/>
      <c r="F14" s="104"/>
      <c r="G14" s="746"/>
      <c r="H14" s="747"/>
      <c r="I14" s="560" t="s">
        <v>9</v>
      </c>
      <c r="J14" s="627"/>
      <c r="K14" s="627"/>
      <c r="L14" s="627"/>
      <c r="M14" s="627"/>
      <c r="N14" s="627"/>
      <c r="O14" s="628"/>
      <c r="P14" s="182" t="s">
        <v>582</v>
      </c>
      <c r="Q14" s="183"/>
      <c r="R14" s="183"/>
      <c r="S14" s="183"/>
      <c r="T14" s="183"/>
      <c r="U14" s="183"/>
      <c r="V14" s="184"/>
      <c r="W14" s="182" t="s">
        <v>583</v>
      </c>
      <c r="X14" s="183"/>
      <c r="Y14" s="183"/>
      <c r="Z14" s="183"/>
      <c r="AA14" s="183"/>
      <c r="AB14" s="183"/>
      <c r="AC14" s="184"/>
      <c r="AD14" s="182" t="s">
        <v>730</v>
      </c>
      <c r="AE14" s="183"/>
      <c r="AF14" s="183"/>
      <c r="AG14" s="183"/>
      <c r="AH14" s="183"/>
      <c r="AI14" s="183"/>
      <c r="AJ14" s="184"/>
      <c r="AK14" s="182" t="s">
        <v>583</v>
      </c>
      <c r="AL14" s="183"/>
      <c r="AM14" s="183"/>
      <c r="AN14" s="183"/>
      <c r="AO14" s="183"/>
      <c r="AP14" s="183"/>
      <c r="AQ14" s="184"/>
      <c r="AR14" s="663"/>
      <c r="AS14" s="663"/>
      <c r="AT14" s="663"/>
      <c r="AU14" s="663"/>
      <c r="AV14" s="663"/>
      <c r="AW14" s="663"/>
      <c r="AX14" s="664"/>
    </row>
    <row r="15" spans="1:50" ht="21" customHeight="1" x14ac:dyDescent="0.15">
      <c r="A15" s="102"/>
      <c r="B15" s="103"/>
      <c r="C15" s="103"/>
      <c r="D15" s="103"/>
      <c r="E15" s="103"/>
      <c r="F15" s="104"/>
      <c r="G15" s="746"/>
      <c r="H15" s="747"/>
      <c r="I15" s="560" t="s">
        <v>52</v>
      </c>
      <c r="J15" s="561"/>
      <c r="K15" s="561"/>
      <c r="L15" s="561"/>
      <c r="M15" s="561"/>
      <c r="N15" s="561"/>
      <c r="O15" s="562"/>
      <c r="P15" s="182" t="s">
        <v>583</v>
      </c>
      <c r="Q15" s="183"/>
      <c r="R15" s="183"/>
      <c r="S15" s="183"/>
      <c r="T15" s="183"/>
      <c r="U15" s="183"/>
      <c r="V15" s="184"/>
      <c r="W15" s="182" t="s">
        <v>585</v>
      </c>
      <c r="X15" s="183"/>
      <c r="Y15" s="183"/>
      <c r="Z15" s="183"/>
      <c r="AA15" s="183"/>
      <c r="AB15" s="183"/>
      <c r="AC15" s="184"/>
      <c r="AD15" s="182" t="s">
        <v>583</v>
      </c>
      <c r="AE15" s="183"/>
      <c r="AF15" s="183"/>
      <c r="AG15" s="183"/>
      <c r="AH15" s="183"/>
      <c r="AI15" s="183"/>
      <c r="AJ15" s="184"/>
      <c r="AK15" s="182" t="s">
        <v>586</v>
      </c>
      <c r="AL15" s="183"/>
      <c r="AM15" s="183"/>
      <c r="AN15" s="183"/>
      <c r="AO15" s="183"/>
      <c r="AP15" s="183"/>
      <c r="AQ15" s="184"/>
      <c r="AR15" s="182" t="s">
        <v>736</v>
      </c>
      <c r="AS15" s="183"/>
      <c r="AT15" s="183"/>
      <c r="AU15" s="183"/>
      <c r="AV15" s="183"/>
      <c r="AW15" s="183"/>
      <c r="AX15" s="626"/>
    </row>
    <row r="16" spans="1:50" ht="21" customHeight="1" x14ac:dyDescent="0.15">
      <c r="A16" s="102"/>
      <c r="B16" s="103"/>
      <c r="C16" s="103"/>
      <c r="D16" s="103"/>
      <c r="E16" s="103"/>
      <c r="F16" s="104"/>
      <c r="G16" s="746"/>
      <c r="H16" s="747"/>
      <c r="I16" s="560" t="s">
        <v>53</v>
      </c>
      <c r="J16" s="561"/>
      <c r="K16" s="561"/>
      <c r="L16" s="561"/>
      <c r="M16" s="561"/>
      <c r="N16" s="561"/>
      <c r="O16" s="562"/>
      <c r="P16" s="182" t="s">
        <v>583</v>
      </c>
      <c r="Q16" s="183"/>
      <c r="R16" s="183"/>
      <c r="S16" s="183"/>
      <c r="T16" s="183"/>
      <c r="U16" s="183"/>
      <c r="V16" s="184"/>
      <c r="W16" s="182" t="s">
        <v>582</v>
      </c>
      <c r="X16" s="183"/>
      <c r="Y16" s="183"/>
      <c r="Z16" s="183"/>
      <c r="AA16" s="183"/>
      <c r="AB16" s="183"/>
      <c r="AC16" s="184"/>
      <c r="AD16" s="182" t="s">
        <v>583</v>
      </c>
      <c r="AE16" s="183"/>
      <c r="AF16" s="183"/>
      <c r="AG16" s="183"/>
      <c r="AH16" s="183"/>
      <c r="AI16" s="183"/>
      <c r="AJ16" s="184"/>
      <c r="AK16" s="182" t="s">
        <v>586</v>
      </c>
      <c r="AL16" s="183"/>
      <c r="AM16" s="183"/>
      <c r="AN16" s="183"/>
      <c r="AO16" s="183"/>
      <c r="AP16" s="183"/>
      <c r="AQ16" s="184"/>
      <c r="AR16" s="674"/>
      <c r="AS16" s="675"/>
      <c r="AT16" s="675"/>
      <c r="AU16" s="675"/>
      <c r="AV16" s="675"/>
      <c r="AW16" s="675"/>
      <c r="AX16" s="676"/>
    </row>
    <row r="17" spans="1:50" ht="24.75" customHeight="1" x14ac:dyDescent="0.15">
      <c r="A17" s="102"/>
      <c r="B17" s="103"/>
      <c r="C17" s="103"/>
      <c r="D17" s="103"/>
      <c r="E17" s="103"/>
      <c r="F17" s="104"/>
      <c r="G17" s="746"/>
      <c r="H17" s="747"/>
      <c r="I17" s="560" t="s">
        <v>51</v>
      </c>
      <c r="J17" s="627"/>
      <c r="K17" s="627"/>
      <c r="L17" s="627"/>
      <c r="M17" s="627"/>
      <c r="N17" s="627"/>
      <c r="O17" s="628"/>
      <c r="P17" s="182" t="s">
        <v>584</v>
      </c>
      <c r="Q17" s="183"/>
      <c r="R17" s="183"/>
      <c r="S17" s="183"/>
      <c r="T17" s="183"/>
      <c r="U17" s="183"/>
      <c r="V17" s="184"/>
      <c r="W17" s="182">
        <v>-3</v>
      </c>
      <c r="X17" s="183"/>
      <c r="Y17" s="183"/>
      <c r="Z17" s="183"/>
      <c r="AA17" s="183"/>
      <c r="AB17" s="183"/>
      <c r="AC17" s="184"/>
      <c r="AD17" s="182">
        <v>-0.4</v>
      </c>
      <c r="AE17" s="183"/>
      <c r="AF17" s="183"/>
      <c r="AG17" s="183"/>
      <c r="AH17" s="183"/>
      <c r="AI17" s="183"/>
      <c r="AJ17" s="184"/>
      <c r="AK17" s="182" t="s">
        <v>583</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48"/>
      <c r="H18" s="749"/>
      <c r="I18" s="736" t="s">
        <v>21</v>
      </c>
      <c r="J18" s="737"/>
      <c r="K18" s="737"/>
      <c r="L18" s="737"/>
      <c r="M18" s="737"/>
      <c r="N18" s="737"/>
      <c r="O18" s="738"/>
      <c r="P18" s="203">
        <f>SUM(P13:V17)</f>
        <v>133</v>
      </c>
      <c r="Q18" s="204"/>
      <c r="R18" s="204"/>
      <c r="S18" s="204"/>
      <c r="T18" s="204"/>
      <c r="U18" s="204"/>
      <c r="V18" s="205"/>
      <c r="W18" s="203">
        <f>SUM(W13:AC17)</f>
        <v>130</v>
      </c>
      <c r="X18" s="204"/>
      <c r="Y18" s="204"/>
      <c r="Z18" s="204"/>
      <c r="AA18" s="204"/>
      <c r="AB18" s="204"/>
      <c r="AC18" s="205"/>
      <c r="AD18" s="203">
        <f>SUM(AD13:AJ17)</f>
        <v>129.6</v>
      </c>
      <c r="AE18" s="204"/>
      <c r="AF18" s="204"/>
      <c r="AG18" s="204"/>
      <c r="AH18" s="204"/>
      <c r="AI18" s="204"/>
      <c r="AJ18" s="205"/>
      <c r="AK18" s="203">
        <f>SUM(AK13:AQ17)</f>
        <v>98.3</v>
      </c>
      <c r="AL18" s="204"/>
      <c r="AM18" s="204"/>
      <c r="AN18" s="204"/>
      <c r="AO18" s="204"/>
      <c r="AP18" s="204"/>
      <c r="AQ18" s="205"/>
      <c r="AR18" s="203">
        <f>SUM(AR13:AX17)</f>
        <v>98.4</v>
      </c>
      <c r="AS18" s="204"/>
      <c r="AT18" s="204"/>
      <c r="AU18" s="204"/>
      <c r="AV18" s="204"/>
      <c r="AW18" s="204"/>
      <c r="AX18" s="516"/>
    </row>
    <row r="19" spans="1:50" ht="24.75" customHeight="1" x14ac:dyDescent="0.15">
      <c r="A19" s="102"/>
      <c r="B19" s="103"/>
      <c r="C19" s="103"/>
      <c r="D19" s="103"/>
      <c r="E19" s="103"/>
      <c r="F19" s="104"/>
      <c r="G19" s="513" t="s">
        <v>10</v>
      </c>
      <c r="H19" s="514"/>
      <c r="I19" s="514"/>
      <c r="J19" s="514"/>
      <c r="K19" s="514"/>
      <c r="L19" s="514"/>
      <c r="M19" s="514"/>
      <c r="N19" s="514"/>
      <c r="O19" s="514"/>
      <c r="P19" s="182">
        <v>122.5</v>
      </c>
      <c r="Q19" s="183"/>
      <c r="R19" s="183"/>
      <c r="S19" s="183"/>
      <c r="T19" s="183"/>
      <c r="U19" s="183"/>
      <c r="V19" s="184"/>
      <c r="W19" s="182">
        <v>113.6</v>
      </c>
      <c r="X19" s="183"/>
      <c r="Y19" s="183"/>
      <c r="Z19" s="183"/>
      <c r="AA19" s="183"/>
      <c r="AB19" s="183"/>
      <c r="AC19" s="184"/>
      <c r="AD19" s="182">
        <v>119.3</v>
      </c>
      <c r="AE19" s="183"/>
      <c r="AF19" s="183"/>
      <c r="AG19" s="183"/>
      <c r="AH19" s="183"/>
      <c r="AI19" s="183"/>
      <c r="AJ19" s="184"/>
      <c r="AK19" s="515"/>
      <c r="AL19" s="515"/>
      <c r="AM19" s="515"/>
      <c r="AN19" s="515"/>
      <c r="AO19" s="515"/>
      <c r="AP19" s="515"/>
      <c r="AQ19" s="515"/>
      <c r="AR19" s="515"/>
      <c r="AS19" s="515"/>
      <c r="AT19" s="515"/>
      <c r="AU19" s="515"/>
      <c r="AV19" s="515"/>
      <c r="AW19" s="515"/>
      <c r="AX19" s="517"/>
    </row>
    <row r="20" spans="1:50" ht="24.75" customHeight="1" x14ac:dyDescent="0.15">
      <c r="A20" s="102"/>
      <c r="B20" s="103"/>
      <c r="C20" s="103"/>
      <c r="D20" s="103"/>
      <c r="E20" s="103"/>
      <c r="F20" s="104"/>
      <c r="G20" s="513" t="s">
        <v>11</v>
      </c>
      <c r="H20" s="514"/>
      <c r="I20" s="514"/>
      <c r="J20" s="514"/>
      <c r="K20" s="514"/>
      <c r="L20" s="514"/>
      <c r="M20" s="514"/>
      <c r="N20" s="514"/>
      <c r="O20" s="514"/>
      <c r="P20" s="518">
        <f>IF(P18=0, "-", SUM(P19)/P18)</f>
        <v>0.92105263157894735</v>
      </c>
      <c r="Q20" s="518"/>
      <c r="R20" s="518"/>
      <c r="S20" s="518"/>
      <c r="T20" s="518"/>
      <c r="U20" s="518"/>
      <c r="V20" s="518"/>
      <c r="W20" s="518">
        <f t="shared" ref="W20" si="0">IF(W18=0, "-", SUM(W19)/W18)</f>
        <v>0.87384615384615383</v>
      </c>
      <c r="X20" s="518"/>
      <c r="Y20" s="518"/>
      <c r="Z20" s="518"/>
      <c r="AA20" s="518"/>
      <c r="AB20" s="518"/>
      <c r="AC20" s="518"/>
      <c r="AD20" s="518">
        <f t="shared" ref="AD20" si="1">IF(AD18=0, "-", SUM(AD19)/AD18)</f>
        <v>0.92052469135802473</v>
      </c>
      <c r="AE20" s="518"/>
      <c r="AF20" s="518"/>
      <c r="AG20" s="518"/>
      <c r="AH20" s="518"/>
      <c r="AI20" s="518"/>
      <c r="AJ20" s="518"/>
      <c r="AK20" s="515"/>
      <c r="AL20" s="515"/>
      <c r="AM20" s="515"/>
      <c r="AN20" s="515"/>
      <c r="AO20" s="515"/>
      <c r="AP20" s="515"/>
      <c r="AQ20" s="606"/>
      <c r="AR20" s="606"/>
      <c r="AS20" s="606"/>
      <c r="AT20" s="606"/>
      <c r="AU20" s="515"/>
      <c r="AV20" s="515"/>
      <c r="AW20" s="515"/>
      <c r="AX20" s="517"/>
    </row>
    <row r="21" spans="1:50" ht="25.5" customHeight="1" x14ac:dyDescent="0.15">
      <c r="A21" s="105"/>
      <c r="B21" s="106"/>
      <c r="C21" s="106"/>
      <c r="D21" s="106"/>
      <c r="E21" s="106"/>
      <c r="F21" s="107"/>
      <c r="G21" s="921" t="s">
        <v>508</v>
      </c>
      <c r="H21" s="922"/>
      <c r="I21" s="922"/>
      <c r="J21" s="922"/>
      <c r="K21" s="922"/>
      <c r="L21" s="922"/>
      <c r="M21" s="922"/>
      <c r="N21" s="922"/>
      <c r="O21" s="922"/>
      <c r="P21" s="518">
        <f>IF(P19=0, "-", SUM(P19)/SUM(P13,P14))</f>
        <v>0.92105263157894735</v>
      </c>
      <c r="Q21" s="518"/>
      <c r="R21" s="518"/>
      <c r="S21" s="518"/>
      <c r="T21" s="518"/>
      <c r="U21" s="518"/>
      <c r="V21" s="518"/>
      <c r="W21" s="518">
        <f t="shared" ref="W21" si="2">IF(W19=0, "-", SUM(W19)/SUM(W13,W14))</f>
        <v>0.85413533834586464</v>
      </c>
      <c r="X21" s="518"/>
      <c r="Y21" s="518"/>
      <c r="Z21" s="518"/>
      <c r="AA21" s="518"/>
      <c r="AB21" s="518"/>
      <c r="AC21" s="518"/>
      <c r="AD21" s="518">
        <f t="shared" ref="AD21" si="3">IF(AD19=0, "-", SUM(AD19)/SUM(AD13,AD14))</f>
        <v>0.9176923076923077</v>
      </c>
      <c r="AE21" s="518"/>
      <c r="AF21" s="518"/>
      <c r="AG21" s="518"/>
      <c r="AH21" s="518"/>
      <c r="AI21" s="518"/>
      <c r="AJ21" s="518"/>
      <c r="AK21" s="515"/>
      <c r="AL21" s="515"/>
      <c r="AM21" s="515"/>
      <c r="AN21" s="515"/>
      <c r="AO21" s="515"/>
      <c r="AP21" s="515"/>
      <c r="AQ21" s="606"/>
      <c r="AR21" s="606"/>
      <c r="AS21" s="606"/>
      <c r="AT21" s="606"/>
      <c r="AU21" s="515"/>
      <c r="AV21" s="515"/>
      <c r="AW21" s="515"/>
      <c r="AX21" s="517"/>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727</v>
      </c>
      <c r="H23" s="148"/>
      <c r="I23" s="148"/>
      <c r="J23" s="148"/>
      <c r="K23" s="148"/>
      <c r="L23" s="148"/>
      <c r="M23" s="148"/>
      <c r="N23" s="148"/>
      <c r="O23" s="149"/>
      <c r="P23" s="179">
        <v>25.5</v>
      </c>
      <c r="Q23" s="180"/>
      <c r="R23" s="180"/>
      <c r="S23" s="180"/>
      <c r="T23" s="180"/>
      <c r="U23" s="180"/>
      <c r="V23" s="181"/>
      <c r="W23" s="179">
        <v>25.5</v>
      </c>
      <c r="X23" s="180"/>
      <c r="Y23" s="180"/>
      <c r="Z23" s="180"/>
      <c r="AA23" s="180"/>
      <c r="AB23" s="180"/>
      <c r="AC23" s="181"/>
      <c r="AD23" s="170" t="s">
        <v>689</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556</v>
      </c>
      <c r="H24" s="151"/>
      <c r="I24" s="151"/>
      <c r="J24" s="151"/>
      <c r="K24" s="151"/>
      <c r="L24" s="151"/>
      <c r="M24" s="151"/>
      <c r="N24" s="151"/>
      <c r="O24" s="152"/>
      <c r="P24" s="182">
        <v>15.288</v>
      </c>
      <c r="Q24" s="183"/>
      <c r="R24" s="183"/>
      <c r="S24" s="183"/>
      <c r="T24" s="183"/>
      <c r="U24" s="183"/>
      <c r="V24" s="184"/>
      <c r="W24" s="182">
        <v>15.3</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557</v>
      </c>
      <c r="H25" s="151"/>
      <c r="I25" s="151"/>
      <c r="J25" s="151"/>
      <c r="K25" s="151"/>
      <c r="L25" s="151"/>
      <c r="M25" s="151"/>
      <c r="N25" s="151"/>
      <c r="O25" s="152"/>
      <c r="P25" s="182">
        <v>11.6</v>
      </c>
      <c r="Q25" s="183"/>
      <c r="R25" s="183"/>
      <c r="S25" s="183"/>
      <c r="T25" s="183"/>
      <c r="U25" s="183"/>
      <c r="V25" s="184"/>
      <c r="W25" s="182">
        <v>11.6</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728</v>
      </c>
      <c r="H26" s="151"/>
      <c r="I26" s="151"/>
      <c r="J26" s="151"/>
      <c r="K26" s="151"/>
      <c r="L26" s="151"/>
      <c r="M26" s="151"/>
      <c r="N26" s="151"/>
      <c r="O26" s="152"/>
      <c r="P26" s="182">
        <v>9.6</v>
      </c>
      <c r="Q26" s="183"/>
      <c r="R26" s="183"/>
      <c r="S26" s="183"/>
      <c r="T26" s="183"/>
      <c r="U26" s="183"/>
      <c r="V26" s="184"/>
      <c r="W26" s="182">
        <v>9.6</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555</v>
      </c>
      <c r="H27" s="151"/>
      <c r="I27" s="151"/>
      <c r="J27" s="151"/>
      <c r="K27" s="151"/>
      <c r="L27" s="151"/>
      <c r="M27" s="151"/>
      <c r="N27" s="151"/>
      <c r="O27" s="152"/>
      <c r="P27" s="182">
        <v>0.8</v>
      </c>
      <c r="Q27" s="183"/>
      <c r="R27" s="183"/>
      <c r="S27" s="183"/>
      <c r="T27" s="183"/>
      <c r="U27" s="183"/>
      <c r="V27" s="184"/>
      <c r="W27" s="182">
        <v>0.8</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488</v>
      </c>
      <c r="H28" s="154"/>
      <c r="I28" s="154"/>
      <c r="J28" s="154"/>
      <c r="K28" s="154"/>
      <c r="L28" s="154"/>
      <c r="M28" s="154"/>
      <c r="N28" s="154"/>
      <c r="O28" s="155"/>
      <c r="P28" s="203">
        <f>P29-SUM(P23:P27)</f>
        <v>35.512</v>
      </c>
      <c r="Q28" s="204"/>
      <c r="R28" s="204"/>
      <c r="S28" s="204"/>
      <c r="T28" s="204"/>
      <c r="U28" s="204"/>
      <c r="V28" s="205"/>
      <c r="W28" s="203">
        <f>W29-SUM(W23:W27)</f>
        <v>35.600000000000009</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98.3</v>
      </c>
      <c r="Q29" s="207"/>
      <c r="R29" s="207"/>
      <c r="S29" s="207"/>
      <c r="T29" s="207"/>
      <c r="U29" s="207"/>
      <c r="V29" s="208"/>
      <c r="W29" s="206">
        <f>AR13</f>
        <v>98.4</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68" t="s">
        <v>501</v>
      </c>
      <c r="B30" s="569"/>
      <c r="C30" s="569"/>
      <c r="D30" s="569"/>
      <c r="E30" s="569"/>
      <c r="F30" s="570"/>
      <c r="G30" s="648" t="s">
        <v>266</v>
      </c>
      <c r="H30" s="379"/>
      <c r="I30" s="379"/>
      <c r="J30" s="379"/>
      <c r="K30" s="379"/>
      <c r="L30" s="379"/>
      <c r="M30" s="379"/>
      <c r="N30" s="379"/>
      <c r="O30" s="564"/>
      <c r="P30" s="563" t="s">
        <v>60</v>
      </c>
      <c r="Q30" s="379"/>
      <c r="R30" s="379"/>
      <c r="S30" s="379"/>
      <c r="T30" s="379"/>
      <c r="U30" s="379"/>
      <c r="V30" s="379"/>
      <c r="W30" s="379"/>
      <c r="X30" s="564"/>
      <c r="Y30" s="458"/>
      <c r="Z30" s="459"/>
      <c r="AA30" s="460"/>
      <c r="AB30" s="378" t="s">
        <v>12</v>
      </c>
      <c r="AC30" s="566"/>
      <c r="AD30" s="567"/>
      <c r="AE30" s="377" t="s">
        <v>358</v>
      </c>
      <c r="AF30" s="377"/>
      <c r="AG30" s="377"/>
      <c r="AH30" s="377"/>
      <c r="AI30" s="377" t="s">
        <v>359</v>
      </c>
      <c r="AJ30" s="377"/>
      <c r="AK30" s="377"/>
      <c r="AL30" s="377"/>
      <c r="AM30" s="377" t="s">
        <v>365</v>
      </c>
      <c r="AN30" s="377"/>
      <c r="AO30" s="377"/>
      <c r="AP30" s="378"/>
      <c r="AQ30" s="639" t="s">
        <v>356</v>
      </c>
      <c r="AR30" s="640"/>
      <c r="AS30" s="640"/>
      <c r="AT30" s="641"/>
      <c r="AU30" s="379" t="s">
        <v>254</v>
      </c>
      <c r="AV30" s="379"/>
      <c r="AW30" s="379"/>
      <c r="AX30" s="380"/>
    </row>
    <row r="31" spans="1:50" ht="18.75" customHeight="1" x14ac:dyDescent="0.15">
      <c r="A31" s="542"/>
      <c r="B31" s="543"/>
      <c r="C31" s="543"/>
      <c r="D31" s="543"/>
      <c r="E31" s="543"/>
      <c r="F31" s="544"/>
      <c r="G31" s="552"/>
      <c r="H31" s="368"/>
      <c r="I31" s="368"/>
      <c r="J31" s="368"/>
      <c r="K31" s="368"/>
      <c r="L31" s="368"/>
      <c r="M31" s="368"/>
      <c r="N31" s="368"/>
      <c r="O31" s="553"/>
      <c r="P31" s="565"/>
      <c r="Q31" s="368"/>
      <c r="R31" s="368"/>
      <c r="S31" s="368"/>
      <c r="T31" s="368"/>
      <c r="U31" s="368"/>
      <c r="V31" s="368"/>
      <c r="W31" s="368"/>
      <c r="X31" s="553"/>
      <c r="Y31" s="461"/>
      <c r="Z31" s="462"/>
      <c r="AA31" s="463"/>
      <c r="AB31" s="329"/>
      <c r="AC31" s="330"/>
      <c r="AD31" s="331"/>
      <c r="AE31" s="367"/>
      <c r="AF31" s="367"/>
      <c r="AG31" s="367"/>
      <c r="AH31" s="367"/>
      <c r="AI31" s="367"/>
      <c r="AJ31" s="367"/>
      <c r="AK31" s="367"/>
      <c r="AL31" s="367"/>
      <c r="AM31" s="367"/>
      <c r="AN31" s="367"/>
      <c r="AO31" s="367"/>
      <c r="AP31" s="329"/>
      <c r="AQ31" s="209">
        <v>29</v>
      </c>
      <c r="AR31" s="198"/>
      <c r="AS31" s="132" t="s">
        <v>357</v>
      </c>
      <c r="AT31" s="133"/>
      <c r="AU31" s="265" t="s">
        <v>704</v>
      </c>
      <c r="AV31" s="265"/>
      <c r="AW31" s="368" t="s">
        <v>301</v>
      </c>
      <c r="AX31" s="369"/>
    </row>
    <row r="32" spans="1:50" ht="23.25" customHeight="1" x14ac:dyDescent="0.15">
      <c r="A32" s="545"/>
      <c r="B32" s="543"/>
      <c r="C32" s="543"/>
      <c r="D32" s="543"/>
      <c r="E32" s="543"/>
      <c r="F32" s="544"/>
      <c r="G32" s="519" t="s">
        <v>559</v>
      </c>
      <c r="H32" s="750"/>
      <c r="I32" s="750"/>
      <c r="J32" s="750"/>
      <c r="K32" s="750"/>
      <c r="L32" s="750"/>
      <c r="M32" s="750"/>
      <c r="N32" s="750"/>
      <c r="O32" s="751"/>
      <c r="P32" s="121" t="s">
        <v>560</v>
      </c>
      <c r="Q32" s="677"/>
      <c r="R32" s="677"/>
      <c r="S32" s="677"/>
      <c r="T32" s="677"/>
      <c r="U32" s="677"/>
      <c r="V32" s="677"/>
      <c r="W32" s="677"/>
      <c r="X32" s="678"/>
      <c r="Y32" s="335" t="s">
        <v>13</v>
      </c>
      <c r="Z32" s="528"/>
      <c r="AA32" s="529"/>
      <c r="AB32" s="530" t="s">
        <v>563</v>
      </c>
      <c r="AC32" s="530"/>
      <c r="AD32" s="530"/>
      <c r="AE32" s="348">
        <v>394</v>
      </c>
      <c r="AF32" s="349"/>
      <c r="AG32" s="349"/>
      <c r="AH32" s="349"/>
      <c r="AI32" s="348">
        <v>530</v>
      </c>
      <c r="AJ32" s="349"/>
      <c r="AK32" s="349"/>
      <c r="AL32" s="349"/>
      <c r="AM32" s="348">
        <v>442</v>
      </c>
      <c r="AN32" s="349"/>
      <c r="AO32" s="349"/>
      <c r="AP32" s="349"/>
      <c r="AQ32" s="189" t="s">
        <v>705</v>
      </c>
      <c r="AR32" s="190"/>
      <c r="AS32" s="190"/>
      <c r="AT32" s="191"/>
      <c r="AU32" s="349" t="s">
        <v>688</v>
      </c>
      <c r="AV32" s="349"/>
      <c r="AW32" s="349"/>
      <c r="AX32" s="365"/>
    </row>
    <row r="33" spans="1:50" ht="23.25" customHeight="1" x14ac:dyDescent="0.15">
      <c r="A33" s="546"/>
      <c r="B33" s="547"/>
      <c r="C33" s="547"/>
      <c r="D33" s="547"/>
      <c r="E33" s="547"/>
      <c r="F33" s="548"/>
      <c r="G33" s="752"/>
      <c r="H33" s="753"/>
      <c r="I33" s="753"/>
      <c r="J33" s="753"/>
      <c r="K33" s="753"/>
      <c r="L33" s="753"/>
      <c r="M33" s="753"/>
      <c r="N33" s="753"/>
      <c r="O33" s="754"/>
      <c r="P33" s="679"/>
      <c r="Q33" s="679"/>
      <c r="R33" s="679"/>
      <c r="S33" s="679"/>
      <c r="T33" s="679"/>
      <c r="U33" s="679"/>
      <c r="V33" s="679"/>
      <c r="W33" s="679"/>
      <c r="X33" s="680"/>
      <c r="Y33" s="282" t="s">
        <v>55</v>
      </c>
      <c r="Z33" s="277"/>
      <c r="AA33" s="278"/>
      <c r="AB33" s="500" t="s">
        <v>563</v>
      </c>
      <c r="AC33" s="500"/>
      <c r="AD33" s="500"/>
      <c r="AE33" s="348">
        <v>547</v>
      </c>
      <c r="AF33" s="349"/>
      <c r="AG33" s="349"/>
      <c r="AH33" s="349"/>
      <c r="AI33" s="348">
        <v>394</v>
      </c>
      <c r="AJ33" s="349"/>
      <c r="AK33" s="349"/>
      <c r="AL33" s="349"/>
      <c r="AM33" s="348">
        <v>530</v>
      </c>
      <c r="AN33" s="349"/>
      <c r="AO33" s="349"/>
      <c r="AP33" s="349"/>
      <c r="AQ33" s="189">
        <v>382</v>
      </c>
      <c r="AR33" s="190"/>
      <c r="AS33" s="190"/>
      <c r="AT33" s="191"/>
      <c r="AU33" s="349" t="s">
        <v>688</v>
      </c>
      <c r="AV33" s="349"/>
      <c r="AW33" s="349"/>
      <c r="AX33" s="365"/>
    </row>
    <row r="34" spans="1:50" ht="23.25" customHeight="1" x14ac:dyDescent="0.15">
      <c r="A34" s="545"/>
      <c r="B34" s="543"/>
      <c r="C34" s="543"/>
      <c r="D34" s="543"/>
      <c r="E34" s="543"/>
      <c r="F34" s="544"/>
      <c r="G34" s="755"/>
      <c r="H34" s="756"/>
      <c r="I34" s="756"/>
      <c r="J34" s="756"/>
      <c r="K34" s="756"/>
      <c r="L34" s="756"/>
      <c r="M34" s="756"/>
      <c r="N34" s="756"/>
      <c r="O34" s="757"/>
      <c r="P34" s="681"/>
      <c r="Q34" s="681"/>
      <c r="R34" s="681"/>
      <c r="S34" s="681"/>
      <c r="T34" s="681"/>
      <c r="U34" s="681"/>
      <c r="V34" s="681"/>
      <c r="W34" s="681"/>
      <c r="X34" s="682"/>
      <c r="Y34" s="282" t="s">
        <v>14</v>
      </c>
      <c r="Z34" s="277"/>
      <c r="AA34" s="278"/>
      <c r="AB34" s="485" t="s">
        <v>302</v>
      </c>
      <c r="AC34" s="485"/>
      <c r="AD34" s="485"/>
      <c r="AE34" s="348">
        <v>72</v>
      </c>
      <c r="AF34" s="349"/>
      <c r="AG34" s="349"/>
      <c r="AH34" s="349"/>
      <c r="AI34" s="348">
        <v>134</v>
      </c>
      <c r="AJ34" s="349"/>
      <c r="AK34" s="349"/>
      <c r="AL34" s="349"/>
      <c r="AM34" s="348">
        <v>83</v>
      </c>
      <c r="AN34" s="349"/>
      <c r="AO34" s="349"/>
      <c r="AP34" s="349"/>
      <c r="AQ34" s="189" t="s">
        <v>705</v>
      </c>
      <c r="AR34" s="190"/>
      <c r="AS34" s="190"/>
      <c r="AT34" s="191"/>
      <c r="AU34" s="349" t="s">
        <v>706</v>
      </c>
      <c r="AV34" s="349"/>
      <c r="AW34" s="349"/>
      <c r="AX34" s="365"/>
    </row>
    <row r="35" spans="1:50" ht="23.25" customHeight="1" x14ac:dyDescent="0.15">
      <c r="A35" s="895" t="s">
        <v>539</v>
      </c>
      <c r="B35" s="896"/>
      <c r="C35" s="896"/>
      <c r="D35" s="896"/>
      <c r="E35" s="896"/>
      <c r="F35" s="897"/>
      <c r="G35" s="901" t="s">
        <v>734</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hidden="1" customHeight="1" x14ac:dyDescent="0.15">
      <c r="A37" s="642" t="s">
        <v>501</v>
      </c>
      <c r="B37" s="643"/>
      <c r="C37" s="643"/>
      <c r="D37" s="643"/>
      <c r="E37" s="643"/>
      <c r="F37" s="644"/>
      <c r="G37" s="767" t="s">
        <v>266</v>
      </c>
      <c r="H37" s="372"/>
      <c r="I37" s="372"/>
      <c r="J37" s="372"/>
      <c r="K37" s="372"/>
      <c r="L37" s="372"/>
      <c r="M37" s="372"/>
      <c r="N37" s="372"/>
      <c r="O37" s="630"/>
      <c r="P37" s="629" t="s">
        <v>60</v>
      </c>
      <c r="Q37" s="372"/>
      <c r="R37" s="372"/>
      <c r="S37" s="372"/>
      <c r="T37" s="372"/>
      <c r="U37" s="372"/>
      <c r="V37" s="372"/>
      <c r="W37" s="372"/>
      <c r="X37" s="630"/>
      <c r="Y37" s="631"/>
      <c r="Z37" s="632"/>
      <c r="AA37" s="633"/>
      <c r="AB37" s="371" t="s">
        <v>12</v>
      </c>
      <c r="AC37" s="634"/>
      <c r="AD37" s="635"/>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42"/>
      <c r="B38" s="543"/>
      <c r="C38" s="543"/>
      <c r="D38" s="543"/>
      <c r="E38" s="543"/>
      <c r="F38" s="544"/>
      <c r="G38" s="552"/>
      <c r="H38" s="368"/>
      <c r="I38" s="368"/>
      <c r="J38" s="368"/>
      <c r="K38" s="368"/>
      <c r="L38" s="368"/>
      <c r="M38" s="368"/>
      <c r="N38" s="368"/>
      <c r="O38" s="553"/>
      <c r="P38" s="565"/>
      <c r="Q38" s="368"/>
      <c r="R38" s="368"/>
      <c r="S38" s="368"/>
      <c r="T38" s="368"/>
      <c r="U38" s="368"/>
      <c r="V38" s="368"/>
      <c r="W38" s="368"/>
      <c r="X38" s="553"/>
      <c r="Y38" s="461"/>
      <c r="Z38" s="462"/>
      <c r="AA38" s="463"/>
      <c r="AB38" s="329"/>
      <c r="AC38" s="330"/>
      <c r="AD38" s="331"/>
      <c r="AE38" s="367"/>
      <c r="AF38" s="367"/>
      <c r="AG38" s="367"/>
      <c r="AH38" s="367"/>
      <c r="AI38" s="367"/>
      <c r="AJ38" s="367"/>
      <c r="AK38" s="367"/>
      <c r="AL38" s="367"/>
      <c r="AM38" s="367"/>
      <c r="AN38" s="367"/>
      <c r="AO38" s="367"/>
      <c r="AP38" s="329"/>
      <c r="AQ38" s="209"/>
      <c r="AR38" s="198"/>
      <c r="AS38" s="132" t="s">
        <v>357</v>
      </c>
      <c r="AT38" s="133"/>
      <c r="AU38" s="265"/>
      <c r="AV38" s="265"/>
      <c r="AW38" s="368" t="s">
        <v>301</v>
      </c>
      <c r="AX38" s="369"/>
    </row>
    <row r="39" spans="1:50" ht="23.25" hidden="1" customHeight="1" x14ac:dyDescent="0.15">
      <c r="A39" s="545"/>
      <c r="B39" s="543"/>
      <c r="C39" s="543"/>
      <c r="D39" s="543"/>
      <c r="E39" s="543"/>
      <c r="F39" s="544"/>
      <c r="G39" s="519"/>
      <c r="H39" s="520"/>
      <c r="I39" s="520"/>
      <c r="J39" s="520"/>
      <c r="K39" s="520"/>
      <c r="L39" s="520"/>
      <c r="M39" s="520"/>
      <c r="N39" s="520"/>
      <c r="O39" s="521"/>
      <c r="P39" s="121"/>
      <c r="Q39" s="121"/>
      <c r="R39" s="121"/>
      <c r="S39" s="121"/>
      <c r="T39" s="121"/>
      <c r="U39" s="121"/>
      <c r="V39" s="121"/>
      <c r="W39" s="121"/>
      <c r="X39" s="212"/>
      <c r="Y39" s="335" t="s">
        <v>13</v>
      </c>
      <c r="Z39" s="528"/>
      <c r="AA39" s="529"/>
      <c r="AB39" s="530"/>
      <c r="AC39" s="530"/>
      <c r="AD39" s="530"/>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46"/>
      <c r="B40" s="547"/>
      <c r="C40" s="547"/>
      <c r="D40" s="547"/>
      <c r="E40" s="547"/>
      <c r="F40" s="548"/>
      <c r="G40" s="522"/>
      <c r="H40" s="523"/>
      <c r="I40" s="523"/>
      <c r="J40" s="523"/>
      <c r="K40" s="523"/>
      <c r="L40" s="523"/>
      <c r="M40" s="523"/>
      <c r="N40" s="523"/>
      <c r="O40" s="524"/>
      <c r="P40" s="214"/>
      <c r="Q40" s="214"/>
      <c r="R40" s="214"/>
      <c r="S40" s="214"/>
      <c r="T40" s="214"/>
      <c r="U40" s="214"/>
      <c r="V40" s="214"/>
      <c r="W40" s="214"/>
      <c r="X40" s="215"/>
      <c r="Y40" s="282" t="s">
        <v>55</v>
      </c>
      <c r="Z40" s="277"/>
      <c r="AA40" s="278"/>
      <c r="AB40" s="500"/>
      <c r="AC40" s="500"/>
      <c r="AD40" s="500"/>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45"/>
      <c r="B41" s="646"/>
      <c r="C41" s="646"/>
      <c r="D41" s="646"/>
      <c r="E41" s="646"/>
      <c r="F41" s="647"/>
      <c r="G41" s="525"/>
      <c r="H41" s="526"/>
      <c r="I41" s="526"/>
      <c r="J41" s="526"/>
      <c r="K41" s="526"/>
      <c r="L41" s="526"/>
      <c r="M41" s="526"/>
      <c r="N41" s="526"/>
      <c r="O41" s="527"/>
      <c r="P41" s="124"/>
      <c r="Q41" s="124"/>
      <c r="R41" s="124"/>
      <c r="S41" s="124"/>
      <c r="T41" s="124"/>
      <c r="U41" s="124"/>
      <c r="V41" s="124"/>
      <c r="W41" s="124"/>
      <c r="X41" s="217"/>
      <c r="Y41" s="282" t="s">
        <v>14</v>
      </c>
      <c r="Z41" s="277"/>
      <c r="AA41" s="278"/>
      <c r="AB41" s="485" t="s">
        <v>302</v>
      </c>
      <c r="AC41" s="485"/>
      <c r="AD41" s="485"/>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95" t="s">
        <v>539</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hidden="1" customHeight="1" x14ac:dyDescent="0.15">
      <c r="A44" s="642" t="s">
        <v>501</v>
      </c>
      <c r="B44" s="643"/>
      <c r="C44" s="643"/>
      <c r="D44" s="643"/>
      <c r="E44" s="643"/>
      <c r="F44" s="644"/>
      <c r="G44" s="767" t="s">
        <v>266</v>
      </c>
      <c r="H44" s="372"/>
      <c r="I44" s="372"/>
      <c r="J44" s="372"/>
      <c r="K44" s="372"/>
      <c r="L44" s="372"/>
      <c r="M44" s="372"/>
      <c r="N44" s="372"/>
      <c r="O44" s="630"/>
      <c r="P44" s="629" t="s">
        <v>60</v>
      </c>
      <c r="Q44" s="372"/>
      <c r="R44" s="372"/>
      <c r="S44" s="372"/>
      <c r="T44" s="372"/>
      <c r="U44" s="372"/>
      <c r="V44" s="372"/>
      <c r="W44" s="372"/>
      <c r="X44" s="630"/>
      <c r="Y44" s="631"/>
      <c r="Z44" s="632"/>
      <c r="AA44" s="633"/>
      <c r="AB44" s="371" t="s">
        <v>12</v>
      </c>
      <c r="AC44" s="634"/>
      <c r="AD44" s="635"/>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42"/>
      <c r="B45" s="543"/>
      <c r="C45" s="543"/>
      <c r="D45" s="543"/>
      <c r="E45" s="543"/>
      <c r="F45" s="544"/>
      <c r="G45" s="552"/>
      <c r="H45" s="368"/>
      <c r="I45" s="368"/>
      <c r="J45" s="368"/>
      <c r="K45" s="368"/>
      <c r="L45" s="368"/>
      <c r="M45" s="368"/>
      <c r="N45" s="368"/>
      <c r="O45" s="553"/>
      <c r="P45" s="565"/>
      <c r="Q45" s="368"/>
      <c r="R45" s="368"/>
      <c r="S45" s="368"/>
      <c r="T45" s="368"/>
      <c r="U45" s="368"/>
      <c r="V45" s="368"/>
      <c r="W45" s="368"/>
      <c r="X45" s="553"/>
      <c r="Y45" s="461"/>
      <c r="Z45" s="462"/>
      <c r="AA45" s="463"/>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45"/>
      <c r="B46" s="543"/>
      <c r="C46" s="543"/>
      <c r="D46" s="543"/>
      <c r="E46" s="543"/>
      <c r="F46" s="544"/>
      <c r="G46" s="519"/>
      <c r="H46" s="520"/>
      <c r="I46" s="520"/>
      <c r="J46" s="520"/>
      <c r="K46" s="520"/>
      <c r="L46" s="520"/>
      <c r="M46" s="520"/>
      <c r="N46" s="520"/>
      <c r="O46" s="521"/>
      <c r="P46" s="121"/>
      <c r="Q46" s="121"/>
      <c r="R46" s="121"/>
      <c r="S46" s="121"/>
      <c r="T46" s="121"/>
      <c r="U46" s="121"/>
      <c r="V46" s="121"/>
      <c r="W46" s="121"/>
      <c r="X46" s="212"/>
      <c r="Y46" s="335" t="s">
        <v>13</v>
      </c>
      <c r="Z46" s="528"/>
      <c r="AA46" s="529"/>
      <c r="AB46" s="530"/>
      <c r="AC46" s="530"/>
      <c r="AD46" s="530"/>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46"/>
      <c r="B47" s="547"/>
      <c r="C47" s="547"/>
      <c r="D47" s="547"/>
      <c r="E47" s="547"/>
      <c r="F47" s="548"/>
      <c r="G47" s="522"/>
      <c r="H47" s="523"/>
      <c r="I47" s="523"/>
      <c r="J47" s="523"/>
      <c r="K47" s="523"/>
      <c r="L47" s="523"/>
      <c r="M47" s="523"/>
      <c r="N47" s="523"/>
      <c r="O47" s="524"/>
      <c r="P47" s="214"/>
      <c r="Q47" s="214"/>
      <c r="R47" s="214"/>
      <c r="S47" s="214"/>
      <c r="T47" s="214"/>
      <c r="U47" s="214"/>
      <c r="V47" s="214"/>
      <c r="W47" s="214"/>
      <c r="X47" s="215"/>
      <c r="Y47" s="282" t="s">
        <v>55</v>
      </c>
      <c r="Z47" s="277"/>
      <c r="AA47" s="278"/>
      <c r="AB47" s="500"/>
      <c r="AC47" s="500"/>
      <c r="AD47" s="500"/>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45"/>
      <c r="B48" s="646"/>
      <c r="C48" s="646"/>
      <c r="D48" s="646"/>
      <c r="E48" s="646"/>
      <c r="F48" s="647"/>
      <c r="G48" s="525"/>
      <c r="H48" s="526"/>
      <c r="I48" s="526"/>
      <c r="J48" s="526"/>
      <c r="K48" s="526"/>
      <c r="L48" s="526"/>
      <c r="M48" s="526"/>
      <c r="N48" s="526"/>
      <c r="O48" s="527"/>
      <c r="P48" s="124"/>
      <c r="Q48" s="124"/>
      <c r="R48" s="124"/>
      <c r="S48" s="124"/>
      <c r="T48" s="124"/>
      <c r="U48" s="124"/>
      <c r="V48" s="124"/>
      <c r="W48" s="124"/>
      <c r="X48" s="217"/>
      <c r="Y48" s="282" t="s">
        <v>14</v>
      </c>
      <c r="Z48" s="277"/>
      <c r="AA48" s="278"/>
      <c r="AB48" s="485" t="s">
        <v>302</v>
      </c>
      <c r="AC48" s="485"/>
      <c r="AD48" s="485"/>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95" t="s">
        <v>539</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hidden="1" customHeight="1" x14ac:dyDescent="0.15">
      <c r="A51" s="542" t="s">
        <v>501</v>
      </c>
      <c r="B51" s="543"/>
      <c r="C51" s="543"/>
      <c r="D51" s="543"/>
      <c r="E51" s="543"/>
      <c r="F51" s="544"/>
      <c r="G51" s="549" t="s">
        <v>266</v>
      </c>
      <c r="H51" s="550"/>
      <c r="I51" s="550"/>
      <c r="J51" s="550"/>
      <c r="K51" s="550"/>
      <c r="L51" s="550"/>
      <c r="M51" s="550"/>
      <c r="N51" s="550"/>
      <c r="O51" s="551"/>
      <c r="P51" s="771" t="s">
        <v>60</v>
      </c>
      <c r="Q51" s="550"/>
      <c r="R51" s="550"/>
      <c r="S51" s="550"/>
      <c r="T51" s="550"/>
      <c r="U51" s="550"/>
      <c r="V51" s="550"/>
      <c r="W51" s="550"/>
      <c r="X51" s="551"/>
      <c r="Y51" s="461"/>
      <c r="Z51" s="462"/>
      <c r="AA51" s="463"/>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42"/>
      <c r="B52" s="543"/>
      <c r="C52" s="543"/>
      <c r="D52" s="543"/>
      <c r="E52" s="543"/>
      <c r="F52" s="544"/>
      <c r="G52" s="552"/>
      <c r="H52" s="368"/>
      <c r="I52" s="368"/>
      <c r="J52" s="368"/>
      <c r="K52" s="368"/>
      <c r="L52" s="368"/>
      <c r="M52" s="368"/>
      <c r="N52" s="368"/>
      <c r="O52" s="553"/>
      <c r="P52" s="565"/>
      <c r="Q52" s="368"/>
      <c r="R52" s="368"/>
      <c r="S52" s="368"/>
      <c r="T52" s="368"/>
      <c r="U52" s="368"/>
      <c r="V52" s="368"/>
      <c r="W52" s="368"/>
      <c r="X52" s="553"/>
      <c r="Y52" s="461"/>
      <c r="Z52" s="462"/>
      <c r="AA52" s="463"/>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45"/>
      <c r="B53" s="543"/>
      <c r="C53" s="543"/>
      <c r="D53" s="543"/>
      <c r="E53" s="543"/>
      <c r="F53" s="544"/>
      <c r="G53" s="519"/>
      <c r="H53" s="520"/>
      <c r="I53" s="520"/>
      <c r="J53" s="520"/>
      <c r="K53" s="520"/>
      <c r="L53" s="520"/>
      <c r="M53" s="520"/>
      <c r="N53" s="520"/>
      <c r="O53" s="521"/>
      <c r="P53" s="121"/>
      <c r="Q53" s="121"/>
      <c r="R53" s="121"/>
      <c r="S53" s="121"/>
      <c r="T53" s="121"/>
      <c r="U53" s="121"/>
      <c r="V53" s="121"/>
      <c r="W53" s="121"/>
      <c r="X53" s="212"/>
      <c r="Y53" s="335" t="s">
        <v>13</v>
      </c>
      <c r="Z53" s="528"/>
      <c r="AA53" s="529"/>
      <c r="AB53" s="530"/>
      <c r="AC53" s="530"/>
      <c r="AD53" s="530"/>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46"/>
      <c r="B54" s="547"/>
      <c r="C54" s="547"/>
      <c r="D54" s="547"/>
      <c r="E54" s="547"/>
      <c r="F54" s="548"/>
      <c r="G54" s="522"/>
      <c r="H54" s="523"/>
      <c r="I54" s="523"/>
      <c r="J54" s="523"/>
      <c r="K54" s="523"/>
      <c r="L54" s="523"/>
      <c r="M54" s="523"/>
      <c r="N54" s="523"/>
      <c r="O54" s="524"/>
      <c r="P54" s="214"/>
      <c r="Q54" s="214"/>
      <c r="R54" s="214"/>
      <c r="S54" s="214"/>
      <c r="T54" s="214"/>
      <c r="U54" s="214"/>
      <c r="V54" s="214"/>
      <c r="W54" s="214"/>
      <c r="X54" s="215"/>
      <c r="Y54" s="282" t="s">
        <v>55</v>
      </c>
      <c r="Z54" s="277"/>
      <c r="AA54" s="278"/>
      <c r="AB54" s="500"/>
      <c r="AC54" s="500"/>
      <c r="AD54" s="500"/>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45"/>
      <c r="B55" s="646"/>
      <c r="C55" s="646"/>
      <c r="D55" s="646"/>
      <c r="E55" s="646"/>
      <c r="F55" s="647"/>
      <c r="G55" s="525"/>
      <c r="H55" s="526"/>
      <c r="I55" s="526"/>
      <c r="J55" s="526"/>
      <c r="K55" s="526"/>
      <c r="L55" s="526"/>
      <c r="M55" s="526"/>
      <c r="N55" s="526"/>
      <c r="O55" s="527"/>
      <c r="P55" s="124"/>
      <c r="Q55" s="124"/>
      <c r="R55" s="124"/>
      <c r="S55" s="124"/>
      <c r="T55" s="124"/>
      <c r="U55" s="124"/>
      <c r="V55" s="124"/>
      <c r="W55" s="124"/>
      <c r="X55" s="217"/>
      <c r="Y55" s="282" t="s">
        <v>14</v>
      </c>
      <c r="Z55" s="277"/>
      <c r="AA55" s="278"/>
      <c r="AB55" s="454" t="s">
        <v>15</v>
      </c>
      <c r="AC55" s="454"/>
      <c r="AD55" s="454"/>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95" t="s">
        <v>539</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hidden="1" customHeight="1" x14ac:dyDescent="0.15">
      <c r="A58" s="542" t="s">
        <v>501</v>
      </c>
      <c r="B58" s="543"/>
      <c r="C58" s="543"/>
      <c r="D58" s="543"/>
      <c r="E58" s="543"/>
      <c r="F58" s="544"/>
      <c r="G58" s="549" t="s">
        <v>266</v>
      </c>
      <c r="H58" s="550"/>
      <c r="I58" s="550"/>
      <c r="J58" s="550"/>
      <c r="K58" s="550"/>
      <c r="L58" s="550"/>
      <c r="M58" s="550"/>
      <c r="N58" s="550"/>
      <c r="O58" s="551"/>
      <c r="P58" s="771" t="s">
        <v>60</v>
      </c>
      <c r="Q58" s="550"/>
      <c r="R58" s="550"/>
      <c r="S58" s="550"/>
      <c r="T58" s="550"/>
      <c r="U58" s="550"/>
      <c r="V58" s="550"/>
      <c r="W58" s="550"/>
      <c r="X58" s="551"/>
      <c r="Y58" s="461"/>
      <c r="Z58" s="462"/>
      <c r="AA58" s="463"/>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42"/>
      <c r="B59" s="543"/>
      <c r="C59" s="543"/>
      <c r="D59" s="543"/>
      <c r="E59" s="543"/>
      <c r="F59" s="544"/>
      <c r="G59" s="552"/>
      <c r="H59" s="368"/>
      <c r="I59" s="368"/>
      <c r="J59" s="368"/>
      <c r="K59" s="368"/>
      <c r="L59" s="368"/>
      <c r="M59" s="368"/>
      <c r="N59" s="368"/>
      <c r="O59" s="553"/>
      <c r="P59" s="565"/>
      <c r="Q59" s="368"/>
      <c r="R59" s="368"/>
      <c r="S59" s="368"/>
      <c r="T59" s="368"/>
      <c r="U59" s="368"/>
      <c r="V59" s="368"/>
      <c r="W59" s="368"/>
      <c r="X59" s="553"/>
      <c r="Y59" s="461"/>
      <c r="Z59" s="462"/>
      <c r="AA59" s="463"/>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45"/>
      <c r="B60" s="543"/>
      <c r="C60" s="543"/>
      <c r="D60" s="543"/>
      <c r="E60" s="543"/>
      <c r="F60" s="544"/>
      <c r="G60" s="519"/>
      <c r="H60" s="520"/>
      <c r="I60" s="520"/>
      <c r="J60" s="520"/>
      <c r="K60" s="520"/>
      <c r="L60" s="520"/>
      <c r="M60" s="520"/>
      <c r="N60" s="520"/>
      <c r="O60" s="521"/>
      <c r="P60" s="121"/>
      <c r="Q60" s="121"/>
      <c r="R60" s="121"/>
      <c r="S60" s="121"/>
      <c r="T60" s="121"/>
      <c r="U60" s="121"/>
      <c r="V60" s="121"/>
      <c r="W60" s="121"/>
      <c r="X60" s="212"/>
      <c r="Y60" s="335" t="s">
        <v>13</v>
      </c>
      <c r="Z60" s="528"/>
      <c r="AA60" s="529"/>
      <c r="AB60" s="530"/>
      <c r="AC60" s="530"/>
      <c r="AD60" s="530"/>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46"/>
      <c r="B61" s="547"/>
      <c r="C61" s="547"/>
      <c r="D61" s="547"/>
      <c r="E61" s="547"/>
      <c r="F61" s="548"/>
      <c r="G61" s="522"/>
      <c r="H61" s="523"/>
      <c r="I61" s="523"/>
      <c r="J61" s="523"/>
      <c r="K61" s="523"/>
      <c r="L61" s="523"/>
      <c r="M61" s="523"/>
      <c r="N61" s="523"/>
      <c r="O61" s="524"/>
      <c r="P61" s="214"/>
      <c r="Q61" s="214"/>
      <c r="R61" s="214"/>
      <c r="S61" s="214"/>
      <c r="T61" s="214"/>
      <c r="U61" s="214"/>
      <c r="V61" s="214"/>
      <c r="W61" s="214"/>
      <c r="X61" s="215"/>
      <c r="Y61" s="282" t="s">
        <v>55</v>
      </c>
      <c r="Z61" s="277"/>
      <c r="AA61" s="278"/>
      <c r="AB61" s="500"/>
      <c r="AC61" s="500"/>
      <c r="AD61" s="500"/>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46"/>
      <c r="B62" s="547"/>
      <c r="C62" s="547"/>
      <c r="D62" s="547"/>
      <c r="E62" s="547"/>
      <c r="F62" s="548"/>
      <c r="G62" s="525"/>
      <c r="H62" s="526"/>
      <c r="I62" s="526"/>
      <c r="J62" s="526"/>
      <c r="K62" s="526"/>
      <c r="L62" s="526"/>
      <c r="M62" s="526"/>
      <c r="N62" s="526"/>
      <c r="O62" s="527"/>
      <c r="P62" s="124"/>
      <c r="Q62" s="124"/>
      <c r="R62" s="124"/>
      <c r="S62" s="124"/>
      <c r="T62" s="124"/>
      <c r="U62" s="124"/>
      <c r="V62" s="124"/>
      <c r="W62" s="124"/>
      <c r="X62" s="217"/>
      <c r="Y62" s="282" t="s">
        <v>14</v>
      </c>
      <c r="Z62" s="277"/>
      <c r="AA62" s="278"/>
      <c r="AB62" s="485" t="s">
        <v>15</v>
      </c>
      <c r="AC62" s="485"/>
      <c r="AD62" s="485"/>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95" t="s">
        <v>539</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hidden="1" customHeight="1" x14ac:dyDescent="0.15">
      <c r="A65" s="955" t="s">
        <v>502</v>
      </c>
      <c r="B65" s="956"/>
      <c r="C65" s="956"/>
      <c r="D65" s="956"/>
      <c r="E65" s="956"/>
      <c r="F65" s="957"/>
      <c r="G65" s="961"/>
      <c r="H65" s="963" t="s">
        <v>266</v>
      </c>
      <c r="I65" s="963"/>
      <c r="J65" s="963"/>
      <c r="K65" s="963"/>
      <c r="L65" s="963"/>
      <c r="M65" s="963"/>
      <c r="N65" s="963"/>
      <c r="O65" s="964"/>
      <c r="P65" s="967" t="s">
        <v>60</v>
      </c>
      <c r="Q65" s="963"/>
      <c r="R65" s="963"/>
      <c r="S65" s="963"/>
      <c r="T65" s="963"/>
      <c r="U65" s="963"/>
      <c r="V65" s="964"/>
      <c r="W65" s="969" t="s">
        <v>497</v>
      </c>
      <c r="X65" s="970"/>
      <c r="Y65" s="973"/>
      <c r="Z65" s="973"/>
      <c r="AA65" s="974"/>
      <c r="AB65" s="967" t="s">
        <v>12</v>
      </c>
      <c r="AC65" s="963"/>
      <c r="AD65" s="964"/>
      <c r="AE65" s="924" t="s">
        <v>358</v>
      </c>
      <c r="AF65" s="924"/>
      <c r="AG65" s="924"/>
      <c r="AH65" s="924"/>
      <c r="AI65" s="924" t="s">
        <v>359</v>
      </c>
      <c r="AJ65" s="924"/>
      <c r="AK65" s="924"/>
      <c r="AL65" s="924"/>
      <c r="AM65" s="924" t="s">
        <v>365</v>
      </c>
      <c r="AN65" s="924"/>
      <c r="AO65" s="924"/>
      <c r="AP65" s="967"/>
      <c r="AQ65" s="967" t="s">
        <v>356</v>
      </c>
      <c r="AR65" s="963"/>
      <c r="AS65" s="963"/>
      <c r="AT65" s="964"/>
      <c r="AU65" s="978" t="s">
        <v>254</v>
      </c>
      <c r="AV65" s="978"/>
      <c r="AW65" s="978"/>
      <c r="AX65" s="979"/>
    </row>
    <row r="66" spans="1:50" ht="18.75" hidden="1" customHeight="1" x14ac:dyDescent="0.15">
      <c r="A66" s="958"/>
      <c r="B66" s="959"/>
      <c r="C66" s="959"/>
      <c r="D66" s="959"/>
      <c r="E66" s="959"/>
      <c r="F66" s="960"/>
      <c r="G66" s="962"/>
      <c r="H66" s="965"/>
      <c r="I66" s="965"/>
      <c r="J66" s="965"/>
      <c r="K66" s="965"/>
      <c r="L66" s="965"/>
      <c r="M66" s="965"/>
      <c r="N66" s="965"/>
      <c r="O66" s="966"/>
      <c r="P66" s="968"/>
      <c r="Q66" s="965"/>
      <c r="R66" s="965"/>
      <c r="S66" s="965"/>
      <c r="T66" s="965"/>
      <c r="U66" s="965"/>
      <c r="V66" s="966"/>
      <c r="W66" s="971"/>
      <c r="X66" s="972"/>
      <c r="Y66" s="975"/>
      <c r="Z66" s="975"/>
      <c r="AA66" s="976"/>
      <c r="AB66" s="968"/>
      <c r="AC66" s="965"/>
      <c r="AD66" s="966"/>
      <c r="AE66" s="977"/>
      <c r="AF66" s="977"/>
      <c r="AG66" s="977"/>
      <c r="AH66" s="977"/>
      <c r="AI66" s="977"/>
      <c r="AJ66" s="977"/>
      <c r="AK66" s="977"/>
      <c r="AL66" s="977"/>
      <c r="AM66" s="977"/>
      <c r="AN66" s="977"/>
      <c r="AO66" s="977"/>
      <c r="AP66" s="968"/>
      <c r="AQ66" s="264"/>
      <c r="AR66" s="265"/>
      <c r="AS66" s="965" t="s">
        <v>357</v>
      </c>
      <c r="AT66" s="966"/>
      <c r="AU66" s="265"/>
      <c r="AV66" s="265"/>
      <c r="AW66" s="965" t="s">
        <v>500</v>
      </c>
      <c r="AX66" s="980"/>
    </row>
    <row r="67" spans="1:50" ht="23.25" hidden="1" customHeight="1" x14ac:dyDescent="0.15">
      <c r="A67" s="958"/>
      <c r="B67" s="959"/>
      <c r="C67" s="959"/>
      <c r="D67" s="959"/>
      <c r="E67" s="959"/>
      <c r="F67" s="960"/>
      <c r="G67" s="981" t="s">
        <v>366</v>
      </c>
      <c r="H67" s="984"/>
      <c r="I67" s="985"/>
      <c r="J67" s="985"/>
      <c r="K67" s="985"/>
      <c r="L67" s="985"/>
      <c r="M67" s="985"/>
      <c r="N67" s="985"/>
      <c r="O67" s="986"/>
      <c r="P67" s="984"/>
      <c r="Q67" s="985"/>
      <c r="R67" s="985"/>
      <c r="S67" s="985"/>
      <c r="T67" s="985"/>
      <c r="U67" s="985"/>
      <c r="V67" s="986"/>
      <c r="W67" s="990"/>
      <c r="X67" s="991"/>
      <c r="Y67" s="996" t="s">
        <v>13</v>
      </c>
      <c r="Z67" s="996"/>
      <c r="AA67" s="997"/>
      <c r="AB67" s="998" t="s">
        <v>529</v>
      </c>
      <c r="AC67" s="998"/>
      <c r="AD67" s="998"/>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58"/>
      <c r="B68" s="959"/>
      <c r="C68" s="959"/>
      <c r="D68" s="959"/>
      <c r="E68" s="959"/>
      <c r="F68" s="960"/>
      <c r="G68" s="982"/>
      <c r="H68" s="987"/>
      <c r="I68" s="988"/>
      <c r="J68" s="988"/>
      <c r="K68" s="988"/>
      <c r="L68" s="988"/>
      <c r="M68" s="988"/>
      <c r="N68" s="988"/>
      <c r="O68" s="989"/>
      <c r="P68" s="987"/>
      <c r="Q68" s="988"/>
      <c r="R68" s="988"/>
      <c r="S68" s="988"/>
      <c r="T68" s="988"/>
      <c r="U68" s="988"/>
      <c r="V68" s="989"/>
      <c r="W68" s="992"/>
      <c r="X68" s="993"/>
      <c r="Y68" s="145" t="s">
        <v>55</v>
      </c>
      <c r="Z68" s="145"/>
      <c r="AA68" s="146"/>
      <c r="AB68" s="999" t="s">
        <v>529</v>
      </c>
      <c r="AC68" s="999"/>
      <c r="AD68" s="999"/>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58"/>
      <c r="B69" s="959"/>
      <c r="C69" s="959"/>
      <c r="D69" s="959"/>
      <c r="E69" s="959"/>
      <c r="F69" s="960"/>
      <c r="G69" s="983"/>
      <c r="H69" s="987"/>
      <c r="I69" s="988"/>
      <c r="J69" s="988"/>
      <c r="K69" s="988"/>
      <c r="L69" s="988"/>
      <c r="M69" s="988"/>
      <c r="N69" s="988"/>
      <c r="O69" s="989"/>
      <c r="P69" s="987"/>
      <c r="Q69" s="988"/>
      <c r="R69" s="988"/>
      <c r="S69" s="988"/>
      <c r="T69" s="988"/>
      <c r="U69" s="988"/>
      <c r="V69" s="989"/>
      <c r="W69" s="994"/>
      <c r="X69" s="995"/>
      <c r="Y69" s="145" t="s">
        <v>14</v>
      </c>
      <c r="Z69" s="145"/>
      <c r="AA69" s="146"/>
      <c r="AB69" s="890" t="s">
        <v>530</v>
      </c>
      <c r="AC69" s="890"/>
      <c r="AD69" s="890"/>
      <c r="AE69" s="892"/>
      <c r="AF69" s="893"/>
      <c r="AG69" s="893"/>
      <c r="AH69" s="893"/>
      <c r="AI69" s="892"/>
      <c r="AJ69" s="893"/>
      <c r="AK69" s="893"/>
      <c r="AL69" s="893"/>
      <c r="AM69" s="892"/>
      <c r="AN69" s="893"/>
      <c r="AO69" s="893"/>
      <c r="AP69" s="893"/>
      <c r="AQ69" s="348"/>
      <c r="AR69" s="349"/>
      <c r="AS69" s="349"/>
      <c r="AT69" s="350"/>
      <c r="AU69" s="349"/>
      <c r="AV69" s="349"/>
      <c r="AW69" s="349"/>
      <c r="AX69" s="365"/>
    </row>
    <row r="70" spans="1:50" ht="23.25" hidden="1" customHeight="1" x14ac:dyDescent="0.15">
      <c r="A70" s="958" t="s">
        <v>509</v>
      </c>
      <c r="B70" s="959"/>
      <c r="C70" s="959"/>
      <c r="D70" s="959"/>
      <c r="E70" s="959"/>
      <c r="F70" s="960"/>
      <c r="G70" s="982" t="s">
        <v>367</v>
      </c>
      <c r="H70" s="1000"/>
      <c r="I70" s="1000"/>
      <c r="J70" s="1000"/>
      <c r="K70" s="1000"/>
      <c r="L70" s="1000"/>
      <c r="M70" s="1000"/>
      <c r="N70" s="1000"/>
      <c r="O70" s="1000"/>
      <c r="P70" s="1000"/>
      <c r="Q70" s="1000"/>
      <c r="R70" s="1000"/>
      <c r="S70" s="1000"/>
      <c r="T70" s="1000"/>
      <c r="U70" s="1000"/>
      <c r="V70" s="1000"/>
      <c r="W70" s="1003" t="s">
        <v>528</v>
      </c>
      <c r="X70" s="1004"/>
      <c r="Y70" s="996" t="s">
        <v>13</v>
      </c>
      <c r="Z70" s="996"/>
      <c r="AA70" s="997"/>
      <c r="AB70" s="998" t="s">
        <v>529</v>
      </c>
      <c r="AC70" s="998"/>
      <c r="AD70" s="998"/>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58"/>
      <c r="B71" s="959"/>
      <c r="C71" s="959"/>
      <c r="D71" s="959"/>
      <c r="E71" s="959"/>
      <c r="F71" s="960"/>
      <c r="G71" s="982"/>
      <c r="H71" s="1001"/>
      <c r="I71" s="1001"/>
      <c r="J71" s="1001"/>
      <c r="K71" s="1001"/>
      <c r="L71" s="1001"/>
      <c r="M71" s="1001"/>
      <c r="N71" s="1001"/>
      <c r="O71" s="1001"/>
      <c r="P71" s="1001"/>
      <c r="Q71" s="1001"/>
      <c r="R71" s="1001"/>
      <c r="S71" s="1001"/>
      <c r="T71" s="1001"/>
      <c r="U71" s="1001"/>
      <c r="V71" s="1001"/>
      <c r="W71" s="1005"/>
      <c r="X71" s="1006"/>
      <c r="Y71" s="145" t="s">
        <v>55</v>
      </c>
      <c r="Z71" s="145"/>
      <c r="AA71" s="146"/>
      <c r="AB71" s="999" t="s">
        <v>529</v>
      </c>
      <c r="AC71" s="999"/>
      <c r="AD71" s="999"/>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1009"/>
      <c r="B72" s="1010"/>
      <c r="C72" s="1010"/>
      <c r="D72" s="1010"/>
      <c r="E72" s="1010"/>
      <c r="F72" s="1011"/>
      <c r="G72" s="982"/>
      <c r="H72" s="1002"/>
      <c r="I72" s="1002"/>
      <c r="J72" s="1002"/>
      <c r="K72" s="1002"/>
      <c r="L72" s="1002"/>
      <c r="M72" s="1002"/>
      <c r="N72" s="1002"/>
      <c r="O72" s="1002"/>
      <c r="P72" s="1002"/>
      <c r="Q72" s="1002"/>
      <c r="R72" s="1002"/>
      <c r="S72" s="1002"/>
      <c r="T72" s="1002"/>
      <c r="U72" s="1002"/>
      <c r="V72" s="1002"/>
      <c r="W72" s="1007"/>
      <c r="X72" s="1008"/>
      <c r="Y72" s="145" t="s">
        <v>14</v>
      </c>
      <c r="Z72" s="145"/>
      <c r="AA72" s="146"/>
      <c r="AB72" s="890" t="s">
        <v>530</v>
      </c>
      <c r="AC72" s="890"/>
      <c r="AD72" s="890"/>
      <c r="AE72" s="892"/>
      <c r="AF72" s="893"/>
      <c r="AG72" s="893"/>
      <c r="AH72" s="893"/>
      <c r="AI72" s="892"/>
      <c r="AJ72" s="893"/>
      <c r="AK72" s="893"/>
      <c r="AL72" s="893"/>
      <c r="AM72" s="892"/>
      <c r="AN72" s="893"/>
      <c r="AO72" s="893"/>
      <c r="AP72" s="893"/>
      <c r="AQ72" s="348"/>
      <c r="AR72" s="349"/>
      <c r="AS72" s="349"/>
      <c r="AT72" s="350"/>
      <c r="AU72" s="349"/>
      <c r="AV72" s="349"/>
      <c r="AW72" s="349"/>
      <c r="AX72" s="365"/>
    </row>
    <row r="73" spans="1:50" ht="18.75" hidden="1" customHeight="1" x14ac:dyDescent="0.15">
      <c r="A73" s="847" t="s">
        <v>502</v>
      </c>
      <c r="B73" s="848"/>
      <c r="C73" s="848"/>
      <c r="D73" s="848"/>
      <c r="E73" s="848"/>
      <c r="F73" s="849"/>
      <c r="G73" s="829"/>
      <c r="H73" s="129" t="s">
        <v>266</v>
      </c>
      <c r="I73" s="129"/>
      <c r="J73" s="129"/>
      <c r="K73" s="129"/>
      <c r="L73" s="129"/>
      <c r="M73" s="129"/>
      <c r="N73" s="129"/>
      <c r="O73" s="130"/>
      <c r="P73" s="137" t="s">
        <v>60</v>
      </c>
      <c r="Q73" s="129"/>
      <c r="R73" s="129"/>
      <c r="S73" s="129"/>
      <c r="T73" s="129"/>
      <c r="U73" s="129"/>
      <c r="V73" s="129"/>
      <c r="W73" s="129"/>
      <c r="X73" s="130"/>
      <c r="Y73" s="831"/>
      <c r="Z73" s="832"/>
      <c r="AA73" s="833"/>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50"/>
      <c r="B74" s="851"/>
      <c r="C74" s="851"/>
      <c r="D74" s="851"/>
      <c r="E74" s="851"/>
      <c r="F74" s="852"/>
      <c r="G74" s="830"/>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50"/>
      <c r="B75" s="851"/>
      <c r="C75" s="851"/>
      <c r="D75" s="851"/>
      <c r="E75" s="851"/>
      <c r="F75" s="852"/>
      <c r="G75" s="793"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50"/>
      <c r="B76" s="851"/>
      <c r="C76" s="851"/>
      <c r="D76" s="851"/>
      <c r="E76" s="851"/>
      <c r="F76" s="852"/>
      <c r="G76" s="794"/>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50"/>
      <c r="B77" s="851"/>
      <c r="C77" s="851"/>
      <c r="D77" s="851"/>
      <c r="E77" s="851"/>
      <c r="F77" s="852"/>
      <c r="G77" s="795"/>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909" t="s">
        <v>542</v>
      </c>
      <c r="B78" s="910"/>
      <c r="C78" s="910"/>
      <c r="D78" s="910"/>
      <c r="E78" s="907" t="s">
        <v>467</v>
      </c>
      <c r="F78" s="908"/>
      <c r="G78" s="58" t="s">
        <v>367</v>
      </c>
      <c r="H78" s="807"/>
      <c r="I78" s="228"/>
      <c r="J78" s="228"/>
      <c r="K78" s="228"/>
      <c r="L78" s="228"/>
      <c r="M78" s="228"/>
      <c r="N78" s="228"/>
      <c r="O78" s="808"/>
      <c r="P78" s="249"/>
      <c r="Q78" s="249"/>
      <c r="R78" s="249"/>
      <c r="S78" s="249"/>
      <c r="T78" s="249"/>
      <c r="U78" s="249"/>
      <c r="V78" s="249"/>
      <c r="W78" s="249"/>
      <c r="X78" s="249"/>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487"/>
    </row>
    <row r="79" spans="1:50" ht="18.75" hidden="1" customHeight="1" x14ac:dyDescent="0.15">
      <c r="A79" s="772" t="s">
        <v>269</v>
      </c>
      <c r="B79" s="773"/>
      <c r="C79" s="773"/>
      <c r="D79" s="773"/>
      <c r="E79" s="773"/>
      <c r="F79" s="773"/>
      <c r="G79" s="773"/>
      <c r="H79" s="773"/>
      <c r="I79" s="773"/>
      <c r="J79" s="773"/>
      <c r="K79" s="773"/>
      <c r="L79" s="773"/>
      <c r="M79" s="773"/>
      <c r="N79" s="773"/>
      <c r="O79" s="773"/>
      <c r="P79" s="773"/>
      <c r="Q79" s="773"/>
      <c r="R79" s="773"/>
      <c r="S79" s="773"/>
      <c r="T79" s="773"/>
      <c r="U79" s="773"/>
      <c r="V79" s="773"/>
      <c r="W79" s="773"/>
      <c r="X79" s="773"/>
      <c r="Y79" s="773"/>
      <c r="Z79" s="773"/>
      <c r="AA79" s="773"/>
      <c r="AB79" s="773"/>
      <c r="AC79" s="773"/>
      <c r="AD79" s="773"/>
      <c r="AE79" s="773"/>
      <c r="AF79" s="773"/>
      <c r="AG79" s="773"/>
      <c r="AH79" s="773"/>
      <c r="AI79" s="773"/>
      <c r="AJ79" s="773"/>
      <c r="AK79" s="773"/>
      <c r="AL79" s="773"/>
      <c r="AM79" s="773"/>
      <c r="AN79" s="773"/>
      <c r="AO79" s="108" t="s">
        <v>496</v>
      </c>
      <c r="AP79" s="109"/>
      <c r="AQ79" s="109"/>
      <c r="AR79" s="90" t="s">
        <v>494</v>
      </c>
      <c r="AS79" s="108"/>
      <c r="AT79" s="109"/>
      <c r="AU79" s="109"/>
      <c r="AV79" s="109"/>
      <c r="AW79" s="109"/>
      <c r="AX79" s="110"/>
    </row>
    <row r="80" spans="1:50" ht="18.75" hidden="1" customHeight="1" x14ac:dyDescent="0.15">
      <c r="A80" s="497" t="s">
        <v>267</v>
      </c>
      <c r="B80" s="855" t="s">
        <v>493</v>
      </c>
      <c r="C80" s="856"/>
      <c r="D80" s="856"/>
      <c r="E80" s="856"/>
      <c r="F80" s="857"/>
      <c r="G80" s="550" t="s">
        <v>259</v>
      </c>
      <c r="H80" s="550"/>
      <c r="I80" s="550"/>
      <c r="J80" s="550"/>
      <c r="K80" s="550"/>
      <c r="L80" s="550"/>
      <c r="M80" s="550"/>
      <c r="N80" s="550"/>
      <c r="O80" s="550"/>
      <c r="P80" s="550"/>
      <c r="Q80" s="550"/>
      <c r="R80" s="550"/>
      <c r="S80" s="550"/>
      <c r="T80" s="550"/>
      <c r="U80" s="550"/>
      <c r="V80" s="550"/>
      <c r="W80" s="550"/>
      <c r="X80" s="550"/>
      <c r="Y80" s="550"/>
      <c r="Z80" s="550"/>
      <c r="AA80" s="551"/>
      <c r="AB80" s="771" t="s">
        <v>477</v>
      </c>
      <c r="AC80" s="550"/>
      <c r="AD80" s="550"/>
      <c r="AE80" s="550"/>
      <c r="AF80" s="550"/>
      <c r="AG80" s="550"/>
      <c r="AH80" s="550"/>
      <c r="AI80" s="550"/>
      <c r="AJ80" s="550"/>
      <c r="AK80" s="550"/>
      <c r="AL80" s="550"/>
      <c r="AM80" s="550"/>
      <c r="AN80" s="550"/>
      <c r="AO80" s="550"/>
      <c r="AP80" s="550"/>
      <c r="AQ80" s="550"/>
      <c r="AR80" s="550"/>
      <c r="AS80" s="550"/>
      <c r="AT80" s="550"/>
      <c r="AU80" s="550"/>
      <c r="AV80" s="550"/>
      <c r="AW80" s="550"/>
      <c r="AX80" s="875"/>
    </row>
    <row r="81" spans="1:60" ht="22.5" hidden="1" customHeight="1" x14ac:dyDescent="0.15">
      <c r="A81" s="498"/>
      <c r="B81" s="858"/>
      <c r="C81" s="531"/>
      <c r="D81" s="531"/>
      <c r="E81" s="531"/>
      <c r="F81" s="532"/>
      <c r="G81" s="368"/>
      <c r="H81" s="368"/>
      <c r="I81" s="368"/>
      <c r="J81" s="368"/>
      <c r="K81" s="368"/>
      <c r="L81" s="368"/>
      <c r="M81" s="368"/>
      <c r="N81" s="368"/>
      <c r="O81" s="368"/>
      <c r="P81" s="368"/>
      <c r="Q81" s="368"/>
      <c r="R81" s="368"/>
      <c r="S81" s="368"/>
      <c r="T81" s="368"/>
      <c r="U81" s="368"/>
      <c r="V81" s="368"/>
      <c r="W81" s="368"/>
      <c r="X81" s="368"/>
      <c r="Y81" s="368"/>
      <c r="Z81" s="368"/>
      <c r="AA81" s="553"/>
      <c r="AB81" s="565"/>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98"/>
      <c r="B82" s="858"/>
      <c r="C82" s="531"/>
      <c r="D82" s="531"/>
      <c r="E82" s="531"/>
      <c r="F82" s="532"/>
      <c r="G82" s="489"/>
      <c r="H82" s="489"/>
      <c r="I82" s="489"/>
      <c r="J82" s="489"/>
      <c r="K82" s="489"/>
      <c r="L82" s="489"/>
      <c r="M82" s="489"/>
      <c r="N82" s="489"/>
      <c r="O82" s="489"/>
      <c r="P82" s="489"/>
      <c r="Q82" s="489"/>
      <c r="R82" s="489"/>
      <c r="S82" s="489"/>
      <c r="T82" s="489"/>
      <c r="U82" s="489"/>
      <c r="V82" s="489"/>
      <c r="W82" s="489"/>
      <c r="X82" s="489"/>
      <c r="Y82" s="489"/>
      <c r="Z82" s="489"/>
      <c r="AA82" s="764"/>
      <c r="AB82" s="488"/>
      <c r="AC82" s="489"/>
      <c r="AD82" s="489"/>
      <c r="AE82" s="489"/>
      <c r="AF82" s="489"/>
      <c r="AG82" s="489"/>
      <c r="AH82" s="489"/>
      <c r="AI82" s="489"/>
      <c r="AJ82" s="489"/>
      <c r="AK82" s="489"/>
      <c r="AL82" s="489"/>
      <c r="AM82" s="489"/>
      <c r="AN82" s="489"/>
      <c r="AO82" s="489"/>
      <c r="AP82" s="489"/>
      <c r="AQ82" s="489"/>
      <c r="AR82" s="489"/>
      <c r="AS82" s="489"/>
      <c r="AT82" s="489"/>
      <c r="AU82" s="489"/>
      <c r="AV82" s="489"/>
      <c r="AW82" s="489"/>
      <c r="AX82" s="490"/>
    </row>
    <row r="83" spans="1:60" ht="22.5" hidden="1" customHeight="1" x14ac:dyDescent="0.15">
      <c r="A83" s="498"/>
      <c r="B83" s="858"/>
      <c r="C83" s="531"/>
      <c r="D83" s="531"/>
      <c r="E83" s="531"/>
      <c r="F83" s="532"/>
      <c r="G83" s="492"/>
      <c r="H83" s="492"/>
      <c r="I83" s="492"/>
      <c r="J83" s="492"/>
      <c r="K83" s="492"/>
      <c r="L83" s="492"/>
      <c r="M83" s="492"/>
      <c r="N83" s="492"/>
      <c r="O83" s="492"/>
      <c r="P83" s="492"/>
      <c r="Q83" s="492"/>
      <c r="R83" s="492"/>
      <c r="S83" s="492"/>
      <c r="T83" s="492"/>
      <c r="U83" s="492"/>
      <c r="V83" s="492"/>
      <c r="W83" s="492"/>
      <c r="X83" s="492"/>
      <c r="Y83" s="492"/>
      <c r="Z83" s="492"/>
      <c r="AA83" s="765"/>
      <c r="AB83" s="491"/>
      <c r="AC83" s="492"/>
      <c r="AD83" s="492"/>
      <c r="AE83" s="492"/>
      <c r="AF83" s="492"/>
      <c r="AG83" s="492"/>
      <c r="AH83" s="492"/>
      <c r="AI83" s="492"/>
      <c r="AJ83" s="492"/>
      <c r="AK83" s="492"/>
      <c r="AL83" s="492"/>
      <c r="AM83" s="492"/>
      <c r="AN83" s="492"/>
      <c r="AO83" s="492"/>
      <c r="AP83" s="492"/>
      <c r="AQ83" s="492"/>
      <c r="AR83" s="492"/>
      <c r="AS83" s="492"/>
      <c r="AT83" s="492"/>
      <c r="AU83" s="492"/>
      <c r="AV83" s="492"/>
      <c r="AW83" s="492"/>
      <c r="AX83" s="493"/>
    </row>
    <row r="84" spans="1:60" ht="19.5" hidden="1" customHeight="1" x14ac:dyDescent="0.15">
      <c r="A84" s="498"/>
      <c r="B84" s="859"/>
      <c r="C84" s="533"/>
      <c r="D84" s="533"/>
      <c r="E84" s="533"/>
      <c r="F84" s="534"/>
      <c r="G84" s="495"/>
      <c r="H84" s="495"/>
      <c r="I84" s="495"/>
      <c r="J84" s="495"/>
      <c r="K84" s="495"/>
      <c r="L84" s="495"/>
      <c r="M84" s="495"/>
      <c r="N84" s="495"/>
      <c r="O84" s="495"/>
      <c r="P84" s="495"/>
      <c r="Q84" s="495"/>
      <c r="R84" s="495"/>
      <c r="S84" s="495"/>
      <c r="T84" s="495"/>
      <c r="U84" s="495"/>
      <c r="V84" s="495"/>
      <c r="W84" s="495"/>
      <c r="X84" s="495"/>
      <c r="Y84" s="495"/>
      <c r="Z84" s="495"/>
      <c r="AA84" s="766"/>
      <c r="AB84" s="494"/>
      <c r="AC84" s="495"/>
      <c r="AD84" s="495"/>
      <c r="AE84" s="495"/>
      <c r="AF84" s="495"/>
      <c r="AG84" s="495"/>
      <c r="AH84" s="495"/>
      <c r="AI84" s="495"/>
      <c r="AJ84" s="495"/>
      <c r="AK84" s="495"/>
      <c r="AL84" s="495"/>
      <c r="AM84" s="495"/>
      <c r="AN84" s="495"/>
      <c r="AO84" s="495"/>
      <c r="AP84" s="495"/>
      <c r="AQ84" s="492"/>
      <c r="AR84" s="492"/>
      <c r="AS84" s="492"/>
      <c r="AT84" s="492"/>
      <c r="AU84" s="495"/>
      <c r="AV84" s="495"/>
      <c r="AW84" s="495"/>
      <c r="AX84" s="496"/>
    </row>
    <row r="85" spans="1:60" ht="18.75" hidden="1" customHeight="1" x14ac:dyDescent="0.15">
      <c r="A85" s="498"/>
      <c r="B85" s="531" t="s">
        <v>265</v>
      </c>
      <c r="C85" s="531"/>
      <c r="D85" s="531"/>
      <c r="E85" s="531"/>
      <c r="F85" s="532"/>
      <c r="G85" s="549" t="s">
        <v>62</v>
      </c>
      <c r="H85" s="550"/>
      <c r="I85" s="550"/>
      <c r="J85" s="550"/>
      <c r="K85" s="550"/>
      <c r="L85" s="550"/>
      <c r="M85" s="550"/>
      <c r="N85" s="550"/>
      <c r="O85" s="551"/>
      <c r="P85" s="771" t="s">
        <v>64</v>
      </c>
      <c r="Q85" s="550"/>
      <c r="R85" s="550"/>
      <c r="S85" s="550"/>
      <c r="T85" s="550"/>
      <c r="U85" s="550"/>
      <c r="V85" s="550"/>
      <c r="W85" s="550"/>
      <c r="X85" s="551"/>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98"/>
      <c r="B86" s="531"/>
      <c r="C86" s="531"/>
      <c r="D86" s="531"/>
      <c r="E86" s="531"/>
      <c r="F86" s="532"/>
      <c r="G86" s="552"/>
      <c r="H86" s="368"/>
      <c r="I86" s="368"/>
      <c r="J86" s="368"/>
      <c r="K86" s="368"/>
      <c r="L86" s="368"/>
      <c r="M86" s="368"/>
      <c r="N86" s="368"/>
      <c r="O86" s="553"/>
      <c r="P86" s="565"/>
      <c r="Q86" s="368"/>
      <c r="R86" s="368"/>
      <c r="S86" s="368"/>
      <c r="T86" s="368"/>
      <c r="U86" s="368"/>
      <c r="V86" s="368"/>
      <c r="W86" s="368"/>
      <c r="X86" s="553"/>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98"/>
      <c r="B87" s="531"/>
      <c r="C87" s="531"/>
      <c r="D87" s="531"/>
      <c r="E87" s="531"/>
      <c r="F87" s="532"/>
      <c r="G87" s="211"/>
      <c r="H87" s="121"/>
      <c r="I87" s="121"/>
      <c r="J87" s="121"/>
      <c r="K87" s="121"/>
      <c r="L87" s="121"/>
      <c r="M87" s="121"/>
      <c r="N87" s="121"/>
      <c r="O87" s="212"/>
      <c r="P87" s="121"/>
      <c r="Q87" s="822"/>
      <c r="R87" s="822"/>
      <c r="S87" s="822"/>
      <c r="T87" s="822"/>
      <c r="U87" s="822"/>
      <c r="V87" s="822"/>
      <c r="W87" s="822"/>
      <c r="X87" s="823"/>
      <c r="Y87" s="768" t="s">
        <v>63</v>
      </c>
      <c r="Z87" s="769"/>
      <c r="AA87" s="770"/>
      <c r="AB87" s="530"/>
      <c r="AC87" s="530"/>
      <c r="AD87" s="530"/>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98"/>
      <c r="B88" s="531"/>
      <c r="C88" s="531"/>
      <c r="D88" s="531"/>
      <c r="E88" s="531"/>
      <c r="F88" s="532"/>
      <c r="G88" s="213"/>
      <c r="H88" s="214"/>
      <c r="I88" s="214"/>
      <c r="J88" s="214"/>
      <c r="K88" s="214"/>
      <c r="L88" s="214"/>
      <c r="M88" s="214"/>
      <c r="N88" s="214"/>
      <c r="O88" s="215"/>
      <c r="P88" s="824"/>
      <c r="Q88" s="824"/>
      <c r="R88" s="824"/>
      <c r="S88" s="824"/>
      <c r="T88" s="824"/>
      <c r="U88" s="824"/>
      <c r="V88" s="824"/>
      <c r="W88" s="824"/>
      <c r="X88" s="825"/>
      <c r="Y88" s="731" t="s">
        <v>55</v>
      </c>
      <c r="Z88" s="732"/>
      <c r="AA88" s="733"/>
      <c r="AB88" s="500"/>
      <c r="AC88" s="500"/>
      <c r="AD88" s="500"/>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98"/>
      <c r="B89" s="533"/>
      <c r="C89" s="533"/>
      <c r="D89" s="533"/>
      <c r="E89" s="533"/>
      <c r="F89" s="534"/>
      <c r="G89" s="216"/>
      <c r="H89" s="124"/>
      <c r="I89" s="124"/>
      <c r="J89" s="124"/>
      <c r="K89" s="124"/>
      <c r="L89" s="124"/>
      <c r="M89" s="124"/>
      <c r="N89" s="124"/>
      <c r="O89" s="217"/>
      <c r="P89" s="283"/>
      <c r="Q89" s="283"/>
      <c r="R89" s="283"/>
      <c r="S89" s="283"/>
      <c r="T89" s="283"/>
      <c r="U89" s="283"/>
      <c r="V89" s="283"/>
      <c r="W89" s="283"/>
      <c r="X89" s="826"/>
      <c r="Y89" s="731" t="s">
        <v>14</v>
      </c>
      <c r="Z89" s="732"/>
      <c r="AA89" s="733"/>
      <c r="AB89" s="454" t="s">
        <v>15</v>
      </c>
      <c r="AC89" s="454"/>
      <c r="AD89" s="454"/>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98"/>
      <c r="B90" s="531" t="s">
        <v>265</v>
      </c>
      <c r="C90" s="531"/>
      <c r="D90" s="531"/>
      <c r="E90" s="531"/>
      <c r="F90" s="532"/>
      <c r="G90" s="549" t="s">
        <v>62</v>
      </c>
      <c r="H90" s="550"/>
      <c r="I90" s="550"/>
      <c r="J90" s="550"/>
      <c r="K90" s="550"/>
      <c r="L90" s="550"/>
      <c r="M90" s="550"/>
      <c r="N90" s="550"/>
      <c r="O90" s="551"/>
      <c r="P90" s="771" t="s">
        <v>64</v>
      </c>
      <c r="Q90" s="550"/>
      <c r="R90" s="550"/>
      <c r="S90" s="550"/>
      <c r="T90" s="550"/>
      <c r="U90" s="550"/>
      <c r="V90" s="550"/>
      <c r="W90" s="550"/>
      <c r="X90" s="551"/>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98"/>
      <c r="B91" s="531"/>
      <c r="C91" s="531"/>
      <c r="D91" s="531"/>
      <c r="E91" s="531"/>
      <c r="F91" s="532"/>
      <c r="G91" s="552"/>
      <c r="H91" s="368"/>
      <c r="I91" s="368"/>
      <c r="J91" s="368"/>
      <c r="K91" s="368"/>
      <c r="L91" s="368"/>
      <c r="M91" s="368"/>
      <c r="N91" s="368"/>
      <c r="O91" s="553"/>
      <c r="P91" s="565"/>
      <c r="Q91" s="368"/>
      <c r="R91" s="368"/>
      <c r="S91" s="368"/>
      <c r="T91" s="368"/>
      <c r="U91" s="368"/>
      <c r="V91" s="368"/>
      <c r="W91" s="368"/>
      <c r="X91" s="553"/>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98"/>
      <c r="B92" s="531"/>
      <c r="C92" s="531"/>
      <c r="D92" s="531"/>
      <c r="E92" s="531"/>
      <c r="F92" s="532"/>
      <c r="G92" s="211"/>
      <c r="H92" s="121"/>
      <c r="I92" s="121"/>
      <c r="J92" s="121"/>
      <c r="K92" s="121"/>
      <c r="L92" s="121"/>
      <c r="M92" s="121"/>
      <c r="N92" s="121"/>
      <c r="O92" s="212"/>
      <c r="P92" s="121"/>
      <c r="Q92" s="822"/>
      <c r="R92" s="822"/>
      <c r="S92" s="822"/>
      <c r="T92" s="822"/>
      <c r="U92" s="822"/>
      <c r="V92" s="822"/>
      <c r="W92" s="822"/>
      <c r="X92" s="823"/>
      <c r="Y92" s="768" t="s">
        <v>63</v>
      </c>
      <c r="Z92" s="769"/>
      <c r="AA92" s="770"/>
      <c r="AB92" s="530"/>
      <c r="AC92" s="530"/>
      <c r="AD92" s="530"/>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98"/>
      <c r="B93" s="531"/>
      <c r="C93" s="531"/>
      <c r="D93" s="531"/>
      <c r="E93" s="531"/>
      <c r="F93" s="532"/>
      <c r="G93" s="213"/>
      <c r="H93" s="214"/>
      <c r="I93" s="214"/>
      <c r="J93" s="214"/>
      <c r="K93" s="214"/>
      <c r="L93" s="214"/>
      <c r="M93" s="214"/>
      <c r="N93" s="214"/>
      <c r="O93" s="215"/>
      <c r="P93" s="824"/>
      <c r="Q93" s="824"/>
      <c r="R93" s="824"/>
      <c r="S93" s="824"/>
      <c r="T93" s="824"/>
      <c r="U93" s="824"/>
      <c r="V93" s="824"/>
      <c r="W93" s="824"/>
      <c r="X93" s="825"/>
      <c r="Y93" s="731" t="s">
        <v>55</v>
      </c>
      <c r="Z93" s="732"/>
      <c r="AA93" s="733"/>
      <c r="AB93" s="500"/>
      <c r="AC93" s="500"/>
      <c r="AD93" s="500"/>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98"/>
      <c r="B94" s="533"/>
      <c r="C94" s="533"/>
      <c r="D94" s="533"/>
      <c r="E94" s="533"/>
      <c r="F94" s="534"/>
      <c r="G94" s="216"/>
      <c r="H94" s="124"/>
      <c r="I94" s="124"/>
      <c r="J94" s="124"/>
      <c r="K94" s="124"/>
      <c r="L94" s="124"/>
      <c r="M94" s="124"/>
      <c r="N94" s="124"/>
      <c r="O94" s="217"/>
      <c r="P94" s="283"/>
      <c r="Q94" s="283"/>
      <c r="R94" s="283"/>
      <c r="S94" s="283"/>
      <c r="T94" s="283"/>
      <c r="U94" s="283"/>
      <c r="V94" s="283"/>
      <c r="W94" s="283"/>
      <c r="X94" s="826"/>
      <c r="Y94" s="731" t="s">
        <v>14</v>
      </c>
      <c r="Z94" s="732"/>
      <c r="AA94" s="733"/>
      <c r="AB94" s="454" t="s">
        <v>15</v>
      </c>
      <c r="AC94" s="454"/>
      <c r="AD94" s="454"/>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98"/>
      <c r="B95" s="531" t="s">
        <v>265</v>
      </c>
      <c r="C95" s="531"/>
      <c r="D95" s="531"/>
      <c r="E95" s="531"/>
      <c r="F95" s="532"/>
      <c r="G95" s="549" t="s">
        <v>62</v>
      </c>
      <c r="H95" s="550"/>
      <c r="I95" s="550"/>
      <c r="J95" s="550"/>
      <c r="K95" s="550"/>
      <c r="L95" s="550"/>
      <c r="M95" s="550"/>
      <c r="N95" s="550"/>
      <c r="O95" s="551"/>
      <c r="P95" s="771" t="s">
        <v>64</v>
      </c>
      <c r="Q95" s="550"/>
      <c r="R95" s="550"/>
      <c r="S95" s="550"/>
      <c r="T95" s="550"/>
      <c r="U95" s="550"/>
      <c r="V95" s="550"/>
      <c r="W95" s="550"/>
      <c r="X95" s="551"/>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98"/>
      <c r="B96" s="531"/>
      <c r="C96" s="531"/>
      <c r="D96" s="531"/>
      <c r="E96" s="531"/>
      <c r="F96" s="532"/>
      <c r="G96" s="552"/>
      <c r="H96" s="368"/>
      <c r="I96" s="368"/>
      <c r="J96" s="368"/>
      <c r="K96" s="368"/>
      <c r="L96" s="368"/>
      <c r="M96" s="368"/>
      <c r="N96" s="368"/>
      <c r="O96" s="553"/>
      <c r="P96" s="565"/>
      <c r="Q96" s="368"/>
      <c r="R96" s="368"/>
      <c r="S96" s="368"/>
      <c r="T96" s="368"/>
      <c r="U96" s="368"/>
      <c r="V96" s="368"/>
      <c r="W96" s="368"/>
      <c r="X96" s="553"/>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98"/>
      <c r="B97" s="531"/>
      <c r="C97" s="531"/>
      <c r="D97" s="531"/>
      <c r="E97" s="531"/>
      <c r="F97" s="532"/>
      <c r="G97" s="211"/>
      <c r="H97" s="121"/>
      <c r="I97" s="121"/>
      <c r="J97" s="121"/>
      <c r="K97" s="121"/>
      <c r="L97" s="121"/>
      <c r="M97" s="121"/>
      <c r="N97" s="121"/>
      <c r="O97" s="212"/>
      <c r="P97" s="121"/>
      <c r="Q97" s="822"/>
      <c r="R97" s="822"/>
      <c r="S97" s="822"/>
      <c r="T97" s="822"/>
      <c r="U97" s="822"/>
      <c r="V97" s="822"/>
      <c r="W97" s="822"/>
      <c r="X97" s="823"/>
      <c r="Y97" s="768" t="s">
        <v>63</v>
      </c>
      <c r="Z97" s="769"/>
      <c r="AA97" s="770"/>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98"/>
      <c r="B98" s="531"/>
      <c r="C98" s="531"/>
      <c r="D98" s="531"/>
      <c r="E98" s="531"/>
      <c r="F98" s="532"/>
      <c r="G98" s="213"/>
      <c r="H98" s="214"/>
      <c r="I98" s="214"/>
      <c r="J98" s="214"/>
      <c r="K98" s="214"/>
      <c r="L98" s="214"/>
      <c r="M98" s="214"/>
      <c r="N98" s="214"/>
      <c r="O98" s="215"/>
      <c r="P98" s="824"/>
      <c r="Q98" s="824"/>
      <c r="R98" s="824"/>
      <c r="S98" s="824"/>
      <c r="T98" s="824"/>
      <c r="U98" s="824"/>
      <c r="V98" s="824"/>
      <c r="W98" s="824"/>
      <c r="X98" s="825"/>
      <c r="Y98" s="731" t="s">
        <v>55</v>
      </c>
      <c r="Z98" s="732"/>
      <c r="AA98" s="733"/>
      <c r="AB98" s="819"/>
      <c r="AC98" s="820"/>
      <c r="AD98" s="821"/>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9"/>
      <c r="B99" s="873"/>
      <c r="C99" s="873"/>
      <c r="D99" s="873"/>
      <c r="E99" s="873"/>
      <c r="F99" s="874"/>
      <c r="G99" s="827"/>
      <c r="H99" s="231"/>
      <c r="I99" s="231"/>
      <c r="J99" s="231"/>
      <c r="K99" s="231"/>
      <c r="L99" s="231"/>
      <c r="M99" s="231"/>
      <c r="N99" s="231"/>
      <c r="O99" s="828"/>
      <c r="P99" s="853"/>
      <c r="Q99" s="853"/>
      <c r="R99" s="853"/>
      <c r="S99" s="853"/>
      <c r="T99" s="853"/>
      <c r="U99" s="853"/>
      <c r="V99" s="853"/>
      <c r="W99" s="853"/>
      <c r="X99" s="854"/>
      <c r="Y99" s="470" t="s">
        <v>14</v>
      </c>
      <c r="Z99" s="471"/>
      <c r="AA99" s="472"/>
      <c r="AB99" s="455" t="s">
        <v>15</v>
      </c>
      <c r="AC99" s="456"/>
      <c r="AD99" s="457"/>
      <c r="AE99" s="860"/>
      <c r="AF99" s="861"/>
      <c r="AG99" s="861"/>
      <c r="AH99" s="862"/>
      <c r="AI99" s="860"/>
      <c r="AJ99" s="861"/>
      <c r="AK99" s="861"/>
      <c r="AL99" s="862"/>
      <c r="AM99" s="860"/>
      <c r="AN99" s="861"/>
      <c r="AO99" s="861"/>
      <c r="AP99" s="861"/>
      <c r="AQ99" s="863"/>
      <c r="AR99" s="864"/>
      <c r="AS99" s="864"/>
      <c r="AT99" s="865"/>
      <c r="AU99" s="861"/>
      <c r="AV99" s="861"/>
      <c r="AW99" s="861"/>
      <c r="AX99" s="866"/>
    </row>
    <row r="100" spans="1:60" ht="31.5" customHeight="1" x14ac:dyDescent="0.15">
      <c r="A100" s="842" t="s">
        <v>503</v>
      </c>
      <c r="B100" s="843"/>
      <c r="C100" s="843"/>
      <c r="D100" s="843"/>
      <c r="E100" s="843"/>
      <c r="F100" s="844"/>
      <c r="G100" s="845" t="s">
        <v>61</v>
      </c>
      <c r="H100" s="845"/>
      <c r="I100" s="845"/>
      <c r="J100" s="845"/>
      <c r="K100" s="845"/>
      <c r="L100" s="845"/>
      <c r="M100" s="845"/>
      <c r="N100" s="845"/>
      <c r="O100" s="845"/>
      <c r="P100" s="845"/>
      <c r="Q100" s="845"/>
      <c r="R100" s="845"/>
      <c r="S100" s="845"/>
      <c r="T100" s="845"/>
      <c r="U100" s="845"/>
      <c r="V100" s="845"/>
      <c r="W100" s="845"/>
      <c r="X100" s="846"/>
      <c r="Y100" s="458"/>
      <c r="Z100" s="459"/>
      <c r="AA100" s="460"/>
      <c r="AB100" s="835" t="s">
        <v>12</v>
      </c>
      <c r="AC100" s="835"/>
      <c r="AD100" s="835"/>
      <c r="AE100" s="867" t="s">
        <v>358</v>
      </c>
      <c r="AF100" s="868"/>
      <c r="AG100" s="868"/>
      <c r="AH100" s="869"/>
      <c r="AI100" s="867" t="s">
        <v>359</v>
      </c>
      <c r="AJ100" s="868"/>
      <c r="AK100" s="868"/>
      <c r="AL100" s="869"/>
      <c r="AM100" s="867" t="s">
        <v>365</v>
      </c>
      <c r="AN100" s="868"/>
      <c r="AO100" s="868"/>
      <c r="AP100" s="869"/>
      <c r="AQ100" s="928" t="s">
        <v>504</v>
      </c>
      <c r="AR100" s="929"/>
      <c r="AS100" s="929"/>
      <c r="AT100" s="930"/>
      <c r="AU100" s="928" t="s">
        <v>505</v>
      </c>
      <c r="AV100" s="929"/>
      <c r="AW100" s="929"/>
      <c r="AX100" s="931"/>
    </row>
    <row r="101" spans="1:60" ht="23.25" customHeight="1" x14ac:dyDescent="0.15">
      <c r="A101" s="479"/>
      <c r="B101" s="480"/>
      <c r="C101" s="480"/>
      <c r="D101" s="480"/>
      <c r="E101" s="480"/>
      <c r="F101" s="481"/>
      <c r="G101" s="121" t="s">
        <v>561</v>
      </c>
      <c r="H101" s="121"/>
      <c r="I101" s="121"/>
      <c r="J101" s="121"/>
      <c r="K101" s="121"/>
      <c r="L101" s="121"/>
      <c r="M101" s="121"/>
      <c r="N101" s="121"/>
      <c r="O101" s="121"/>
      <c r="P101" s="121"/>
      <c r="Q101" s="121"/>
      <c r="R101" s="121"/>
      <c r="S101" s="121"/>
      <c r="T101" s="121"/>
      <c r="U101" s="121"/>
      <c r="V101" s="121"/>
      <c r="W101" s="121"/>
      <c r="X101" s="212"/>
      <c r="Y101" s="834" t="s">
        <v>56</v>
      </c>
      <c r="Z101" s="717"/>
      <c r="AA101" s="718"/>
      <c r="AB101" s="530" t="s">
        <v>563</v>
      </c>
      <c r="AC101" s="530"/>
      <c r="AD101" s="530"/>
      <c r="AE101" s="348">
        <v>279</v>
      </c>
      <c r="AF101" s="349"/>
      <c r="AG101" s="349"/>
      <c r="AH101" s="350"/>
      <c r="AI101" s="348">
        <v>334</v>
      </c>
      <c r="AJ101" s="349"/>
      <c r="AK101" s="349"/>
      <c r="AL101" s="350"/>
      <c r="AM101" s="348">
        <v>317</v>
      </c>
      <c r="AN101" s="349"/>
      <c r="AO101" s="349"/>
      <c r="AP101" s="350"/>
      <c r="AQ101" s="348" t="s">
        <v>707</v>
      </c>
      <c r="AR101" s="349"/>
      <c r="AS101" s="349"/>
      <c r="AT101" s="350"/>
      <c r="AU101" s="348" t="s">
        <v>686</v>
      </c>
      <c r="AV101" s="349"/>
      <c r="AW101" s="349"/>
      <c r="AX101" s="350"/>
    </row>
    <row r="102" spans="1:60" ht="23.25" customHeight="1" x14ac:dyDescent="0.15">
      <c r="A102" s="482"/>
      <c r="B102" s="483"/>
      <c r="C102" s="483"/>
      <c r="D102" s="483"/>
      <c r="E102" s="483"/>
      <c r="F102" s="484"/>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30" t="s">
        <v>563</v>
      </c>
      <c r="AC102" s="530"/>
      <c r="AD102" s="530"/>
      <c r="AE102" s="325">
        <v>191</v>
      </c>
      <c r="AF102" s="325"/>
      <c r="AG102" s="325"/>
      <c r="AH102" s="325"/>
      <c r="AI102" s="325">
        <v>211</v>
      </c>
      <c r="AJ102" s="325"/>
      <c r="AK102" s="325"/>
      <c r="AL102" s="325"/>
      <c r="AM102" s="325">
        <v>286</v>
      </c>
      <c r="AN102" s="325"/>
      <c r="AO102" s="325"/>
      <c r="AP102" s="325"/>
      <c r="AQ102" s="892">
        <v>260</v>
      </c>
      <c r="AR102" s="893"/>
      <c r="AS102" s="893"/>
      <c r="AT102" s="894"/>
      <c r="AU102" s="892">
        <v>260</v>
      </c>
      <c r="AV102" s="893"/>
      <c r="AW102" s="893"/>
      <c r="AX102" s="894"/>
    </row>
    <row r="103" spans="1:60" ht="31.5" hidden="1" customHeight="1" x14ac:dyDescent="0.15">
      <c r="A103" s="476" t="s">
        <v>503</v>
      </c>
      <c r="B103" s="477"/>
      <c r="C103" s="477"/>
      <c r="D103" s="477"/>
      <c r="E103" s="477"/>
      <c r="F103" s="478"/>
      <c r="G103" s="732" t="s">
        <v>61</v>
      </c>
      <c r="H103" s="732"/>
      <c r="I103" s="732"/>
      <c r="J103" s="732"/>
      <c r="K103" s="732"/>
      <c r="L103" s="732"/>
      <c r="M103" s="732"/>
      <c r="N103" s="732"/>
      <c r="O103" s="732"/>
      <c r="P103" s="732"/>
      <c r="Q103" s="732"/>
      <c r="R103" s="732"/>
      <c r="S103" s="732"/>
      <c r="T103" s="732"/>
      <c r="U103" s="732"/>
      <c r="V103" s="732"/>
      <c r="W103" s="732"/>
      <c r="X103" s="733"/>
      <c r="Y103" s="461"/>
      <c r="Z103" s="462"/>
      <c r="AA103" s="463"/>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91"/>
      <c r="AU103" s="355" t="s">
        <v>505</v>
      </c>
      <c r="AV103" s="356"/>
      <c r="AW103" s="356"/>
      <c r="AX103" s="357"/>
    </row>
    <row r="104" spans="1:60" ht="23.25" hidden="1" customHeight="1" x14ac:dyDescent="0.15">
      <c r="A104" s="479"/>
      <c r="B104" s="480"/>
      <c r="C104" s="480"/>
      <c r="D104" s="480"/>
      <c r="E104" s="480"/>
      <c r="F104" s="481"/>
      <c r="G104" s="121"/>
      <c r="H104" s="121"/>
      <c r="I104" s="121"/>
      <c r="J104" s="121"/>
      <c r="K104" s="121"/>
      <c r="L104" s="121"/>
      <c r="M104" s="121"/>
      <c r="N104" s="121"/>
      <c r="O104" s="121"/>
      <c r="P104" s="121"/>
      <c r="Q104" s="121"/>
      <c r="R104" s="121"/>
      <c r="S104" s="121"/>
      <c r="T104" s="121"/>
      <c r="U104" s="121"/>
      <c r="V104" s="121"/>
      <c r="W104" s="121"/>
      <c r="X104" s="212"/>
      <c r="Y104" s="467" t="s">
        <v>56</v>
      </c>
      <c r="Z104" s="468"/>
      <c r="AA104" s="469"/>
      <c r="AB104" s="464"/>
      <c r="AC104" s="465"/>
      <c r="AD104" s="466"/>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82"/>
      <c r="B105" s="483"/>
      <c r="C105" s="483"/>
      <c r="D105" s="483"/>
      <c r="E105" s="483"/>
      <c r="F105" s="484"/>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92"/>
      <c r="AV105" s="893"/>
      <c r="AW105" s="893"/>
      <c r="AX105" s="894"/>
    </row>
    <row r="106" spans="1:60" ht="31.5" hidden="1" customHeight="1" x14ac:dyDescent="0.15">
      <c r="A106" s="476" t="s">
        <v>503</v>
      </c>
      <c r="B106" s="477"/>
      <c r="C106" s="477"/>
      <c r="D106" s="477"/>
      <c r="E106" s="477"/>
      <c r="F106" s="478"/>
      <c r="G106" s="732" t="s">
        <v>61</v>
      </c>
      <c r="H106" s="732"/>
      <c r="I106" s="732"/>
      <c r="J106" s="732"/>
      <c r="K106" s="732"/>
      <c r="L106" s="732"/>
      <c r="M106" s="732"/>
      <c r="N106" s="732"/>
      <c r="O106" s="732"/>
      <c r="P106" s="732"/>
      <c r="Q106" s="732"/>
      <c r="R106" s="732"/>
      <c r="S106" s="732"/>
      <c r="T106" s="732"/>
      <c r="U106" s="732"/>
      <c r="V106" s="732"/>
      <c r="W106" s="732"/>
      <c r="X106" s="733"/>
      <c r="Y106" s="461"/>
      <c r="Z106" s="462"/>
      <c r="AA106" s="463"/>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91"/>
      <c r="AU106" s="355" t="s">
        <v>505</v>
      </c>
      <c r="AV106" s="356"/>
      <c r="AW106" s="356"/>
      <c r="AX106" s="357"/>
    </row>
    <row r="107" spans="1:60" ht="23.25" hidden="1" customHeight="1" x14ac:dyDescent="0.15">
      <c r="A107" s="479"/>
      <c r="B107" s="480"/>
      <c r="C107" s="480"/>
      <c r="D107" s="480"/>
      <c r="E107" s="480"/>
      <c r="F107" s="481"/>
      <c r="G107" s="121"/>
      <c r="H107" s="121"/>
      <c r="I107" s="121"/>
      <c r="J107" s="121"/>
      <c r="K107" s="121"/>
      <c r="L107" s="121"/>
      <c r="M107" s="121"/>
      <c r="N107" s="121"/>
      <c r="O107" s="121"/>
      <c r="P107" s="121"/>
      <c r="Q107" s="121"/>
      <c r="R107" s="121"/>
      <c r="S107" s="121"/>
      <c r="T107" s="121"/>
      <c r="U107" s="121"/>
      <c r="V107" s="121"/>
      <c r="W107" s="121"/>
      <c r="X107" s="212"/>
      <c r="Y107" s="467" t="s">
        <v>56</v>
      </c>
      <c r="Z107" s="468"/>
      <c r="AA107" s="469"/>
      <c r="AB107" s="464"/>
      <c r="AC107" s="465"/>
      <c r="AD107" s="466"/>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82"/>
      <c r="B108" s="483"/>
      <c r="C108" s="483"/>
      <c r="D108" s="483"/>
      <c r="E108" s="483"/>
      <c r="F108" s="484"/>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92"/>
      <c r="AV108" s="893"/>
      <c r="AW108" s="893"/>
      <c r="AX108" s="894"/>
    </row>
    <row r="109" spans="1:60" ht="31.5" hidden="1" customHeight="1" x14ac:dyDescent="0.15">
      <c r="A109" s="476" t="s">
        <v>503</v>
      </c>
      <c r="B109" s="477"/>
      <c r="C109" s="477"/>
      <c r="D109" s="477"/>
      <c r="E109" s="477"/>
      <c r="F109" s="478"/>
      <c r="G109" s="732" t="s">
        <v>61</v>
      </c>
      <c r="H109" s="732"/>
      <c r="I109" s="732"/>
      <c r="J109" s="732"/>
      <c r="K109" s="732"/>
      <c r="L109" s="732"/>
      <c r="M109" s="732"/>
      <c r="N109" s="732"/>
      <c r="O109" s="732"/>
      <c r="P109" s="732"/>
      <c r="Q109" s="732"/>
      <c r="R109" s="732"/>
      <c r="S109" s="732"/>
      <c r="T109" s="732"/>
      <c r="U109" s="732"/>
      <c r="V109" s="732"/>
      <c r="W109" s="732"/>
      <c r="X109" s="733"/>
      <c r="Y109" s="461"/>
      <c r="Z109" s="462"/>
      <c r="AA109" s="463"/>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91"/>
      <c r="AU109" s="355" t="s">
        <v>505</v>
      </c>
      <c r="AV109" s="356"/>
      <c r="AW109" s="356"/>
      <c r="AX109" s="357"/>
    </row>
    <row r="110" spans="1:60" ht="23.25" hidden="1" customHeight="1" x14ac:dyDescent="0.15">
      <c r="A110" s="479"/>
      <c r="B110" s="480"/>
      <c r="C110" s="480"/>
      <c r="D110" s="480"/>
      <c r="E110" s="480"/>
      <c r="F110" s="481"/>
      <c r="G110" s="121"/>
      <c r="H110" s="121"/>
      <c r="I110" s="121"/>
      <c r="J110" s="121"/>
      <c r="K110" s="121"/>
      <c r="L110" s="121"/>
      <c r="M110" s="121"/>
      <c r="N110" s="121"/>
      <c r="O110" s="121"/>
      <c r="P110" s="121"/>
      <c r="Q110" s="121"/>
      <c r="R110" s="121"/>
      <c r="S110" s="121"/>
      <c r="T110" s="121"/>
      <c r="U110" s="121"/>
      <c r="V110" s="121"/>
      <c r="W110" s="121"/>
      <c r="X110" s="212"/>
      <c r="Y110" s="467" t="s">
        <v>56</v>
      </c>
      <c r="Z110" s="468"/>
      <c r="AA110" s="469"/>
      <c r="AB110" s="464"/>
      <c r="AC110" s="465"/>
      <c r="AD110" s="466"/>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82"/>
      <c r="B111" s="483"/>
      <c r="C111" s="483"/>
      <c r="D111" s="483"/>
      <c r="E111" s="483"/>
      <c r="F111" s="484"/>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92"/>
      <c r="AV111" s="893"/>
      <c r="AW111" s="893"/>
      <c r="AX111" s="894"/>
    </row>
    <row r="112" spans="1:60" ht="31.5" hidden="1" customHeight="1" x14ac:dyDescent="0.15">
      <c r="A112" s="476" t="s">
        <v>503</v>
      </c>
      <c r="B112" s="477"/>
      <c r="C112" s="477"/>
      <c r="D112" s="477"/>
      <c r="E112" s="477"/>
      <c r="F112" s="478"/>
      <c r="G112" s="732" t="s">
        <v>61</v>
      </c>
      <c r="H112" s="732"/>
      <c r="I112" s="732"/>
      <c r="J112" s="732"/>
      <c r="K112" s="732"/>
      <c r="L112" s="732"/>
      <c r="M112" s="732"/>
      <c r="N112" s="732"/>
      <c r="O112" s="732"/>
      <c r="P112" s="732"/>
      <c r="Q112" s="732"/>
      <c r="R112" s="732"/>
      <c r="S112" s="732"/>
      <c r="T112" s="732"/>
      <c r="U112" s="732"/>
      <c r="V112" s="732"/>
      <c r="W112" s="732"/>
      <c r="X112" s="733"/>
      <c r="Y112" s="461"/>
      <c r="Z112" s="462"/>
      <c r="AA112" s="463"/>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9"/>
      <c r="B113" s="480"/>
      <c r="C113" s="480"/>
      <c r="D113" s="480"/>
      <c r="E113" s="480"/>
      <c r="F113" s="481"/>
      <c r="G113" s="121"/>
      <c r="H113" s="121"/>
      <c r="I113" s="121"/>
      <c r="J113" s="121"/>
      <c r="K113" s="121"/>
      <c r="L113" s="121"/>
      <c r="M113" s="121"/>
      <c r="N113" s="121"/>
      <c r="O113" s="121"/>
      <c r="P113" s="121"/>
      <c r="Q113" s="121"/>
      <c r="R113" s="121"/>
      <c r="S113" s="121"/>
      <c r="T113" s="121"/>
      <c r="U113" s="121"/>
      <c r="V113" s="121"/>
      <c r="W113" s="121"/>
      <c r="X113" s="212"/>
      <c r="Y113" s="467" t="s">
        <v>56</v>
      </c>
      <c r="Z113" s="468"/>
      <c r="AA113" s="469"/>
      <c r="AB113" s="464"/>
      <c r="AC113" s="465"/>
      <c r="AD113" s="466"/>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82"/>
      <c r="B114" s="483"/>
      <c r="C114" s="483"/>
      <c r="D114" s="483"/>
      <c r="E114" s="483"/>
      <c r="F114" s="484"/>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9"/>
      <c r="Z115" s="580"/>
      <c r="AA115" s="581"/>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564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703</v>
      </c>
      <c r="AC116" s="280"/>
      <c r="AD116" s="281"/>
      <c r="AE116" s="325">
        <v>8</v>
      </c>
      <c r="AF116" s="325"/>
      <c r="AG116" s="325"/>
      <c r="AH116" s="325"/>
      <c r="AI116" s="325">
        <v>7</v>
      </c>
      <c r="AJ116" s="325"/>
      <c r="AK116" s="325"/>
      <c r="AL116" s="325"/>
      <c r="AM116" s="325">
        <v>8.5</v>
      </c>
      <c r="AN116" s="325"/>
      <c r="AO116" s="325"/>
      <c r="AP116" s="325"/>
      <c r="AQ116" s="348">
        <v>6</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702</v>
      </c>
      <c r="AC117" s="339"/>
      <c r="AD117" s="340"/>
      <c r="AE117" s="285" t="s">
        <v>565</v>
      </c>
      <c r="AF117" s="285"/>
      <c r="AG117" s="285"/>
      <c r="AH117" s="285"/>
      <c r="AI117" s="285" t="s">
        <v>566</v>
      </c>
      <c r="AJ117" s="285"/>
      <c r="AK117" s="285"/>
      <c r="AL117" s="285"/>
      <c r="AM117" s="285" t="s">
        <v>685</v>
      </c>
      <c r="AN117" s="285"/>
      <c r="AO117" s="285"/>
      <c r="AP117" s="285"/>
      <c r="AQ117" s="285" t="s">
        <v>687</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9"/>
      <c r="Z118" s="580"/>
      <c r="AA118" s="581"/>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9"/>
      <c r="Z121" s="580"/>
      <c r="AA121" s="581"/>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9"/>
      <c r="Z124" s="580"/>
      <c r="AA124" s="581"/>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78"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24" t="s">
        <v>371</v>
      </c>
      <c r="B130" s="1022"/>
      <c r="C130" s="1021" t="s">
        <v>368</v>
      </c>
      <c r="D130" s="1022"/>
      <c r="E130" s="287" t="s">
        <v>401</v>
      </c>
      <c r="F130" s="288"/>
      <c r="G130" s="289" t="s">
        <v>700</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5"/>
      <c r="B131" s="236"/>
      <c r="C131" s="235"/>
      <c r="D131" s="236"/>
      <c r="E131" s="222" t="s">
        <v>400</v>
      </c>
      <c r="F131" s="223"/>
      <c r="G131" s="216" t="s">
        <v>701</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5"/>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25"/>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704</v>
      </c>
      <c r="AR133" s="265"/>
      <c r="AS133" s="132" t="s">
        <v>357</v>
      </c>
      <c r="AT133" s="133"/>
      <c r="AU133" s="198" t="s">
        <v>704</v>
      </c>
      <c r="AV133" s="198"/>
      <c r="AW133" s="132" t="s">
        <v>301</v>
      </c>
      <c r="AX133" s="210"/>
    </row>
    <row r="134" spans="1:50" ht="20.25" customHeight="1" x14ac:dyDescent="0.15">
      <c r="A134" s="1025"/>
      <c r="B134" s="236"/>
      <c r="C134" s="235"/>
      <c r="D134" s="236"/>
      <c r="E134" s="235"/>
      <c r="F134" s="297"/>
      <c r="G134" s="211" t="s">
        <v>704</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708</v>
      </c>
      <c r="AC134" s="188"/>
      <c r="AD134" s="188"/>
      <c r="AE134" s="266" t="s">
        <v>706</v>
      </c>
      <c r="AF134" s="190"/>
      <c r="AG134" s="190"/>
      <c r="AH134" s="190"/>
      <c r="AI134" s="266" t="s">
        <v>704</v>
      </c>
      <c r="AJ134" s="190"/>
      <c r="AK134" s="190"/>
      <c r="AL134" s="190"/>
      <c r="AM134" s="266" t="s">
        <v>706</v>
      </c>
      <c r="AN134" s="190"/>
      <c r="AO134" s="190"/>
      <c r="AP134" s="190"/>
      <c r="AQ134" s="266" t="s">
        <v>705</v>
      </c>
      <c r="AR134" s="190"/>
      <c r="AS134" s="190"/>
      <c r="AT134" s="190"/>
      <c r="AU134" s="266" t="s">
        <v>705</v>
      </c>
      <c r="AV134" s="190"/>
      <c r="AW134" s="190"/>
      <c r="AX134" s="192"/>
    </row>
    <row r="135" spans="1:50" ht="16.5" customHeight="1" x14ac:dyDescent="0.15">
      <c r="A135" s="1025"/>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709</v>
      </c>
      <c r="AC135" s="202"/>
      <c r="AD135" s="202"/>
      <c r="AE135" s="266" t="s">
        <v>710</v>
      </c>
      <c r="AF135" s="190"/>
      <c r="AG135" s="190"/>
      <c r="AH135" s="190"/>
      <c r="AI135" s="266" t="s">
        <v>711</v>
      </c>
      <c r="AJ135" s="190"/>
      <c r="AK135" s="190"/>
      <c r="AL135" s="190"/>
      <c r="AM135" s="266" t="s">
        <v>704</v>
      </c>
      <c r="AN135" s="190"/>
      <c r="AO135" s="190"/>
      <c r="AP135" s="190"/>
      <c r="AQ135" s="266" t="s">
        <v>712</v>
      </c>
      <c r="AR135" s="190"/>
      <c r="AS135" s="190"/>
      <c r="AT135" s="190"/>
      <c r="AU135" s="266" t="s">
        <v>711</v>
      </c>
      <c r="AV135" s="190"/>
      <c r="AW135" s="190"/>
      <c r="AX135" s="192"/>
    </row>
    <row r="136" spans="1:50" ht="18.75" hidden="1" customHeight="1" x14ac:dyDescent="0.15">
      <c r="A136" s="1025"/>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25"/>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25"/>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25"/>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25"/>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25"/>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25"/>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25"/>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25"/>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25"/>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25"/>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5"/>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5"/>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25"/>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25"/>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5"/>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25"/>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82"/>
    </row>
    <row r="153" spans="1:50" ht="22.5" customHeight="1" x14ac:dyDescent="0.15">
      <c r="A153" s="1025"/>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25"/>
      <c r="B154" s="236"/>
      <c r="C154" s="235"/>
      <c r="D154" s="236"/>
      <c r="E154" s="235"/>
      <c r="F154" s="297"/>
      <c r="G154" s="211" t="s">
        <v>710</v>
      </c>
      <c r="H154" s="121"/>
      <c r="I154" s="121"/>
      <c r="J154" s="121"/>
      <c r="K154" s="121"/>
      <c r="L154" s="121"/>
      <c r="M154" s="121"/>
      <c r="N154" s="121"/>
      <c r="O154" s="121"/>
      <c r="P154" s="212"/>
      <c r="Q154" s="120" t="s">
        <v>706</v>
      </c>
      <c r="R154" s="121"/>
      <c r="S154" s="121"/>
      <c r="T154" s="121"/>
      <c r="U154" s="121"/>
      <c r="V154" s="121"/>
      <c r="W154" s="121"/>
      <c r="X154" s="121"/>
      <c r="Y154" s="121"/>
      <c r="Z154" s="121"/>
      <c r="AA154" s="1027"/>
      <c r="AB154" s="243" t="s">
        <v>704</v>
      </c>
      <c r="AC154" s="244"/>
      <c r="AD154" s="244"/>
      <c r="AE154" s="249" t="s">
        <v>704</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25"/>
      <c r="B155" s="236"/>
      <c r="C155" s="235"/>
      <c r="D155" s="236"/>
      <c r="E155" s="235"/>
      <c r="F155" s="297"/>
      <c r="G155" s="213"/>
      <c r="H155" s="214"/>
      <c r="I155" s="214"/>
      <c r="J155" s="214"/>
      <c r="K155" s="214"/>
      <c r="L155" s="214"/>
      <c r="M155" s="214"/>
      <c r="N155" s="214"/>
      <c r="O155" s="214"/>
      <c r="P155" s="215"/>
      <c r="Q155" s="431"/>
      <c r="R155" s="214"/>
      <c r="S155" s="214"/>
      <c r="T155" s="214"/>
      <c r="U155" s="214"/>
      <c r="V155" s="214"/>
      <c r="W155" s="214"/>
      <c r="X155" s="214"/>
      <c r="Y155" s="214"/>
      <c r="Z155" s="214"/>
      <c r="AA155" s="102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25"/>
      <c r="B156" s="236"/>
      <c r="C156" s="235"/>
      <c r="D156" s="236"/>
      <c r="E156" s="235"/>
      <c r="F156" s="297"/>
      <c r="G156" s="213"/>
      <c r="H156" s="214"/>
      <c r="I156" s="214"/>
      <c r="J156" s="214"/>
      <c r="K156" s="214"/>
      <c r="L156" s="214"/>
      <c r="M156" s="214"/>
      <c r="N156" s="214"/>
      <c r="O156" s="214"/>
      <c r="P156" s="215"/>
      <c r="Q156" s="431"/>
      <c r="R156" s="214"/>
      <c r="S156" s="214"/>
      <c r="T156" s="214"/>
      <c r="U156" s="214"/>
      <c r="V156" s="214"/>
      <c r="W156" s="214"/>
      <c r="X156" s="214"/>
      <c r="Y156" s="214"/>
      <c r="Z156" s="214"/>
      <c r="AA156" s="1028"/>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25"/>
      <c r="B157" s="236"/>
      <c r="C157" s="235"/>
      <c r="D157" s="236"/>
      <c r="E157" s="235"/>
      <c r="F157" s="297"/>
      <c r="G157" s="213"/>
      <c r="H157" s="214"/>
      <c r="I157" s="214"/>
      <c r="J157" s="214"/>
      <c r="K157" s="214"/>
      <c r="L157" s="214"/>
      <c r="M157" s="214"/>
      <c r="N157" s="214"/>
      <c r="O157" s="214"/>
      <c r="P157" s="215"/>
      <c r="Q157" s="431"/>
      <c r="R157" s="214"/>
      <c r="S157" s="214"/>
      <c r="T157" s="214"/>
      <c r="U157" s="214"/>
      <c r="V157" s="214"/>
      <c r="W157" s="214"/>
      <c r="X157" s="214"/>
      <c r="Y157" s="214"/>
      <c r="Z157" s="214"/>
      <c r="AA157" s="1028"/>
      <c r="AB157" s="245"/>
      <c r="AC157" s="246"/>
      <c r="AD157" s="246"/>
      <c r="AE157" s="120" t="s">
        <v>704</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5.25" customHeight="1" x14ac:dyDescent="0.15">
      <c r="A158" s="1025"/>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9"/>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5"/>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5"/>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5"/>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5"/>
      <c r="B162" s="236"/>
      <c r="C162" s="235"/>
      <c r="D162" s="236"/>
      <c r="E162" s="235"/>
      <c r="F162" s="297"/>
      <c r="G162" s="213"/>
      <c r="H162" s="214"/>
      <c r="I162" s="214"/>
      <c r="J162" s="214"/>
      <c r="K162" s="214"/>
      <c r="L162" s="214"/>
      <c r="M162" s="214"/>
      <c r="N162" s="214"/>
      <c r="O162" s="214"/>
      <c r="P162" s="215"/>
      <c r="Q162" s="431"/>
      <c r="R162" s="214"/>
      <c r="S162" s="214"/>
      <c r="T162" s="214"/>
      <c r="U162" s="214"/>
      <c r="V162" s="214"/>
      <c r="W162" s="214"/>
      <c r="X162" s="214"/>
      <c r="Y162" s="214"/>
      <c r="Z162" s="214"/>
      <c r="AA162" s="102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5"/>
      <c r="B163" s="236"/>
      <c r="C163" s="235"/>
      <c r="D163" s="236"/>
      <c r="E163" s="235"/>
      <c r="F163" s="297"/>
      <c r="G163" s="213"/>
      <c r="H163" s="214"/>
      <c r="I163" s="214"/>
      <c r="J163" s="214"/>
      <c r="K163" s="214"/>
      <c r="L163" s="214"/>
      <c r="M163" s="214"/>
      <c r="N163" s="214"/>
      <c r="O163" s="214"/>
      <c r="P163" s="215"/>
      <c r="Q163" s="431"/>
      <c r="R163" s="214"/>
      <c r="S163" s="214"/>
      <c r="T163" s="214"/>
      <c r="U163" s="214"/>
      <c r="V163" s="214"/>
      <c r="W163" s="214"/>
      <c r="X163" s="214"/>
      <c r="Y163" s="214"/>
      <c r="Z163" s="214"/>
      <c r="AA163" s="1028"/>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5"/>
      <c r="B164" s="236"/>
      <c r="C164" s="235"/>
      <c r="D164" s="236"/>
      <c r="E164" s="235"/>
      <c r="F164" s="297"/>
      <c r="G164" s="213"/>
      <c r="H164" s="214"/>
      <c r="I164" s="214"/>
      <c r="J164" s="214"/>
      <c r="K164" s="214"/>
      <c r="L164" s="214"/>
      <c r="M164" s="214"/>
      <c r="N164" s="214"/>
      <c r="O164" s="214"/>
      <c r="P164" s="215"/>
      <c r="Q164" s="431"/>
      <c r="R164" s="214"/>
      <c r="S164" s="214"/>
      <c r="T164" s="214"/>
      <c r="U164" s="214"/>
      <c r="V164" s="214"/>
      <c r="W164" s="214"/>
      <c r="X164" s="214"/>
      <c r="Y164" s="214"/>
      <c r="Z164" s="214"/>
      <c r="AA164" s="1028"/>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5"/>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9"/>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5"/>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5"/>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5"/>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5"/>
      <c r="B169" s="236"/>
      <c r="C169" s="235"/>
      <c r="D169" s="236"/>
      <c r="E169" s="235"/>
      <c r="F169" s="297"/>
      <c r="G169" s="213"/>
      <c r="H169" s="214"/>
      <c r="I169" s="214"/>
      <c r="J169" s="214"/>
      <c r="K169" s="214"/>
      <c r="L169" s="214"/>
      <c r="M169" s="214"/>
      <c r="N169" s="214"/>
      <c r="O169" s="214"/>
      <c r="P169" s="215"/>
      <c r="Q169" s="431"/>
      <c r="R169" s="214"/>
      <c r="S169" s="214"/>
      <c r="T169" s="214"/>
      <c r="U169" s="214"/>
      <c r="V169" s="214"/>
      <c r="W169" s="214"/>
      <c r="X169" s="214"/>
      <c r="Y169" s="214"/>
      <c r="Z169" s="214"/>
      <c r="AA169" s="102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5"/>
      <c r="B170" s="236"/>
      <c r="C170" s="235"/>
      <c r="D170" s="236"/>
      <c r="E170" s="235"/>
      <c r="F170" s="297"/>
      <c r="G170" s="213"/>
      <c r="H170" s="214"/>
      <c r="I170" s="214"/>
      <c r="J170" s="214"/>
      <c r="K170" s="214"/>
      <c r="L170" s="214"/>
      <c r="M170" s="214"/>
      <c r="N170" s="214"/>
      <c r="O170" s="214"/>
      <c r="P170" s="215"/>
      <c r="Q170" s="431"/>
      <c r="R170" s="214"/>
      <c r="S170" s="214"/>
      <c r="T170" s="214"/>
      <c r="U170" s="214"/>
      <c r="V170" s="214"/>
      <c r="W170" s="214"/>
      <c r="X170" s="214"/>
      <c r="Y170" s="214"/>
      <c r="Z170" s="214"/>
      <c r="AA170" s="1028"/>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5"/>
      <c r="B171" s="236"/>
      <c r="C171" s="235"/>
      <c r="D171" s="236"/>
      <c r="E171" s="235"/>
      <c r="F171" s="297"/>
      <c r="G171" s="213"/>
      <c r="H171" s="214"/>
      <c r="I171" s="214"/>
      <c r="J171" s="214"/>
      <c r="K171" s="214"/>
      <c r="L171" s="214"/>
      <c r="M171" s="214"/>
      <c r="N171" s="214"/>
      <c r="O171" s="214"/>
      <c r="P171" s="215"/>
      <c r="Q171" s="431"/>
      <c r="R171" s="214"/>
      <c r="S171" s="214"/>
      <c r="T171" s="214"/>
      <c r="U171" s="214"/>
      <c r="V171" s="214"/>
      <c r="W171" s="214"/>
      <c r="X171" s="214"/>
      <c r="Y171" s="214"/>
      <c r="Z171" s="214"/>
      <c r="AA171" s="1028"/>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5"/>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9"/>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5"/>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5"/>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5"/>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5"/>
      <c r="B176" s="236"/>
      <c r="C176" s="235"/>
      <c r="D176" s="236"/>
      <c r="E176" s="235"/>
      <c r="F176" s="297"/>
      <c r="G176" s="213"/>
      <c r="H176" s="214"/>
      <c r="I176" s="214"/>
      <c r="J176" s="214"/>
      <c r="K176" s="214"/>
      <c r="L176" s="214"/>
      <c r="M176" s="214"/>
      <c r="N176" s="214"/>
      <c r="O176" s="214"/>
      <c r="P176" s="215"/>
      <c r="Q176" s="431"/>
      <c r="R176" s="214"/>
      <c r="S176" s="214"/>
      <c r="T176" s="214"/>
      <c r="U176" s="214"/>
      <c r="V176" s="214"/>
      <c r="W176" s="214"/>
      <c r="X176" s="214"/>
      <c r="Y176" s="214"/>
      <c r="Z176" s="214"/>
      <c r="AA176" s="102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5"/>
      <c r="B177" s="236"/>
      <c r="C177" s="235"/>
      <c r="D177" s="236"/>
      <c r="E177" s="235"/>
      <c r="F177" s="297"/>
      <c r="G177" s="213"/>
      <c r="H177" s="214"/>
      <c r="I177" s="214"/>
      <c r="J177" s="214"/>
      <c r="K177" s="214"/>
      <c r="L177" s="214"/>
      <c r="M177" s="214"/>
      <c r="N177" s="214"/>
      <c r="O177" s="214"/>
      <c r="P177" s="215"/>
      <c r="Q177" s="431"/>
      <c r="R177" s="214"/>
      <c r="S177" s="214"/>
      <c r="T177" s="214"/>
      <c r="U177" s="214"/>
      <c r="V177" s="214"/>
      <c r="W177" s="214"/>
      <c r="X177" s="214"/>
      <c r="Y177" s="214"/>
      <c r="Z177" s="214"/>
      <c r="AA177" s="1028"/>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5"/>
      <c r="B178" s="236"/>
      <c r="C178" s="235"/>
      <c r="D178" s="236"/>
      <c r="E178" s="235"/>
      <c r="F178" s="297"/>
      <c r="G178" s="213"/>
      <c r="H178" s="214"/>
      <c r="I178" s="214"/>
      <c r="J178" s="214"/>
      <c r="K178" s="214"/>
      <c r="L178" s="214"/>
      <c r="M178" s="214"/>
      <c r="N178" s="214"/>
      <c r="O178" s="214"/>
      <c r="P178" s="215"/>
      <c r="Q178" s="431"/>
      <c r="R178" s="214"/>
      <c r="S178" s="214"/>
      <c r="T178" s="214"/>
      <c r="U178" s="214"/>
      <c r="V178" s="214"/>
      <c r="W178" s="214"/>
      <c r="X178" s="214"/>
      <c r="Y178" s="214"/>
      <c r="Z178" s="214"/>
      <c r="AA178" s="1028"/>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5"/>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9"/>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5"/>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5"/>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5"/>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5"/>
      <c r="B183" s="236"/>
      <c r="C183" s="235"/>
      <c r="D183" s="236"/>
      <c r="E183" s="235"/>
      <c r="F183" s="297"/>
      <c r="G183" s="213"/>
      <c r="H183" s="214"/>
      <c r="I183" s="214"/>
      <c r="J183" s="214"/>
      <c r="K183" s="214"/>
      <c r="L183" s="214"/>
      <c r="M183" s="214"/>
      <c r="N183" s="214"/>
      <c r="O183" s="214"/>
      <c r="P183" s="215"/>
      <c r="Q183" s="431"/>
      <c r="R183" s="214"/>
      <c r="S183" s="214"/>
      <c r="T183" s="214"/>
      <c r="U183" s="214"/>
      <c r="V183" s="214"/>
      <c r="W183" s="214"/>
      <c r="X183" s="214"/>
      <c r="Y183" s="214"/>
      <c r="Z183" s="214"/>
      <c r="AA183" s="102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5"/>
      <c r="B184" s="236"/>
      <c r="C184" s="235"/>
      <c r="D184" s="236"/>
      <c r="E184" s="235"/>
      <c r="F184" s="297"/>
      <c r="G184" s="213"/>
      <c r="H184" s="214"/>
      <c r="I184" s="214"/>
      <c r="J184" s="214"/>
      <c r="K184" s="214"/>
      <c r="L184" s="214"/>
      <c r="M184" s="214"/>
      <c r="N184" s="214"/>
      <c r="O184" s="214"/>
      <c r="P184" s="215"/>
      <c r="Q184" s="431"/>
      <c r="R184" s="214"/>
      <c r="S184" s="214"/>
      <c r="T184" s="214"/>
      <c r="U184" s="214"/>
      <c r="V184" s="214"/>
      <c r="W184" s="214"/>
      <c r="X184" s="214"/>
      <c r="Y184" s="214"/>
      <c r="Z184" s="214"/>
      <c r="AA184" s="1028"/>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5"/>
      <c r="B185" s="236"/>
      <c r="C185" s="235"/>
      <c r="D185" s="236"/>
      <c r="E185" s="235"/>
      <c r="F185" s="297"/>
      <c r="G185" s="213"/>
      <c r="H185" s="214"/>
      <c r="I185" s="214"/>
      <c r="J185" s="214"/>
      <c r="K185" s="214"/>
      <c r="L185" s="214"/>
      <c r="M185" s="214"/>
      <c r="N185" s="214"/>
      <c r="O185" s="214"/>
      <c r="P185" s="215"/>
      <c r="Q185" s="431"/>
      <c r="R185" s="214"/>
      <c r="S185" s="214"/>
      <c r="T185" s="214"/>
      <c r="U185" s="214"/>
      <c r="V185" s="214"/>
      <c r="W185" s="214"/>
      <c r="X185" s="214"/>
      <c r="Y185" s="214"/>
      <c r="Z185" s="214"/>
      <c r="AA185" s="1028"/>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5"/>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9"/>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5"/>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5"/>
      <c r="B188" s="236"/>
      <c r="C188" s="235"/>
      <c r="D188" s="236"/>
      <c r="E188" s="120" t="s">
        <v>699</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11.25" customHeight="1" x14ac:dyDescent="0.15">
      <c r="A189" s="1025"/>
      <c r="B189" s="236"/>
      <c r="C189" s="235"/>
      <c r="D189" s="236"/>
      <c r="E189" s="431"/>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32"/>
    </row>
    <row r="190" spans="1:50" ht="45" hidden="1" customHeight="1" x14ac:dyDescent="0.15">
      <c r="A190" s="1025"/>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5"/>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5"/>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25"/>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25"/>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5"/>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5"/>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25"/>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25"/>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5"/>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5"/>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25"/>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25"/>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5"/>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5"/>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25"/>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25"/>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5"/>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5"/>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25"/>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25"/>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5"/>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5"/>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82"/>
    </row>
    <row r="213" spans="1:50" ht="22.5" hidden="1" customHeight="1" x14ac:dyDescent="0.15">
      <c r="A213" s="1025"/>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5"/>
      <c r="B214" s="236"/>
      <c r="C214" s="235"/>
      <c r="D214" s="236"/>
      <c r="E214" s="235"/>
      <c r="F214" s="297"/>
      <c r="G214" s="211"/>
      <c r="H214" s="121"/>
      <c r="I214" s="121"/>
      <c r="J214" s="121"/>
      <c r="K214" s="121"/>
      <c r="L214" s="121"/>
      <c r="M214" s="121"/>
      <c r="N214" s="121"/>
      <c r="O214" s="121"/>
      <c r="P214" s="212"/>
      <c r="Q214" s="1012"/>
      <c r="R214" s="1013"/>
      <c r="S214" s="1013"/>
      <c r="T214" s="1013"/>
      <c r="U214" s="1013"/>
      <c r="V214" s="1013"/>
      <c r="W214" s="1013"/>
      <c r="X214" s="1013"/>
      <c r="Y214" s="1013"/>
      <c r="Z214" s="1013"/>
      <c r="AA214" s="101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5"/>
      <c r="B215" s="236"/>
      <c r="C215" s="235"/>
      <c r="D215" s="236"/>
      <c r="E215" s="235"/>
      <c r="F215" s="297"/>
      <c r="G215" s="213"/>
      <c r="H215" s="214"/>
      <c r="I215" s="214"/>
      <c r="J215" s="214"/>
      <c r="K215" s="214"/>
      <c r="L215" s="214"/>
      <c r="M215" s="214"/>
      <c r="N215" s="214"/>
      <c r="O215" s="214"/>
      <c r="P215" s="215"/>
      <c r="Q215" s="1015"/>
      <c r="R215" s="1016"/>
      <c r="S215" s="1016"/>
      <c r="T215" s="1016"/>
      <c r="U215" s="1016"/>
      <c r="V215" s="1016"/>
      <c r="W215" s="1016"/>
      <c r="X215" s="1016"/>
      <c r="Y215" s="1016"/>
      <c r="Z215" s="1016"/>
      <c r="AA215" s="101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5"/>
      <c r="B216" s="236"/>
      <c r="C216" s="235"/>
      <c r="D216" s="236"/>
      <c r="E216" s="235"/>
      <c r="F216" s="297"/>
      <c r="G216" s="213"/>
      <c r="H216" s="214"/>
      <c r="I216" s="214"/>
      <c r="J216" s="214"/>
      <c r="K216" s="214"/>
      <c r="L216" s="214"/>
      <c r="M216" s="214"/>
      <c r="N216" s="214"/>
      <c r="O216" s="214"/>
      <c r="P216" s="215"/>
      <c r="Q216" s="1015"/>
      <c r="R216" s="1016"/>
      <c r="S216" s="1016"/>
      <c r="T216" s="1016"/>
      <c r="U216" s="1016"/>
      <c r="V216" s="1016"/>
      <c r="W216" s="1016"/>
      <c r="X216" s="1016"/>
      <c r="Y216" s="1016"/>
      <c r="Z216" s="1016"/>
      <c r="AA216" s="1017"/>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5"/>
      <c r="B217" s="236"/>
      <c r="C217" s="235"/>
      <c r="D217" s="236"/>
      <c r="E217" s="235"/>
      <c r="F217" s="297"/>
      <c r="G217" s="213"/>
      <c r="H217" s="214"/>
      <c r="I217" s="214"/>
      <c r="J217" s="214"/>
      <c r="K217" s="214"/>
      <c r="L217" s="214"/>
      <c r="M217" s="214"/>
      <c r="N217" s="214"/>
      <c r="O217" s="214"/>
      <c r="P217" s="215"/>
      <c r="Q217" s="1015"/>
      <c r="R217" s="1016"/>
      <c r="S217" s="1016"/>
      <c r="T217" s="1016"/>
      <c r="U217" s="1016"/>
      <c r="V217" s="1016"/>
      <c r="W217" s="1016"/>
      <c r="X217" s="1016"/>
      <c r="Y217" s="1016"/>
      <c r="Z217" s="1016"/>
      <c r="AA217" s="1017"/>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5"/>
      <c r="B218" s="236"/>
      <c r="C218" s="235"/>
      <c r="D218" s="236"/>
      <c r="E218" s="235"/>
      <c r="F218" s="297"/>
      <c r="G218" s="216"/>
      <c r="H218" s="124"/>
      <c r="I218" s="124"/>
      <c r="J218" s="124"/>
      <c r="K218" s="124"/>
      <c r="L218" s="124"/>
      <c r="M218" s="124"/>
      <c r="N218" s="124"/>
      <c r="O218" s="124"/>
      <c r="P218" s="217"/>
      <c r="Q218" s="1018"/>
      <c r="R218" s="1019"/>
      <c r="S218" s="1019"/>
      <c r="T218" s="1019"/>
      <c r="U218" s="1019"/>
      <c r="V218" s="1019"/>
      <c r="W218" s="1019"/>
      <c r="X218" s="1019"/>
      <c r="Y218" s="1019"/>
      <c r="Z218" s="1019"/>
      <c r="AA218" s="1020"/>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5"/>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5"/>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5"/>
      <c r="B221" s="236"/>
      <c r="C221" s="235"/>
      <c r="D221" s="236"/>
      <c r="E221" s="235"/>
      <c r="F221" s="297"/>
      <c r="G221" s="211"/>
      <c r="H221" s="121"/>
      <c r="I221" s="121"/>
      <c r="J221" s="121"/>
      <c r="K221" s="121"/>
      <c r="L221" s="121"/>
      <c r="M221" s="121"/>
      <c r="N221" s="121"/>
      <c r="O221" s="121"/>
      <c r="P221" s="212"/>
      <c r="Q221" s="1012"/>
      <c r="R221" s="1013"/>
      <c r="S221" s="1013"/>
      <c r="T221" s="1013"/>
      <c r="U221" s="1013"/>
      <c r="V221" s="1013"/>
      <c r="W221" s="1013"/>
      <c r="X221" s="1013"/>
      <c r="Y221" s="1013"/>
      <c r="Z221" s="1013"/>
      <c r="AA221" s="101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5"/>
      <c r="B222" s="236"/>
      <c r="C222" s="235"/>
      <c r="D222" s="236"/>
      <c r="E222" s="235"/>
      <c r="F222" s="297"/>
      <c r="G222" s="213"/>
      <c r="H222" s="214"/>
      <c r="I222" s="214"/>
      <c r="J222" s="214"/>
      <c r="K222" s="214"/>
      <c r="L222" s="214"/>
      <c r="M222" s="214"/>
      <c r="N222" s="214"/>
      <c r="O222" s="214"/>
      <c r="P222" s="215"/>
      <c r="Q222" s="1015"/>
      <c r="R222" s="1016"/>
      <c r="S222" s="1016"/>
      <c r="T222" s="1016"/>
      <c r="U222" s="1016"/>
      <c r="V222" s="1016"/>
      <c r="W222" s="1016"/>
      <c r="X222" s="1016"/>
      <c r="Y222" s="1016"/>
      <c r="Z222" s="1016"/>
      <c r="AA222" s="101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5"/>
      <c r="B223" s="236"/>
      <c r="C223" s="235"/>
      <c r="D223" s="236"/>
      <c r="E223" s="235"/>
      <c r="F223" s="297"/>
      <c r="G223" s="213"/>
      <c r="H223" s="214"/>
      <c r="I223" s="214"/>
      <c r="J223" s="214"/>
      <c r="K223" s="214"/>
      <c r="L223" s="214"/>
      <c r="M223" s="214"/>
      <c r="N223" s="214"/>
      <c r="O223" s="214"/>
      <c r="P223" s="215"/>
      <c r="Q223" s="1015"/>
      <c r="R223" s="1016"/>
      <c r="S223" s="1016"/>
      <c r="T223" s="1016"/>
      <c r="U223" s="1016"/>
      <c r="V223" s="1016"/>
      <c r="W223" s="1016"/>
      <c r="X223" s="1016"/>
      <c r="Y223" s="1016"/>
      <c r="Z223" s="1016"/>
      <c r="AA223" s="1017"/>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5"/>
      <c r="B224" s="236"/>
      <c r="C224" s="235"/>
      <c r="D224" s="236"/>
      <c r="E224" s="235"/>
      <c r="F224" s="297"/>
      <c r="G224" s="213"/>
      <c r="H224" s="214"/>
      <c r="I224" s="214"/>
      <c r="J224" s="214"/>
      <c r="K224" s="214"/>
      <c r="L224" s="214"/>
      <c r="M224" s="214"/>
      <c r="N224" s="214"/>
      <c r="O224" s="214"/>
      <c r="P224" s="215"/>
      <c r="Q224" s="1015"/>
      <c r="R224" s="1016"/>
      <c r="S224" s="1016"/>
      <c r="T224" s="1016"/>
      <c r="U224" s="1016"/>
      <c r="V224" s="1016"/>
      <c r="W224" s="1016"/>
      <c r="X224" s="1016"/>
      <c r="Y224" s="1016"/>
      <c r="Z224" s="1016"/>
      <c r="AA224" s="1017"/>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5"/>
      <c r="B225" s="236"/>
      <c r="C225" s="235"/>
      <c r="D225" s="236"/>
      <c r="E225" s="235"/>
      <c r="F225" s="297"/>
      <c r="G225" s="216"/>
      <c r="H225" s="124"/>
      <c r="I225" s="124"/>
      <c r="J225" s="124"/>
      <c r="K225" s="124"/>
      <c r="L225" s="124"/>
      <c r="M225" s="124"/>
      <c r="N225" s="124"/>
      <c r="O225" s="124"/>
      <c r="P225" s="217"/>
      <c r="Q225" s="1018"/>
      <c r="R225" s="1019"/>
      <c r="S225" s="1019"/>
      <c r="T225" s="1019"/>
      <c r="U225" s="1019"/>
      <c r="V225" s="1019"/>
      <c r="W225" s="1019"/>
      <c r="X225" s="1019"/>
      <c r="Y225" s="1019"/>
      <c r="Z225" s="1019"/>
      <c r="AA225" s="1020"/>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5"/>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5"/>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5"/>
      <c r="B228" s="236"/>
      <c r="C228" s="235"/>
      <c r="D228" s="236"/>
      <c r="E228" s="235"/>
      <c r="F228" s="297"/>
      <c r="G228" s="211"/>
      <c r="H228" s="121"/>
      <c r="I228" s="121"/>
      <c r="J228" s="121"/>
      <c r="K228" s="121"/>
      <c r="L228" s="121"/>
      <c r="M228" s="121"/>
      <c r="N228" s="121"/>
      <c r="O228" s="121"/>
      <c r="P228" s="212"/>
      <c r="Q228" s="1012"/>
      <c r="R228" s="1013"/>
      <c r="S228" s="1013"/>
      <c r="T228" s="1013"/>
      <c r="U228" s="1013"/>
      <c r="V228" s="1013"/>
      <c r="W228" s="1013"/>
      <c r="X228" s="1013"/>
      <c r="Y228" s="1013"/>
      <c r="Z228" s="1013"/>
      <c r="AA228" s="101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5"/>
      <c r="B229" s="236"/>
      <c r="C229" s="235"/>
      <c r="D229" s="236"/>
      <c r="E229" s="235"/>
      <c r="F229" s="297"/>
      <c r="G229" s="213"/>
      <c r="H229" s="214"/>
      <c r="I229" s="214"/>
      <c r="J229" s="214"/>
      <c r="K229" s="214"/>
      <c r="L229" s="214"/>
      <c r="M229" s="214"/>
      <c r="N229" s="214"/>
      <c r="O229" s="214"/>
      <c r="P229" s="215"/>
      <c r="Q229" s="1015"/>
      <c r="R229" s="1016"/>
      <c r="S229" s="1016"/>
      <c r="T229" s="1016"/>
      <c r="U229" s="1016"/>
      <c r="V229" s="1016"/>
      <c r="W229" s="1016"/>
      <c r="X229" s="1016"/>
      <c r="Y229" s="1016"/>
      <c r="Z229" s="1016"/>
      <c r="AA229" s="101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5"/>
      <c r="B230" s="236"/>
      <c r="C230" s="235"/>
      <c r="D230" s="236"/>
      <c r="E230" s="235"/>
      <c r="F230" s="297"/>
      <c r="G230" s="213"/>
      <c r="H230" s="214"/>
      <c r="I230" s="214"/>
      <c r="J230" s="214"/>
      <c r="K230" s="214"/>
      <c r="L230" s="214"/>
      <c r="M230" s="214"/>
      <c r="N230" s="214"/>
      <c r="O230" s="214"/>
      <c r="P230" s="215"/>
      <c r="Q230" s="1015"/>
      <c r="R230" s="1016"/>
      <c r="S230" s="1016"/>
      <c r="T230" s="1016"/>
      <c r="U230" s="1016"/>
      <c r="V230" s="1016"/>
      <c r="W230" s="1016"/>
      <c r="X230" s="1016"/>
      <c r="Y230" s="1016"/>
      <c r="Z230" s="1016"/>
      <c r="AA230" s="1017"/>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5"/>
      <c r="B231" s="236"/>
      <c r="C231" s="235"/>
      <c r="D231" s="236"/>
      <c r="E231" s="235"/>
      <c r="F231" s="297"/>
      <c r="G231" s="213"/>
      <c r="H231" s="214"/>
      <c r="I231" s="214"/>
      <c r="J231" s="214"/>
      <c r="K231" s="214"/>
      <c r="L231" s="214"/>
      <c r="M231" s="214"/>
      <c r="N231" s="214"/>
      <c r="O231" s="214"/>
      <c r="P231" s="215"/>
      <c r="Q231" s="1015"/>
      <c r="R231" s="1016"/>
      <c r="S231" s="1016"/>
      <c r="T231" s="1016"/>
      <c r="U231" s="1016"/>
      <c r="V231" s="1016"/>
      <c r="W231" s="1016"/>
      <c r="X231" s="1016"/>
      <c r="Y231" s="1016"/>
      <c r="Z231" s="1016"/>
      <c r="AA231" s="1017"/>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5"/>
      <c r="B232" s="236"/>
      <c r="C232" s="235"/>
      <c r="D232" s="236"/>
      <c r="E232" s="235"/>
      <c r="F232" s="297"/>
      <c r="G232" s="216"/>
      <c r="H232" s="124"/>
      <c r="I232" s="124"/>
      <c r="J232" s="124"/>
      <c r="K232" s="124"/>
      <c r="L232" s="124"/>
      <c r="M232" s="124"/>
      <c r="N232" s="124"/>
      <c r="O232" s="124"/>
      <c r="P232" s="217"/>
      <c r="Q232" s="1018"/>
      <c r="R232" s="1019"/>
      <c r="S232" s="1019"/>
      <c r="T232" s="1019"/>
      <c r="U232" s="1019"/>
      <c r="V232" s="1019"/>
      <c r="W232" s="1019"/>
      <c r="X232" s="1019"/>
      <c r="Y232" s="1019"/>
      <c r="Z232" s="1019"/>
      <c r="AA232" s="1020"/>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5"/>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5"/>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5"/>
      <c r="B235" s="236"/>
      <c r="C235" s="235"/>
      <c r="D235" s="236"/>
      <c r="E235" s="235"/>
      <c r="F235" s="297"/>
      <c r="G235" s="211"/>
      <c r="H235" s="121"/>
      <c r="I235" s="121"/>
      <c r="J235" s="121"/>
      <c r="K235" s="121"/>
      <c r="L235" s="121"/>
      <c r="M235" s="121"/>
      <c r="N235" s="121"/>
      <c r="O235" s="121"/>
      <c r="P235" s="212"/>
      <c r="Q235" s="1012"/>
      <c r="R235" s="1013"/>
      <c r="S235" s="1013"/>
      <c r="T235" s="1013"/>
      <c r="U235" s="1013"/>
      <c r="V235" s="1013"/>
      <c r="W235" s="1013"/>
      <c r="X235" s="1013"/>
      <c r="Y235" s="1013"/>
      <c r="Z235" s="1013"/>
      <c r="AA235" s="101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5"/>
      <c r="B236" s="236"/>
      <c r="C236" s="235"/>
      <c r="D236" s="236"/>
      <c r="E236" s="235"/>
      <c r="F236" s="297"/>
      <c r="G236" s="213"/>
      <c r="H236" s="214"/>
      <c r="I236" s="214"/>
      <c r="J236" s="214"/>
      <c r="K236" s="214"/>
      <c r="L236" s="214"/>
      <c r="M236" s="214"/>
      <c r="N236" s="214"/>
      <c r="O236" s="214"/>
      <c r="P236" s="215"/>
      <c r="Q236" s="1015"/>
      <c r="R236" s="1016"/>
      <c r="S236" s="1016"/>
      <c r="T236" s="1016"/>
      <c r="U236" s="1016"/>
      <c r="V236" s="1016"/>
      <c r="W236" s="1016"/>
      <c r="X236" s="1016"/>
      <c r="Y236" s="1016"/>
      <c r="Z236" s="1016"/>
      <c r="AA236" s="101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5"/>
      <c r="B237" s="236"/>
      <c r="C237" s="235"/>
      <c r="D237" s="236"/>
      <c r="E237" s="235"/>
      <c r="F237" s="297"/>
      <c r="G237" s="213"/>
      <c r="H237" s="214"/>
      <c r="I237" s="214"/>
      <c r="J237" s="214"/>
      <c r="K237" s="214"/>
      <c r="L237" s="214"/>
      <c r="M237" s="214"/>
      <c r="N237" s="214"/>
      <c r="O237" s="214"/>
      <c r="P237" s="215"/>
      <c r="Q237" s="1015"/>
      <c r="R237" s="1016"/>
      <c r="S237" s="1016"/>
      <c r="T237" s="1016"/>
      <c r="U237" s="1016"/>
      <c r="V237" s="1016"/>
      <c r="W237" s="1016"/>
      <c r="X237" s="1016"/>
      <c r="Y237" s="1016"/>
      <c r="Z237" s="1016"/>
      <c r="AA237" s="1017"/>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5"/>
      <c r="B238" s="236"/>
      <c r="C238" s="235"/>
      <c r="D238" s="236"/>
      <c r="E238" s="235"/>
      <c r="F238" s="297"/>
      <c r="G238" s="213"/>
      <c r="H238" s="214"/>
      <c r="I238" s="214"/>
      <c r="J238" s="214"/>
      <c r="K238" s="214"/>
      <c r="L238" s="214"/>
      <c r="M238" s="214"/>
      <c r="N238" s="214"/>
      <c r="O238" s="214"/>
      <c r="P238" s="215"/>
      <c r="Q238" s="1015"/>
      <c r="R238" s="1016"/>
      <c r="S238" s="1016"/>
      <c r="T238" s="1016"/>
      <c r="U238" s="1016"/>
      <c r="V238" s="1016"/>
      <c r="W238" s="1016"/>
      <c r="X238" s="1016"/>
      <c r="Y238" s="1016"/>
      <c r="Z238" s="1016"/>
      <c r="AA238" s="1017"/>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5"/>
      <c r="B239" s="236"/>
      <c r="C239" s="235"/>
      <c r="D239" s="236"/>
      <c r="E239" s="235"/>
      <c r="F239" s="297"/>
      <c r="G239" s="216"/>
      <c r="H239" s="124"/>
      <c r="I239" s="124"/>
      <c r="J239" s="124"/>
      <c r="K239" s="124"/>
      <c r="L239" s="124"/>
      <c r="M239" s="124"/>
      <c r="N239" s="124"/>
      <c r="O239" s="124"/>
      <c r="P239" s="217"/>
      <c r="Q239" s="1018"/>
      <c r="R239" s="1019"/>
      <c r="S239" s="1019"/>
      <c r="T239" s="1019"/>
      <c r="U239" s="1019"/>
      <c r="V239" s="1019"/>
      <c r="W239" s="1019"/>
      <c r="X239" s="1019"/>
      <c r="Y239" s="1019"/>
      <c r="Z239" s="1019"/>
      <c r="AA239" s="1020"/>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5"/>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5"/>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5"/>
      <c r="B242" s="236"/>
      <c r="C242" s="235"/>
      <c r="D242" s="236"/>
      <c r="E242" s="235"/>
      <c r="F242" s="297"/>
      <c r="G242" s="211"/>
      <c r="H242" s="121"/>
      <c r="I242" s="121"/>
      <c r="J242" s="121"/>
      <c r="K242" s="121"/>
      <c r="L242" s="121"/>
      <c r="M242" s="121"/>
      <c r="N242" s="121"/>
      <c r="O242" s="121"/>
      <c r="P242" s="212"/>
      <c r="Q242" s="1012"/>
      <c r="R242" s="1013"/>
      <c r="S242" s="1013"/>
      <c r="T242" s="1013"/>
      <c r="U242" s="1013"/>
      <c r="V242" s="1013"/>
      <c r="W242" s="1013"/>
      <c r="X242" s="1013"/>
      <c r="Y242" s="1013"/>
      <c r="Z242" s="1013"/>
      <c r="AA242" s="101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5"/>
      <c r="B243" s="236"/>
      <c r="C243" s="235"/>
      <c r="D243" s="236"/>
      <c r="E243" s="235"/>
      <c r="F243" s="297"/>
      <c r="G243" s="213"/>
      <c r="H243" s="214"/>
      <c r="I243" s="214"/>
      <c r="J243" s="214"/>
      <c r="K243" s="214"/>
      <c r="L243" s="214"/>
      <c r="M243" s="214"/>
      <c r="N243" s="214"/>
      <c r="O243" s="214"/>
      <c r="P243" s="215"/>
      <c r="Q243" s="1015"/>
      <c r="R243" s="1016"/>
      <c r="S243" s="1016"/>
      <c r="T243" s="1016"/>
      <c r="U243" s="1016"/>
      <c r="V243" s="1016"/>
      <c r="W243" s="1016"/>
      <c r="X243" s="1016"/>
      <c r="Y243" s="1016"/>
      <c r="Z243" s="1016"/>
      <c r="AA243" s="101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5"/>
      <c r="B244" s="236"/>
      <c r="C244" s="235"/>
      <c r="D244" s="236"/>
      <c r="E244" s="235"/>
      <c r="F244" s="297"/>
      <c r="G244" s="213"/>
      <c r="H244" s="214"/>
      <c r="I244" s="214"/>
      <c r="J244" s="214"/>
      <c r="K244" s="214"/>
      <c r="L244" s="214"/>
      <c r="M244" s="214"/>
      <c r="N244" s="214"/>
      <c r="O244" s="214"/>
      <c r="P244" s="215"/>
      <c r="Q244" s="1015"/>
      <c r="R244" s="1016"/>
      <c r="S244" s="1016"/>
      <c r="T244" s="1016"/>
      <c r="U244" s="1016"/>
      <c r="V244" s="1016"/>
      <c r="W244" s="1016"/>
      <c r="X244" s="1016"/>
      <c r="Y244" s="1016"/>
      <c r="Z244" s="1016"/>
      <c r="AA244" s="1017"/>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5"/>
      <c r="B245" s="236"/>
      <c r="C245" s="235"/>
      <c r="D245" s="236"/>
      <c r="E245" s="235"/>
      <c r="F245" s="297"/>
      <c r="G245" s="213"/>
      <c r="H245" s="214"/>
      <c r="I245" s="214"/>
      <c r="J245" s="214"/>
      <c r="K245" s="214"/>
      <c r="L245" s="214"/>
      <c r="M245" s="214"/>
      <c r="N245" s="214"/>
      <c r="O245" s="214"/>
      <c r="P245" s="215"/>
      <c r="Q245" s="1015"/>
      <c r="R245" s="1016"/>
      <c r="S245" s="1016"/>
      <c r="T245" s="1016"/>
      <c r="U245" s="1016"/>
      <c r="V245" s="1016"/>
      <c r="W245" s="1016"/>
      <c r="X245" s="1016"/>
      <c r="Y245" s="1016"/>
      <c r="Z245" s="1016"/>
      <c r="AA245" s="1017"/>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5"/>
      <c r="B246" s="236"/>
      <c r="C246" s="235"/>
      <c r="D246" s="236"/>
      <c r="E246" s="298"/>
      <c r="F246" s="299"/>
      <c r="G246" s="216"/>
      <c r="H246" s="124"/>
      <c r="I246" s="124"/>
      <c r="J246" s="124"/>
      <c r="K246" s="124"/>
      <c r="L246" s="124"/>
      <c r="M246" s="124"/>
      <c r="N246" s="124"/>
      <c r="O246" s="124"/>
      <c r="P246" s="217"/>
      <c r="Q246" s="1018"/>
      <c r="R246" s="1019"/>
      <c r="S246" s="1019"/>
      <c r="T246" s="1019"/>
      <c r="U246" s="1019"/>
      <c r="V246" s="1019"/>
      <c r="W246" s="1019"/>
      <c r="X246" s="1019"/>
      <c r="Y246" s="1019"/>
      <c r="Z246" s="1019"/>
      <c r="AA246" s="1020"/>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5"/>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5"/>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5"/>
      <c r="B249" s="236"/>
      <c r="C249" s="235"/>
      <c r="D249" s="236"/>
      <c r="E249" s="431"/>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32"/>
    </row>
    <row r="250" spans="1:50" ht="45" hidden="1" customHeight="1" x14ac:dyDescent="0.15">
      <c r="A250" s="1025"/>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5"/>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5"/>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25"/>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25"/>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5"/>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5"/>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25"/>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25"/>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5"/>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5"/>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25"/>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25"/>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5"/>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5"/>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25"/>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25"/>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5"/>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5"/>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25"/>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25"/>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5"/>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5"/>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82"/>
    </row>
    <row r="273" spans="1:50" ht="22.5" hidden="1" customHeight="1" x14ac:dyDescent="0.15">
      <c r="A273" s="1025"/>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5"/>
      <c r="B274" s="236"/>
      <c r="C274" s="235"/>
      <c r="D274" s="236"/>
      <c r="E274" s="235"/>
      <c r="F274" s="297"/>
      <c r="G274" s="211"/>
      <c r="H274" s="121"/>
      <c r="I274" s="121"/>
      <c r="J274" s="121"/>
      <c r="K274" s="121"/>
      <c r="L274" s="121"/>
      <c r="M274" s="121"/>
      <c r="N274" s="121"/>
      <c r="O274" s="121"/>
      <c r="P274" s="212"/>
      <c r="Q274" s="1012"/>
      <c r="R274" s="1013"/>
      <c r="S274" s="1013"/>
      <c r="T274" s="1013"/>
      <c r="U274" s="1013"/>
      <c r="V274" s="1013"/>
      <c r="W274" s="1013"/>
      <c r="X274" s="1013"/>
      <c r="Y274" s="1013"/>
      <c r="Z274" s="1013"/>
      <c r="AA274" s="101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5"/>
      <c r="B275" s="236"/>
      <c r="C275" s="235"/>
      <c r="D275" s="236"/>
      <c r="E275" s="235"/>
      <c r="F275" s="297"/>
      <c r="G275" s="213"/>
      <c r="H275" s="214"/>
      <c r="I275" s="214"/>
      <c r="J275" s="214"/>
      <c r="K275" s="214"/>
      <c r="L275" s="214"/>
      <c r="M275" s="214"/>
      <c r="N275" s="214"/>
      <c r="O275" s="214"/>
      <c r="P275" s="215"/>
      <c r="Q275" s="1015"/>
      <c r="R275" s="1016"/>
      <c r="S275" s="1016"/>
      <c r="T275" s="1016"/>
      <c r="U275" s="1016"/>
      <c r="V275" s="1016"/>
      <c r="W275" s="1016"/>
      <c r="X275" s="1016"/>
      <c r="Y275" s="1016"/>
      <c r="Z275" s="1016"/>
      <c r="AA275" s="101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5"/>
      <c r="B276" s="236"/>
      <c r="C276" s="235"/>
      <c r="D276" s="236"/>
      <c r="E276" s="235"/>
      <c r="F276" s="297"/>
      <c r="G276" s="213"/>
      <c r="H276" s="214"/>
      <c r="I276" s="214"/>
      <c r="J276" s="214"/>
      <c r="K276" s="214"/>
      <c r="L276" s="214"/>
      <c r="M276" s="214"/>
      <c r="N276" s="214"/>
      <c r="O276" s="214"/>
      <c r="P276" s="215"/>
      <c r="Q276" s="1015"/>
      <c r="R276" s="1016"/>
      <c r="S276" s="1016"/>
      <c r="T276" s="1016"/>
      <c r="U276" s="1016"/>
      <c r="V276" s="1016"/>
      <c r="W276" s="1016"/>
      <c r="X276" s="1016"/>
      <c r="Y276" s="1016"/>
      <c r="Z276" s="1016"/>
      <c r="AA276" s="1017"/>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5"/>
      <c r="B277" s="236"/>
      <c r="C277" s="235"/>
      <c r="D277" s="236"/>
      <c r="E277" s="235"/>
      <c r="F277" s="297"/>
      <c r="G277" s="213"/>
      <c r="H277" s="214"/>
      <c r="I277" s="214"/>
      <c r="J277" s="214"/>
      <c r="K277" s="214"/>
      <c r="L277" s="214"/>
      <c r="M277" s="214"/>
      <c r="N277" s="214"/>
      <c r="O277" s="214"/>
      <c r="P277" s="215"/>
      <c r="Q277" s="1015"/>
      <c r="R277" s="1016"/>
      <c r="S277" s="1016"/>
      <c r="T277" s="1016"/>
      <c r="U277" s="1016"/>
      <c r="V277" s="1016"/>
      <c r="W277" s="1016"/>
      <c r="X277" s="1016"/>
      <c r="Y277" s="1016"/>
      <c r="Z277" s="1016"/>
      <c r="AA277" s="1017"/>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5"/>
      <c r="B278" s="236"/>
      <c r="C278" s="235"/>
      <c r="D278" s="236"/>
      <c r="E278" s="235"/>
      <c r="F278" s="297"/>
      <c r="G278" s="216"/>
      <c r="H278" s="124"/>
      <c r="I278" s="124"/>
      <c r="J278" s="124"/>
      <c r="K278" s="124"/>
      <c r="L278" s="124"/>
      <c r="M278" s="124"/>
      <c r="N278" s="124"/>
      <c r="O278" s="124"/>
      <c r="P278" s="217"/>
      <c r="Q278" s="1018"/>
      <c r="R278" s="1019"/>
      <c r="S278" s="1019"/>
      <c r="T278" s="1019"/>
      <c r="U278" s="1019"/>
      <c r="V278" s="1019"/>
      <c r="W278" s="1019"/>
      <c r="X278" s="1019"/>
      <c r="Y278" s="1019"/>
      <c r="Z278" s="1019"/>
      <c r="AA278" s="1020"/>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5"/>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5"/>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5"/>
      <c r="B281" s="236"/>
      <c r="C281" s="235"/>
      <c r="D281" s="236"/>
      <c r="E281" s="235"/>
      <c r="F281" s="297"/>
      <c r="G281" s="211"/>
      <c r="H281" s="121"/>
      <c r="I281" s="121"/>
      <c r="J281" s="121"/>
      <c r="K281" s="121"/>
      <c r="L281" s="121"/>
      <c r="M281" s="121"/>
      <c r="N281" s="121"/>
      <c r="O281" s="121"/>
      <c r="P281" s="212"/>
      <c r="Q281" s="1012"/>
      <c r="R281" s="1013"/>
      <c r="S281" s="1013"/>
      <c r="T281" s="1013"/>
      <c r="U281" s="1013"/>
      <c r="V281" s="1013"/>
      <c r="W281" s="1013"/>
      <c r="X281" s="1013"/>
      <c r="Y281" s="1013"/>
      <c r="Z281" s="1013"/>
      <c r="AA281" s="101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5"/>
      <c r="B282" s="236"/>
      <c r="C282" s="235"/>
      <c r="D282" s="236"/>
      <c r="E282" s="235"/>
      <c r="F282" s="297"/>
      <c r="G282" s="213"/>
      <c r="H282" s="214"/>
      <c r="I282" s="214"/>
      <c r="J282" s="214"/>
      <c r="K282" s="214"/>
      <c r="L282" s="214"/>
      <c r="M282" s="214"/>
      <c r="N282" s="214"/>
      <c r="O282" s="214"/>
      <c r="P282" s="215"/>
      <c r="Q282" s="1015"/>
      <c r="R282" s="1016"/>
      <c r="S282" s="1016"/>
      <c r="T282" s="1016"/>
      <c r="U282" s="1016"/>
      <c r="V282" s="1016"/>
      <c r="W282" s="1016"/>
      <c r="X282" s="1016"/>
      <c r="Y282" s="1016"/>
      <c r="Z282" s="1016"/>
      <c r="AA282" s="101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5"/>
      <c r="B283" s="236"/>
      <c r="C283" s="235"/>
      <c r="D283" s="236"/>
      <c r="E283" s="235"/>
      <c r="F283" s="297"/>
      <c r="G283" s="213"/>
      <c r="H283" s="214"/>
      <c r="I283" s="214"/>
      <c r="J283" s="214"/>
      <c r="K283" s="214"/>
      <c r="L283" s="214"/>
      <c r="M283" s="214"/>
      <c r="N283" s="214"/>
      <c r="O283" s="214"/>
      <c r="P283" s="215"/>
      <c r="Q283" s="1015"/>
      <c r="R283" s="1016"/>
      <c r="S283" s="1016"/>
      <c r="T283" s="1016"/>
      <c r="U283" s="1016"/>
      <c r="V283" s="1016"/>
      <c r="W283" s="1016"/>
      <c r="X283" s="1016"/>
      <c r="Y283" s="1016"/>
      <c r="Z283" s="1016"/>
      <c r="AA283" s="1017"/>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5"/>
      <c r="B284" s="236"/>
      <c r="C284" s="235"/>
      <c r="D284" s="236"/>
      <c r="E284" s="235"/>
      <c r="F284" s="297"/>
      <c r="G284" s="213"/>
      <c r="H284" s="214"/>
      <c r="I284" s="214"/>
      <c r="J284" s="214"/>
      <c r="K284" s="214"/>
      <c r="L284" s="214"/>
      <c r="M284" s="214"/>
      <c r="N284" s="214"/>
      <c r="O284" s="214"/>
      <c r="P284" s="215"/>
      <c r="Q284" s="1015"/>
      <c r="R284" s="1016"/>
      <c r="S284" s="1016"/>
      <c r="T284" s="1016"/>
      <c r="U284" s="1016"/>
      <c r="V284" s="1016"/>
      <c r="W284" s="1016"/>
      <c r="X284" s="1016"/>
      <c r="Y284" s="1016"/>
      <c r="Z284" s="1016"/>
      <c r="AA284" s="1017"/>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5"/>
      <c r="B285" s="236"/>
      <c r="C285" s="235"/>
      <c r="D285" s="236"/>
      <c r="E285" s="235"/>
      <c r="F285" s="297"/>
      <c r="G285" s="216"/>
      <c r="H285" s="124"/>
      <c r="I285" s="124"/>
      <c r="J285" s="124"/>
      <c r="K285" s="124"/>
      <c r="L285" s="124"/>
      <c r="M285" s="124"/>
      <c r="N285" s="124"/>
      <c r="O285" s="124"/>
      <c r="P285" s="217"/>
      <c r="Q285" s="1018"/>
      <c r="R285" s="1019"/>
      <c r="S285" s="1019"/>
      <c r="T285" s="1019"/>
      <c r="U285" s="1019"/>
      <c r="V285" s="1019"/>
      <c r="W285" s="1019"/>
      <c r="X285" s="1019"/>
      <c r="Y285" s="1019"/>
      <c r="Z285" s="1019"/>
      <c r="AA285" s="1020"/>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5"/>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5"/>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5"/>
      <c r="B288" s="236"/>
      <c r="C288" s="235"/>
      <c r="D288" s="236"/>
      <c r="E288" s="235"/>
      <c r="F288" s="297"/>
      <c r="G288" s="211"/>
      <c r="H288" s="121"/>
      <c r="I288" s="121"/>
      <c r="J288" s="121"/>
      <c r="K288" s="121"/>
      <c r="L288" s="121"/>
      <c r="M288" s="121"/>
      <c r="N288" s="121"/>
      <c r="O288" s="121"/>
      <c r="P288" s="212"/>
      <c r="Q288" s="1012"/>
      <c r="R288" s="1013"/>
      <c r="S288" s="1013"/>
      <c r="T288" s="1013"/>
      <c r="U288" s="1013"/>
      <c r="V288" s="1013"/>
      <c r="W288" s="1013"/>
      <c r="X288" s="1013"/>
      <c r="Y288" s="1013"/>
      <c r="Z288" s="1013"/>
      <c r="AA288" s="101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5"/>
      <c r="B289" s="236"/>
      <c r="C289" s="235"/>
      <c r="D289" s="236"/>
      <c r="E289" s="235"/>
      <c r="F289" s="297"/>
      <c r="G289" s="213"/>
      <c r="H289" s="214"/>
      <c r="I289" s="214"/>
      <c r="J289" s="214"/>
      <c r="K289" s="214"/>
      <c r="L289" s="214"/>
      <c r="M289" s="214"/>
      <c r="N289" s="214"/>
      <c r="O289" s="214"/>
      <c r="P289" s="215"/>
      <c r="Q289" s="1015"/>
      <c r="R289" s="1016"/>
      <c r="S289" s="1016"/>
      <c r="T289" s="1016"/>
      <c r="U289" s="1016"/>
      <c r="V289" s="1016"/>
      <c r="W289" s="1016"/>
      <c r="X289" s="1016"/>
      <c r="Y289" s="1016"/>
      <c r="Z289" s="1016"/>
      <c r="AA289" s="101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5"/>
      <c r="B290" s="236"/>
      <c r="C290" s="235"/>
      <c r="D290" s="236"/>
      <c r="E290" s="235"/>
      <c r="F290" s="297"/>
      <c r="G290" s="213"/>
      <c r="H290" s="214"/>
      <c r="I290" s="214"/>
      <c r="J290" s="214"/>
      <c r="K290" s="214"/>
      <c r="L290" s="214"/>
      <c r="M290" s="214"/>
      <c r="N290" s="214"/>
      <c r="O290" s="214"/>
      <c r="P290" s="215"/>
      <c r="Q290" s="1015"/>
      <c r="R290" s="1016"/>
      <c r="S290" s="1016"/>
      <c r="T290" s="1016"/>
      <c r="U290" s="1016"/>
      <c r="V290" s="1016"/>
      <c r="W290" s="1016"/>
      <c r="X290" s="1016"/>
      <c r="Y290" s="1016"/>
      <c r="Z290" s="1016"/>
      <c r="AA290" s="1017"/>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5"/>
      <c r="B291" s="236"/>
      <c r="C291" s="235"/>
      <c r="D291" s="236"/>
      <c r="E291" s="235"/>
      <c r="F291" s="297"/>
      <c r="G291" s="213"/>
      <c r="H291" s="214"/>
      <c r="I291" s="214"/>
      <c r="J291" s="214"/>
      <c r="K291" s="214"/>
      <c r="L291" s="214"/>
      <c r="M291" s="214"/>
      <c r="N291" s="214"/>
      <c r="O291" s="214"/>
      <c r="P291" s="215"/>
      <c r="Q291" s="1015"/>
      <c r="R291" s="1016"/>
      <c r="S291" s="1016"/>
      <c r="T291" s="1016"/>
      <c r="U291" s="1016"/>
      <c r="V291" s="1016"/>
      <c r="W291" s="1016"/>
      <c r="X291" s="1016"/>
      <c r="Y291" s="1016"/>
      <c r="Z291" s="1016"/>
      <c r="AA291" s="1017"/>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5"/>
      <c r="B292" s="236"/>
      <c r="C292" s="235"/>
      <c r="D292" s="236"/>
      <c r="E292" s="235"/>
      <c r="F292" s="297"/>
      <c r="G292" s="216"/>
      <c r="H292" s="124"/>
      <c r="I292" s="124"/>
      <c r="J292" s="124"/>
      <c r="K292" s="124"/>
      <c r="L292" s="124"/>
      <c r="M292" s="124"/>
      <c r="N292" s="124"/>
      <c r="O292" s="124"/>
      <c r="P292" s="217"/>
      <c r="Q292" s="1018"/>
      <c r="R292" s="1019"/>
      <c r="S292" s="1019"/>
      <c r="T292" s="1019"/>
      <c r="U292" s="1019"/>
      <c r="V292" s="1019"/>
      <c r="W292" s="1019"/>
      <c r="X292" s="1019"/>
      <c r="Y292" s="1019"/>
      <c r="Z292" s="1019"/>
      <c r="AA292" s="1020"/>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5"/>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5"/>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5"/>
      <c r="B295" s="236"/>
      <c r="C295" s="235"/>
      <c r="D295" s="236"/>
      <c r="E295" s="235"/>
      <c r="F295" s="297"/>
      <c r="G295" s="211"/>
      <c r="H295" s="121"/>
      <c r="I295" s="121"/>
      <c r="J295" s="121"/>
      <c r="K295" s="121"/>
      <c r="L295" s="121"/>
      <c r="M295" s="121"/>
      <c r="N295" s="121"/>
      <c r="O295" s="121"/>
      <c r="P295" s="212"/>
      <c r="Q295" s="1012"/>
      <c r="R295" s="1013"/>
      <c r="S295" s="1013"/>
      <c r="T295" s="1013"/>
      <c r="U295" s="1013"/>
      <c r="V295" s="1013"/>
      <c r="W295" s="1013"/>
      <c r="X295" s="1013"/>
      <c r="Y295" s="1013"/>
      <c r="Z295" s="1013"/>
      <c r="AA295" s="101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5"/>
      <c r="B296" s="236"/>
      <c r="C296" s="235"/>
      <c r="D296" s="236"/>
      <c r="E296" s="235"/>
      <c r="F296" s="297"/>
      <c r="G296" s="213"/>
      <c r="H296" s="214"/>
      <c r="I296" s="214"/>
      <c r="J296" s="214"/>
      <c r="K296" s="214"/>
      <c r="L296" s="214"/>
      <c r="M296" s="214"/>
      <c r="N296" s="214"/>
      <c r="O296" s="214"/>
      <c r="P296" s="215"/>
      <c r="Q296" s="1015"/>
      <c r="R296" s="1016"/>
      <c r="S296" s="1016"/>
      <c r="T296" s="1016"/>
      <c r="U296" s="1016"/>
      <c r="V296" s="1016"/>
      <c r="W296" s="1016"/>
      <c r="X296" s="1016"/>
      <c r="Y296" s="1016"/>
      <c r="Z296" s="1016"/>
      <c r="AA296" s="101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5"/>
      <c r="B297" s="236"/>
      <c r="C297" s="235"/>
      <c r="D297" s="236"/>
      <c r="E297" s="235"/>
      <c r="F297" s="297"/>
      <c r="G297" s="213"/>
      <c r="H297" s="214"/>
      <c r="I297" s="214"/>
      <c r="J297" s="214"/>
      <c r="K297" s="214"/>
      <c r="L297" s="214"/>
      <c r="M297" s="214"/>
      <c r="N297" s="214"/>
      <c r="O297" s="214"/>
      <c r="P297" s="215"/>
      <c r="Q297" s="1015"/>
      <c r="R297" s="1016"/>
      <c r="S297" s="1016"/>
      <c r="T297" s="1016"/>
      <c r="U297" s="1016"/>
      <c r="V297" s="1016"/>
      <c r="W297" s="1016"/>
      <c r="X297" s="1016"/>
      <c r="Y297" s="1016"/>
      <c r="Z297" s="1016"/>
      <c r="AA297" s="1017"/>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5"/>
      <c r="B298" s="236"/>
      <c r="C298" s="235"/>
      <c r="D298" s="236"/>
      <c r="E298" s="235"/>
      <c r="F298" s="297"/>
      <c r="G298" s="213"/>
      <c r="H298" s="214"/>
      <c r="I298" s="214"/>
      <c r="J298" s="214"/>
      <c r="K298" s="214"/>
      <c r="L298" s="214"/>
      <c r="M298" s="214"/>
      <c r="N298" s="214"/>
      <c r="O298" s="214"/>
      <c r="P298" s="215"/>
      <c r="Q298" s="1015"/>
      <c r="R298" s="1016"/>
      <c r="S298" s="1016"/>
      <c r="T298" s="1016"/>
      <c r="U298" s="1016"/>
      <c r="V298" s="1016"/>
      <c r="W298" s="1016"/>
      <c r="X298" s="1016"/>
      <c r="Y298" s="1016"/>
      <c r="Z298" s="1016"/>
      <c r="AA298" s="1017"/>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5"/>
      <c r="B299" s="236"/>
      <c r="C299" s="235"/>
      <c r="D299" s="236"/>
      <c r="E299" s="235"/>
      <c r="F299" s="297"/>
      <c r="G299" s="216"/>
      <c r="H299" s="124"/>
      <c r="I299" s="124"/>
      <c r="J299" s="124"/>
      <c r="K299" s="124"/>
      <c r="L299" s="124"/>
      <c r="M299" s="124"/>
      <c r="N299" s="124"/>
      <c r="O299" s="124"/>
      <c r="P299" s="217"/>
      <c r="Q299" s="1018"/>
      <c r="R299" s="1019"/>
      <c r="S299" s="1019"/>
      <c r="T299" s="1019"/>
      <c r="U299" s="1019"/>
      <c r="V299" s="1019"/>
      <c r="W299" s="1019"/>
      <c r="X299" s="1019"/>
      <c r="Y299" s="1019"/>
      <c r="Z299" s="1019"/>
      <c r="AA299" s="1020"/>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5"/>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5"/>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5"/>
      <c r="B302" s="236"/>
      <c r="C302" s="235"/>
      <c r="D302" s="236"/>
      <c r="E302" s="235"/>
      <c r="F302" s="297"/>
      <c r="G302" s="211"/>
      <c r="H302" s="121"/>
      <c r="I302" s="121"/>
      <c r="J302" s="121"/>
      <c r="K302" s="121"/>
      <c r="L302" s="121"/>
      <c r="M302" s="121"/>
      <c r="N302" s="121"/>
      <c r="O302" s="121"/>
      <c r="P302" s="212"/>
      <c r="Q302" s="1012"/>
      <c r="R302" s="1013"/>
      <c r="S302" s="1013"/>
      <c r="T302" s="1013"/>
      <c r="U302" s="1013"/>
      <c r="V302" s="1013"/>
      <c r="W302" s="1013"/>
      <c r="X302" s="1013"/>
      <c r="Y302" s="1013"/>
      <c r="Z302" s="1013"/>
      <c r="AA302" s="101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5"/>
      <c r="B303" s="236"/>
      <c r="C303" s="235"/>
      <c r="D303" s="236"/>
      <c r="E303" s="235"/>
      <c r="F303" s="297"/>
      <c r="G303" s="213"/>
      <c r="H303" s="214"/>
      <c r="I303" s="214"/>
      <c r="J303" s="214"/>
      <c r="K303" s="214"/>
      <c r="L303" s="214"/>
      <c r="M303" s="214"/>
      <c r="N303" s="214"/>
      <c r="O303" s="214"/>
      <c r="P303" s="215"/>
      <c r="Q303" s="1015"/>
      <c r="R303" s="1016"/>
      <c r="S303" s="1016"/>
      <c r="T303" s="1016"/>
      <c r="U303" s="1016"/>
      <c r="V303" s="1016"/>
      <c r="W303" s="1016"/>
      <c r="X303" s="1016"/>
      <c r="Y303" s="1016"/>
      <c r="Z303" s="1016"/>
      <c r="AA303" s="101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5"/>
      <c r="B304" s="236"/>
      <c r="C304" s="235"/>
      <c r="D304" s="236"/>
      <c r="E304" s="235"/>
      <c r="F304" s="297"/>
      <c r="G304" s="213"/>
      <c r="H304" s="214"/>
      <c r="I304" s="214"/>
      <c r="J304" s="214"/>
      <c r="K304" s="214"/>
      <c r="L304" s="214"/>
      <c r="M304" s="214"/>
      <c r="N304" s="214"/>
      <c r="O304" s="214"/>
      <c r="P304" s="215"/>
      <c r="Q304" s="1015"/>
      <c r="R304" s="1016"/>
      <c r="S304" s="1016"/>
      <c r="T304" s="1016"/>
      <c r="U304" s="1016"/>
      <c r="V304" s="1016"/>
      <c r="W304" s="1016"/>
      <c r="X304" s="1016"/>
      <c r="Y304" s="1016"/>
      <c r="Z304" s="1016"/>
      <c r="AA304" s="1017"/>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5"/>
      <c r="B305" s="236"/>
      <c r="C305" s="235"/>
      <c r="D305" s="236"/>
      <c r="E305" s="235"/>
      <c r="F305" s="297"/>
      <c r="G305" s="213"/>
      <c r="H305" s="214"/>
      <c r="I305" s="214"/>
      <c r="J305" s="214"/>
      <c r="K305" s="214"/>
      <c r="L305" s="214"/>
      <c r="M305" s="214"/>
      <c r="N305" s="214"/>
      <c r="O305" s="214"/>
      <c r="P305" s="215"/>
      <c r="Q305" s="1015"/>
      <c r="R305" s="1016"/>
      <c r="S305" s="1016"/>
      <c r="T305" s="1016"/>
      <c r="U305" s="1016"/>
      <c r="V305" s="1016"/>
      <c r="W305" s="1016"/>
      <c r="X305" s="1016"/>
      <c r="Y305" s="1016"/>
      <c r="Z305" s="1016"/>
      <c r="AA305" s="1017"/>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5"/>
      <c r="B306" s="236"/>
      <c r="C306" s="235"/>
      <c r="D306" s="236"/>
      <c r="E306" s="298"/>
      <c r="F306" s="299"/>
      <c r="G306" s="216"/>
      <c r="H306" s="124"/>
      <c r="I306" s="124"/>
      <c r="J306" s="124"/>
      <c r="K306" s="124"/>
      <c r="L306" s="124"/>
      <c r="M306" s="124"/>
      <c r="N306" s="124"/>
      <c r="O306" s="124"/>
      <c r="P306" s="217"/>
      <c r="Q306" s="1018"/>
      <c r="R306" s="1019"/>
      <c r="S306" s="1019"/>
      <c r="T306" s="1019"/>
      <c r="U306" s="1019"/>
      <c r="V306" s="1019"/>
      <c r="W306" s="1019"/>
      <c r="X306" s="1019"/>
      <c r="Y306" s="1019"/>
      <c r="Z306" s="1019"/>
      <c r="AA306" s="1020"/>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5"/>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5"/>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5"/>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5"/>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5"/>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25"/>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25"/>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5"/>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5"/>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25"/>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25"/>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5"/>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5"/>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25"/>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25"/>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5"/>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5"/>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25"/>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25"/>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5"/>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5"/>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25"/>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25"/>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5"/>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5"/>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82"/>
    </row>
    <row r="333" spans="1:50" ht="22.5" hidden="1" customHeight="1" x14ac:dyDescent="0.15">
      <c r="A333" s="1025"/>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5"/>
      <c r="B334" s="236"/>
      <c r="C334" s="235"/>
      <c r="D334" s="236"/>
      <c r="E334" s="235"/>
      <c r="F334" s="297"/>
      <c r="G334" s="211"/>
      <c r="H334" s="121"/>
      <c r="I334" s="121"/>
      <c r="J334" s="121"/>
      <c r="K334" s="121"/>
      <c r="L334" s="121"/>
      <c r="M334" s="121"/>
      <c r="N334" s="121"/>
      <c r="O334" s="121"/>
      <c r="P334" s="212"/>
      <c r="Q334" s="1012"/>
      <c r="R334" s="1013"/>
      <c r="S334" s="1013"/>
      <c r="T334" s="1013"/>
      <c r="U334" s="1013"/>
      <c r="V334" s="1013"/>
      <c r="W334" s="1013"/>
      <c r="X334" s="1013"/>
      <c r="Y334" s="1013"/>
      <c r="Z334" s="1013"/>
      <c r="AA334" s="101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5"/>
      <c r="B335" s="236"/>
      <c r="C335" s="235"/>
      <c r="D335" s="236"/>
      <c r="E335" s="235"/>
      <c r="F335" s="297"/>
      <c r="G335" s="213"/>
      <c r="H335" s="214"/>
      <c r="I335" s="214"/>
      <c r="J335" s="214"/>
      <c r="K335" s="214"/>
      <c r="L335" s="214"/>
      <c r="M335" s="214"/>
      <c r="N335" s="214"/>
      <c r="O335" s="214"/>
      <c r="P335" s="215"/>
      <c r="Q335" s="1015"/>
      <c r="R335" s="1016"/>
      <c r="S335" s="1016"/>
      <c r="T335" s="1016"/>
      <c r="U335" s="1016"/>
      <c r="V335" s="1016"/>
      <c r="W335" s="1016"/>
      <c r="X335" s="1016"/>
      <c r="Y335" s="1016"/>
      <c r="Z335" s="1016"/>
      <c r="AA335" s="101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5"/>
      <c r="B336" s="236"/>
      <c r="C336" s="235"/>
      <c r="D336" s="236"/>
      <c r="E336" s="235"/>
      <c r="F336" s="297"/>
      <c r="G336" s="213"/>
      <c r="H336" s="214"/>
      <c r="I336" s="214"/>
      <c r="J336" s="214"/>
      <c r="K336" s="214"/>
      <c r="L336" s="214"/>
      <c r="M336" s="214"/>
      <c r="N336" s="214"/>
      <c r="O336" s="214"/>
      <c r="P336" s="215"/>
      <c r="Q336" s="1015"/>
      <c r="R336" s="1016"/>
      <c r="S336" s="1016"/>
      <c r="T336" s="1016"/>
      <c r="U336" s="1016"/>
      <c r="V336" s="1016"/>
      <c r="W336" s="1016"/>
      <c r="X336" s="1016"/>
      <c r="Y336" s="1016"/>
      <c r="Z336" s="1016"/>
      <c r="AA336" s="1017"/>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5"/>
      <c r="B337" s="236"/>
      <c r="C337" s="235"/>
      <c r="D337" s="236"/>
      <c r="E337" s="235"/>
      <c r="F337" s="297"/>
      <c r="G337" s="213"/>
      <c r="H337" s="214"/>
      <c r="I337" s="214"/>
      <c r="J337" s="214"/>
      <c r="K337" s="214"/>
      <c r="L337" s="214"/>
      <c r="M337" s="214"/>
      <c r="N337" s="214"/>
      <c r="O337" s="214"/>
      <c r="P337" s="215"/>
      <c r="Q337" s="1015"/>
      <c r="R337" s="1016"/>
      <c r="S337" s="1016"/>
      <c r="T337" s="1016"/>
      <c r="U337" s="1016"/>
      <c r="V337" s="1016"/>
      <c r="W337" s="1016"/>
      <c r="X337" s="1016"/>
      <c r="Y337" s="1016"/>
      <c r="Z337" s="1016"/>
      <c r="AA337" s="1017"/>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5"/>
      <c r="B338" s="236"/>
      <c r="C338" s="235"/>
      <c r="D338" s="236"/>
      <c r="E338" s="235"/>
      <c r="F338" s="297"/>
      <c r="G338" s="216"/>
      <c r="H338" s="124"/>
      <c r="I338" s="124"/>
      <c r="J338" s="124"/>
      <c r="K338" s="124"/>
      <c r="L338" s="124"/>
      <c r="M338" s="124"/>
      <c r="N338" s="124"/>
      <c r="O338" s="124"/>
      <c r="P338" s="217"/>
      <c r="Q338" s="1018"/>
      <c r="R338" s="1019"/>
      <c r="S338" s="1019"/>
      <c r="T338" s="1019"/>
      <c r="U338" s="1019"/>
      <c r="V338" s="1019"/>
      <c r="W338" s="1019"/>
      <c r="X338" s="1019"/>
      <c r="Y338" s="1019"/>
      <c r="Z338" s="1019"/>
      <c r="AA338" s="1020"/>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5"/>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5"/>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5"/>
      <c r="B341" s="236"/>
      <c r="C341" s="235"/>
      <c r="D341" s="236"/>
      <c r="E341" s="235"/>
      <c r="F341" s="297"/>
      <c r="G341" s="211"/>
      <c r="H341" s="121"/>
      <c r="I341" s="121"/>
      <c r="J341" s="121"/>
      <c r="K341" s="121"/>
      <c r="L341" s="121"/>
      <c r="M341" s="121"/>
      <c r="N341" s="121"/>
      <c r="O341" s="121"/>
      <c r="P341" s="212"/>
      <c r="Q341" s="1012"/>
      <c r="R341" s="1013"/>
      <c r="S341" s="1013"/>
      <c r="T341" s="1013"/>
      <c r="U341" s="1013"/>
      <c r="V341" s="1013"/>
      <c r="W341" s="1013"/>
      <c r="X341" s="1013"/>
      <c r="Y341" s="1013"/>
      <c r="Z341" s="1013"/>
      <c r="AA341" s="101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5"/>
      <c r="B342" s="236"/>
      <c r="C342" s="235"/>
      <c r="D342" s="236"/>
      <c r="E342" s="235"/>
      <c r="F342" s="297"/>
      <c r="G342" s="213"/>
      <c r="H342" s="214"/>
      <c r="I342" s="214"/>
      <c r="J342" s="214"/>
      <c r="K342" s="214"/>
      <c r="L342" s="214"/>
      <c r="M342" s="214"/>
      <c r="N342" s="214"/>
      <c r="O342" s="214"/>
      <c r="P342" s="215"/>
      <c r="Q342" s="1015"/>
      <c r="R342" s="1016"/>
      <c r="S342" s="1016"/>
      <c r="T342" s="1016"/>
      <c r="U342" s="1016"/>
      <c r="V342" s="1016"/>
      <c r="W342" s="1016"/>
      <c r="X342" s="1016"/>
      <c r="Y342" s="1016"/>
      <c r="Z342" s="1016"/>
      <c r="AA342" s="101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5"/>
      <c r="B343" s="236"/>
      <c r="C343" s="235"/>
      <c r="D343" s="236"/>
      <c r="E343" s="235"/>
      <c r="F343" s="297"/>
      <c r="G343" s="213"/>
      <c r="H343" s="214"/>
      <c r="I343" s="214"/>
      <c r="J343" s="214"/>
      <c r="K343" s="214"/>
      <c r="L343" s="214"/>
      <c r="M343" s="214"/>
      <c r="N343" s="214"/>
      <c r="O343" s="214"/>
      <c r="P343" s="215"/>
      <c r="Q343" s="1015"/>
      <c r="R343" s="1016"/>
      <c r="S343" s="1016"/>
      <c r="T343" s="1016"/>
      <c r="U343" s="1016"/>
      <c r="V343" s="1016"/>
      <c r="W343" s="1016"/>
      <c r="X343" s="1016"/>
      <c r="Y343" s="1016"/>
      <c r="Z343" s="1016"/>
      <c r="AA343" s="1017"/>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5"/>
      <c r="B344" s="236"/>
      <c r="C344" s="235"/>
      <c r="D344" s="236"/>
      <c r="E344" s="235"/>
      <c r="F344" s="297"/>
      <c r="G344" s="213"/>
      <c r="H344" s="214"/>
      <c r="I344" s="214"/>
      <c r="J344" s="214"/>
      <c r="K344" s="214"/>
      <c r="L344" s="214"/>
      <c r="M344" s="214"/>
      <c r="N344" s="214"/>
      <c r="O344" s="214"/>
      <c r="P344" s="215"/>
      <c r="Q344" s="1015"/>
      <c r="R344" s="1016"/>
      <c r="S344" s="1016"/>
      <c r="T344" s="1016"/>
      <c r="U344" s="1016"/>
      <c r="V344" s="1016"/>
      <c r="W344" s="1016"/>
      <c r="X344" s="1016"/>
      <c r="Y344" s="1016"/>
      <c r="Z344" s="1016"/>
      <c r="AA344" s="1017"/>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5"/>
      <c r="B345" s="236"/>
      <c r="C345" s="235"/>
      <c r="D345" s="236"/>
      <c r="E345" s="235"/>
      <c r="F345" s="297"/>
      <c r="G345" s="216"/>
      <c r="H345" s="124"/>
      <c r="I345" s="124"/>
      <c r="J345" s="124"/>
      <c r="K345" s="124"/>
      <c r="L345" s="124"/>
      <c r="M345" s="124"/>
      <c r="N345" s="124"/>
      <c r="O345" s="124"/>
      <c r="P345" s="217"/>
      <c r="Q345" s="1018"/>
      <c r="R345" s="1019"/>
      <c r="S345" s="1019"/>
      <c r="T345" s="1019"/>
      <c r="U345" s="1019"/>
      <c r="V345" s="1019"/>
      <c r="W345" s="1019"/>
      <c r="X345" s="1019"/>
      <c r="Y345" s="1019"/>
      <c r="Z345" s="1019"/>
      <c r="AA345" s="1020"/>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5"/>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5"/>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5"/>
      <c r="B348" s="236"/>
      <c r="C348" s="235"/>
      <c r="D348" s="236"/>
      <c r="E348" s="235"/>
      <c r="F348" s="297"/>
      <c r="G348" s="211"/>
      <c r="H348" s="121"/>
      <c r="I348" s="121"/>
      <c r="J348" s="121"/>
      <c r="K348" s="121"/>
      <c r="L348" s="121"/>
      <c r="M348" s="121"/>
      <c r="N348" s="121"/>
      <c r="O348" s="121"/>
      <c r="P348" s="212"/>
      <c r="Q348" s="1012"/>
      <c r="R348" s="1013"/>
      <c r="S348" s="1013"/>
      <c r="T348" s="1013"/>
      <c r="U348" s="1013"/>
      <c r="V348" s="1013"/>
      <c r="W348" s="1013"/>
      <c r="X348" s="1013"/>
      <c r="Y348" s="1013"/>
      <c r="Z348" s="1013"/>
      <c r="AA348" s="101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5"/>
      <c r="B349" s="236"/>
      <c r="C349" s="235"/>
      <c r="D349" s="236"/>
      <c r="E349" s="235"/>
      <c r="F349" s="297"/>
      <c r="G349" s="213"/>
      <c r="H349" s="214"/>
      <c r="I349" s="214"/>
      <c r="J349" s="214"/>
      <c r="K349" s="214"/>
      <c r="L349" s="214"/>
      <c r="M349" s="214"/>
      <c r="N349" s="214"/>
      <c r="O349" s="214"/>
      <c r="P349" s="215"/>
      <c r="Q349" s="1015"/>
      <c r="R349" s="1016"/>
      <c r="S349" s="1016"/>
      <c r="T349" s="1016"/>
      <c r="U349" s="1016"/>
      <c r="V349" s="1016"/>
      <c r="W349" s="1016"/>
      <c r="X349" s="1016"/>
      <c r="Y349" s="1016"/>
      <c r="Z349" s="1016"/>
      <c r="AA349" s="101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5"/>
      <c r="B350" s="236"/>
      <c r="C350" s="235"/>
      <c r="D350" s="236"/>
      <c r="E350" s="235"/>
      <c r="F350" s="297"/>
      <c r="G350" s="213"/>
      <c r="H350" s="214"/>
      <c r="I350" s="214"/>
      <c r="J350" s="214"/>
      <c r="K350" s="214"/>
      <c r="L350" s="214"/>
      <c r="M350" s="214"/>
      <c r="N350" s="214"/>
      <c r="O350" s="214"/>
      <c r="P350" s="215"/>
      <c r="Q350" s="1015"/>
      <c r="R350" s="1016"/>
      <c r="S350" s="1016"/>
      <c r="T350" s="1016"/>
      <c r="U350" s="1016"/>
      <c r="V350" s="1016"/>
      <c r="W350" s="1016"/>
      <c r="X350" s="1016"/>
      <c r="Y350" s="1016"/>
      <c r="Z350" s="1016"/>
      <c r="AA350" s="1017"/>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5"/>
      <c r="B351" s="236"/>
      <c r="C351" s="235"/>
      <c r="D351" s="236"/>
      <c r="E351" s="235"/>
      <c r="F351" s="297"/>
      <c r="G351" s="213"/>
      <c r="H351" s="214"/>
      <c r="I351" s="214"/>
      <c r="J351" s="214"/>
      <c r="K351" s="214"/>
      <c r="L351" s="214"/>
      <c r="M351" s="214"/>
      <c r="N351" s="214"/>
      <c r="O351" s="214"/>
      <c r="P351" s="215"/>
      <c r="Q351" s="1015"/>
      <c r="R351" s="1016"/>
      <c r="S351" s="1016"/>
      <c r="T351" s="1016"/>
      <c r="U351" s="1016"/>
      <c r="V351" s="1016"/>
      <c r="W351" s="1016"/>
      <c r="X351" s="1016"/>
      <c r="Y351" s="1016"/>
      <c r="Z351" s="1016"/>
      <c r="AA351" s="1017"/>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5"/>
      <c r="B352" s="236"/>
      <c r="C352" s="235"/>
      <c r="D352" s="236"/>
      <c r="E352" s="235"/>
      <c r="F352" s="297"/>
      <c r="G352" s="216"/>
      <c r="H352" s="124"/>
      <c r="I352" s="124"/>
      <c r="J352" s="124"/>
      <c r="K352" s="124"/>
      <c r="L352" s="124"/>
      <c r="M352" s="124"/>
      <c r="N352" s="124"/>
      <c r="O352" s="124"/>
      <c r="P352" s="217"/>
      <c r="Q352" s="1018"/>
      <c r="R352" s="1019"/>
      <c r="S352" s="1019"/>
      <c r="T352" s="1019"/>
      <c r="U352" s="1019"/>
      <c r="V352" s="1019"/>
      <c r="W352" s="1019"/>
      <c r="X352" s="1019"/>
      <c r="Y352" s="1019"/>
      <c r="Z352" s="1019"/>
      <c r="AA352" s="1020"/>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5"/>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5"/>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5"/>
      <c r="B355" s="236"/>
      <c r="C355" s="235"/>
      <c r="D355" s="236"/>
      <c r="E355" s="235"/>
      <c r="F355" s="297"/>
      <c r="G355" s="211"/>
      <c r="H355" s="121"/>
      <c r="I355" s="121"/>
      <c r="J355" s="121"/>
      <c r="K355" s="121"/>
      <c r="L355" s="121"/>
      <c r="M355" s="121"/>
      <c r="N355" s="121"/>
      <c r="O355" s="121"/>
      <c r="P355" s="212"/>
      <c r="Q355" s="1012"/>
      <c r="R355" s="1013"/>
      <c r="S355" s="1013"/>
      <c r="T355" s="1013"/>
      <c r="U355" s="1013"/>
      <c r="V355" s="1013"/>
      <c r="W355" s="1013"/>
      <c r="X355" s="1013"/>
      <c r="Y355" s="1013"/>
      <c r="Z355" s="1013"/>
      <c r="AA355" s="101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5"/>
      <c r="B356" s="236"/>
      <c r="C356" s="235"/>
      <c r="D356" s="236"/>
      <c r="E356" s="235"/>
      <c r="F356" s="297"/>
      <c r="G356" s="213"/>
      <c r="H356" s="214"/>
      <c r="I356" s="214"/>
      <c r="J356" s="214"/>
      <c r="K356" s="214"/>
      <c r="L356" s="214"/>
      <c r="M356" s="214"/>
      <c r="N356" s="214"/>
      <c r="O356" s="214"/>
      <c r="P356" s="215"/>
      <c r="Q356" s="1015"/>
      <c r="R356" s="1016"/>
      <c r="S356" s="1016"/>
      <c r="T356" s="1016"/>
      <c r="U356" s="1016"/>
      <c r="V356" s="1016"/>
      <c r="W356" s="1016"/>
      <c r="X356" s="1016"/>
      <c r="Y356" s="1016"/>
      <c r="Z356" s="1016"/>
      <c r="AA356" s="101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5"/>
      <c r="B357" s="236"/>
      <c r="C357" s="235"/>
      <c r="D357" s="236"/>
      <c r="E357" s="235"/>
      <c r="F357" s="297"/>
      <c r="G357" s="213"/>
      <c r="H357" s="214"/>
      <c r="I357" s="214"/>
      <c r="J357" s="214"/>
      <c r="K357" s="214"/>
      <c r="L357" s="214"/>
      <c r="M357" s="214"/>
      <c r="N357" s="214"/>
      <c r="O357" s="214"/>
      <c r="P357" s="215"/>
      <c r="Q357" s="1015"/>
      <c r="R357" s="1016"/>
      <c r="S357" s="1016"/>
      <c r="T357" s="1016"/>
      <c r="U357" s="1016"/>
      <c r="V357" s="1016"/>
      <c r="W357" s="1016"/>
      <c r="X357" s="1016"/>
      <c r="Y357" s="1016"/>
      <c r="Z357" s="1016"/>
      <c r="AA357" s="1017"/>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5"/>
      <c r="B358" s="236"/>
      <c r="C358" s="235"/>
      <c r="D358" s="236"/>
      <c r="E358" s="235"/>
      <c r="F358" s="297"/>
      <c r="G358" s="213"/>
      <c r="H358" s="214"/>
      <c r="I358" s="214"/>
      <c r="J358" s="214"/>
      <c r="K358" s="214"/>
      <c r="L358" s="214"/>
      <c r="M358" s="214"/>
      <c r="N358" s="214"/>
      <c r="O358" s="214"/>
      <c r="P358" s="215"/>
      <c r="Q358" s="1015"/>
      <c r="R358" s="1016"/>
      <c r="S358" s="1016"/>
      <c r="T358" s="1016"/>
      <c r="U358" s="1016"/>
      <c r="V358" s="1016"/>
      <c r="W358" s="1016"/>
      <c r="X358" s="1016"/>
      <c r="Y358" s="1016"/>
      <c r="Z358" s="1016"/>
      <c r="AA358" s="1017"/>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5"/>
      <c r="B359" s="236"/>
      <c r="C359" s="235"/>
      <c r="D359" s="236"/>
      <c r="E359" s="235"/>
      <c r="F359" s="297"/>
      <c r="G359" s="216"/>
      <c r="H359" s="124"/>
      <c r="I359" s="124"/>
      <c r="J359" s="124"/>
      <c r="K359" s="124"/>
      <c r="L359" s="124"/>
      <c r="M359" s="124"/>
      <c r="N359" s="124"/>
      <c r="O359" s="124"/>
      <c r="P359" s="217"/>
      <c r="Q359" s="1018"/>
      <c r="R359" s="1019"/>
      <c r="S359" s="1019"/>
      <c r="T359" s="1019"/>
      <c r="U359" s="1019"/>
      <c r="V359" s="1019"/>
      <c r="W359" s="1019"/>
      <c r="X359" s="1019"/>
      <c r="Y359" s="1019"/>
      <c r="Z359" s="1019"/>
      <c r="AA359" s="1020"/>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5"/>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5"/>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5"/>
      <c r="B362" s="236"/>
      <c r="C362" s="235"/>
      <c r="D362" s="236"/>
      <c r="E362" s="235"/>
      <c r="F362" s="297"/>
      <c r="G362" s="211"/>
      <c r="H362" s="121"/>
      <c r="I362" s="121"/>
      <c r="J362" s="121"/>
      <c r="K362" s="121"/>
      <c r="L362" s="121"/>
      <c r="M362" s="121"/>
      <c r="N362" s="121"/>
      <c r="O362" s="121"/>
      <c r="P362" s="212"/>
      <c r="Q362" s="1012"/>
      <c r="R362" s="1013"/>
      <c r="S362" s="1013"/>
      <c r="T362" s="1013"/>
      <c r="U362" s="1013"/>
      <c r="V362" s="1013"/>
      <c r="W362" s="1013"/>
      <c r="X362" s="1013"/>
      <c r="Y362" s="1013"/>
      <c r="Z362" s="1013"/>
      <c r="AA362" s="101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5"/>
      <c r="B363" s="236"/>
      <c r="C363" s="235"/>
      <c r="D363" s="236"/>
      <c r="E363" s="235"/>
      <c r="F363" s="297"/>
      <c r="G363" s="213"/>
      <c r="H363" s="214"/>
      <c r="I363" s="214"/>
      <c r="J363" s="214"/>
      <c r="K363" s="214"/>
      <c r="L363" s="214"/>
      <c r="M363" s="214"/>
      <c r="N363" s="214"/>
      <c r="O363" s="214"/>
      <c r="P363" s="215"/>
      <c r="Q363" s="1015"/>
      <c r="R363" s="1016"/>
      <c r="S363" s="1016"/>
      <c r="T363" s="1016"/>
      <c r="U363" s="1016"/>
      <c r="V363" s="1016"/>
      <c r="W363" s="1016"/>
      <c r="X363" s="1016"/>
      <c r="Y363" s="1016"/>
      <c r="Z363" s="1016"/>
      <c r="AA363" s="101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5"/>
      <c r="B364" s="236"/>
      <c r="C364" s="235"/>
      <c r="D364" s="236"/>
      <c r="E364" s="235"/>
      <c r="F364" s="297"/>
      <c r="G364" s="213"/>
      <c r="H364" s="214"/>
      <c r="I364" s="214"/>
      <c r="J364" s="214"/>
      <c r="K364" s="214"/>
      <c r="L364" s="214"/>
      <c r="M364" s="214"/>
      <c r="N364" s="214"/>
      <c r="O364" s="214"/>
      <c r="P364" s="215"/>
      <c r="Q364" s="1015"/>
      <c r="R364" s="1016"/>
      <c r="S364" s="1016"/>
      <c r="T364" s="1016"/>
      <c r="U364" s="1016"/>
      <c r="V364" s="1016"/>
      <c r="W364" s="1016"/>
      <c r="X364" s="1016"/>
      <c r="Y364" s="1016"/>
      <c r="Z364" s="1016"/>
      <c r="AA364" s="1017"/>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5"/>
      <c r="B365" s="236"/>
      <c r="C365" s="235"/>
      <c r="D365" s="236"/>
      <c r="E365" s="235"/>
      <c r="F365" s="297"/>
      <c r="G365" s="213"/>
      <c r="H365" s="214"/>
      <c r="I365" s="214"/>
      <c r="J365" s="214"/>
      <c r="K365" s="214"/>
      <c r="L365" s="214"/>
      <c r="M365" s="214"/>
      <c r="N365" s="214"/>
      <c r="O365" s="214"/>
      <c r="P365" s="215"/>
      <c r="Q365" s="1015"/>
      <c r="R365" s="1016"/>
      <c r="S365" s="1016"/>
      <c r="T365" s="1016"/>
      <c r="U365" s="1016"/>
      <c r="V365" s="1016"/>
      <c r="W365" s="1016"/>
      <c r="X365" s="1016"/>
      <c r="Y365" s="1016"/>
      <c r="Z365" s="1016"/>
      <c r="AA365" s="1017"/>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5"/>
      <c r="B366" s="236"/>
      <c r="C366" s="235"/>
      <c r="D366" s="236"/>
      <c r="E366" s="298"/>
      <c r="F366" s="299"/>
      <c r="G366" s="216"/>
      <c r="H366" s="124"/>
      <c r="I366" s="124"/>
      <c r="J366" s="124"/>
      <c r="K366" s="124"/>
      <c r="L366" s="124"/>
      <c r="M366" s="124"/>
      <c r="N366" s="124"/>
      <c r="O366" s="124"/>
      <c r="P366" s="217"/>
      <c r="Q366" s="1018"/>
      <c r="R366" s="1019"/>
      <c r="S366" s="1019"/>
      <c r="T366" s="1019"/>
      <c r="U366" s="1019"/>
      <c r="V366" s="1019"/>
      <c r="W366" s="1019"/>
      <c r="X366" s="1019"/>
      <c r="Y366" s="1019"/>
      <c r="Z366" s="1019"/>
      <c r="AA366" s="1020"/>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5"/>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5"/>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5"/>
      <c r="B369" s="236"/>
      <c r="C369" s="235"/>
      <c r="D369" s="236"/>
      <c r="E369" s="431"/>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32"/>
    </row>
    <row r="370" spans="1:50" ht="45" hidden="1" customHeight="1" x14ac:dyDescent="0.15">
      <c r="A370" s="1025"/>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5"/>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5"/>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25"/>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25"/>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5"/>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5"/>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25"/>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25"/>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5"/>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5"/>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25"/>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25"/>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5"/>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5"/>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25"/>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25"/>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5"/>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5"/>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25"/>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25"/>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5"/>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5"/>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82"/>
    </row>
    <row r="393" spans="1:50" ht="22.5" hidden="1" customHeight="1" x14ac:dyDescent="0.15">
      <c r="A393" s="1025"/>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5"/>
      <c r="B394" s="236"/>
      <c r="C394" s="235"/>
      <c r="D394" s="236"/>
      <c r="E394" s="235"/>
      <c r="F394" s="297"/>
      <c r="G394" s="211"/>
      <c r="H394" s="121"/>
      <c r="I394" s="121"/>
      <c r="J394" s="121"/>
      <c r="K394" s="121"/>
      <c r="L394" s="121"/>
      <c r="M394" s="121"/>
      <c r="N394" s="121"/>
      <c r="O394" s="121"/>
      <c r="P394" s="212"/>
      <c r="Q394" s="1012"/>
      <c r="R394" s="1013"/>
      <c r="S394" s="1013"/>
      <c r="T394" s="1013"/>
      <c r="U394" s="1013"/>
      <c r="V394" s="1013"/>
      <c r="W394" s="1013"/>
      <c r="X394" s="1013"/>
      <c r="Y394" s="1013"/>
      <c r="Z394" s="1013"/>
      <c r="AA394" s="101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5"/>
      <c r="B395" s="236"/>
      <c r="C395" s="235"/>
      <c r="D395" s="236"/>
      <c r="E395" s="235"/>
      <c r="F395" s="297"/>
      <c r="G395" s="213"/>
      <c r="H395" s="214"/>
      <c r="I395" s="214"/>
      <c r="J395" s="214"/>
      <c r="K395" s="214"/>
      <c r="L395" s="214"/>
      <c r="M395" s="214"/>
      <c r="N395" s="214"/>
      <c r="O395" s="214"/>
      <c r="P395" s="215"/>
      <c r="Q395" s="1015"/>
      <c r="R395" s="1016"/>
      <c r="S395" s="1016"/>
      <c r="T395" s="1016"/>
      <c r="U395" s="1016"/>
      <c r="V395" s="1016"/>
      <c r="W395" s="1016"/>
      <c r="X395" s="1016"/>
      <c r="Y395" s="1016"/>
      <c r="Z395" s="1016"/>
      <c r="AA395" s="101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5"/>
      <c r="B396" s="236"/>
      <c r="C396" s="235"/>
      <c r="D396" s="236"/>
      <c r="E396" s="235"/>
      <c r="F396" s="297"/>
      <c r="G396" s="213"/>
      <c r="H396" s="214"/>
      <c r="I396" s="214"/>
      <c r="J396" s="214"/>
      <c r="K396" s="214"/>
      <c r="L396" s="214"/>
      <c r="M396" s="214"/>
      <c r="N396" s="214"/>
      <c r="O396" s="214"/>
      <c r="P396" s="215"/>
      <c r="Q396" s="1015"/>
      <c r="R396" s="1016"/>
      <c r="S396" s="1016"/>
      <c r="T396" s="1016"/>
      <c r="U396" s="1016"/>
      <c r="V396" s="1016"/>
      <c r="W396" s="1016"/>
      <c r="X396" s="1016"/>
      <c r="Y396" s="1016"/>
      <c r="Z396" s="1016"/>
      <c r="AA396" s="1017"/>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5"/>
      <c r="B397" s="236"/>
      <c r="C397" s="235"/>
      <c r="D397" s="236"/>
      <c r="E397" s="235"/>
      <c r="F397" s="297"/>
      <c r="G397" s="213"/>
      <c r="H397" s="214"/>
      <c r="I397" s="214"/>
      <c r="J397" s="214"/>
      <c r="K397" s="214"/>
      <c r="L397" s="214"/>
      <c r="M397" s="214"/>
      <c r="N397" s="214"/>
      <c r="O397" s="214"/>
      <c r="P397" s="215"/>
      <c r="Q397" s="1015"/>
      <c r="R397" s="1016"/>
      <c r="S397" s="1016"/>
      <c r="T397" s="1016"/>
      <c r="U397" s="1016"/>
      <c r="V397" s="1016"/>
      <c r="W397" s="1016"/>
      <c r="X397" s="1016"/>
      <c r="Y397" s="1016"/>
      <c r="Z397" s="1016"/>
      <c r="AA397" s="1017"/>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5"/>
      <c r="B398" s="236"/>
      <c r="C398" s="235"/>
      <c r="D398" s="236"/>
      <c r="E398" s="235"/>
      <c r="F398" s="297"/>
      <c r="G398" s="216"/>
      <c r="H398" s="124"/>
      <c r="I398" s="124"/>
      <c r="J398" s="124"/>
      <c r="K398" s="124"/>
      <c r="L398" s="124"/>
      <c r="M398" s="124"/>
      <c r="N398" s="124"/>
      <c r="O398" s="124"/>
      <c r="P398" s="217"/>
      <c r="Q398" s="1018"/>
      <c r="R398" s="1019"/>
      <c r="S398" s="1019"/>
      <c r="T398" s="1019"/>
      <c r="U398" s="1019"/>
      <c r="V398" s="1019"/>
      <c r="W398" s="1019"/>
      <c r="X398" s="1019"/>
      <c r="Y398" s="1019"/>
      <c r="Z398" s="1019"/>
      <c r="AA398" s="1020"/>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5"/>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5"/>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5"/>
      <c r="B401" s="236"/>
      <c r="C401" s="235"/>
      <c r="D401" s="236"/>
      <c r="E401" s="235"/>
      <c r="F401" s="297"/>
      <c r="G401" s="211"/>
      <c r="H401" s="121"/>
      <c r="I401" s="121"/>
      <c r="J401" s="121"/>
      <c r="K401" s="121"/>
      <c r="L401" s="121"/>
      <c r="M401" s="121"/>
      <c r="N401" s="121"/>
      <c r="O401" s="121"/>
      <c r="P401" s="212"/>
      <c r="Q401" s="1012"/>
      <c r="R401" s="1013"/>
      <c r="S401" s="1013"/>
      <c r="T401" s="1013"/>
      <c r="U401" s="1013"/>
      <c r="V401" s="1013"/>
      <c r="W401" s="1013"/>
      <c r="X401" s="1013"/>
      <c r="Y401" s="1013"/>
      <c r="Z401" s="1013"/>
      <c r="AA401" s="101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5"/>
      <c r="B402" s="236"/>
      <c r="C402" s="235"/>
      <c r="D402" s="236"/>
      <c r="E402" s="235"/>
      <c r="F402" s="297"/>
      <c r="G402" s="213"/>
      <c r="H402" s="214"/>
      <c r="I402" s="214"/>
      <c r="J402" s="214"/>
      <c r="K402" s="214"/>
      <c r="L402" s="214"/>
      <c r="M402" s="214"/>
      <c r="N402" s="214"/>
      <c r="O402" s="214"/>
      <c r="P402" s="215"/>
      <c r="Q402" s="1015"/>
      <c r="R402" s="1016"/>
      <c r="S402" s="1016"/>
      <c r="T402" s="1016"/>
      <c r="U402" s="1016"/>
      <c r="V402" s="1016"/>
      <c r="W402" s="1016"/>
      <c r="X402" s="1016"/>
      <c r="Y402" s="1016"/>
      <c r="Z402" s="1016"/>
      <c r="AA402" s="101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5"/>
      <c r="B403" s="236"/>
      <c r="C403" s="235"/>
      <c r="D403" s="236"/>
      <c r="E403" s="235"/>
      <c r="F403" s="297"/>
      <c r="G403" s="213"/>
      <c r="H403" s="214"/>
      <c r="I403" s="214"/>
      <c r="J403" s="214"/>
      <c r="K403" s="214"/>
      <c r="L403" s="214"/>
      <c r="M403" s="214"/>
      <c r="N403" s="214"/>
      <c r="O403" s="214"/>
      <c r="P403" s="215"/>
      <c r="Q403" s="1015"/>
      <c r="R403" s="1016"/>
      <c r="S403" s="1016"/>
      <c r="T403" s="1016"/>
      <c r="U403" s="1016"/>
      <c r="V403" s="1016"/>
      <c r="W403" s="1016"/>
      <c r="X403" s="1016"/>
      <c r="Y403" s="1016"/>
      <c r="Z403" s="1016"/>
      <c r="AA403" s="1017"/>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5"/>
      <c r="B404" s="236"/>
      <c r="C404" s="235"/>
      <c r="D404" s="236"/>
      <c r="E404" s="235"/>
      <c r="F404" s="297"/>
      <c r="G404" s="213"/>
      <c r="H404" s="214"/>
      <c r="I404" s="214"/>
      <c r="J404" s="214"/>
      <c r="K404" s="214"/>
      <c r="L404" s="214"/>
      <c r="M404" s="214"/>
      <c r="N404" s="214"/>
      <c r="O404" s="214"/>
      <c r="P404" s="215"/>
      <c r="Q404" s="1015"/>
      <c r="R404" s="1016"/>
      <c r="S404" s="1016"/>
      <c r="T404" s="1016"/>
      <c r="U404" s="1016"/>
      <c r="V404" s="1016"/>
      <c r="W404" s="1016"/>
      <c r="X404" s="1016"/>
      <c r="Y404" s="1016"/>
      <c r="Z404" s="1016"/>
      <c r="AA404" s="1017"/>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5"/>
      <c r="B405" s="236"/>
      <c r="C405" s="235"/>
      <c r="D405" s="236"/>
      <c r="E405" s="235"/>
      <c r="F405" s="297"/>
      <c r="G405" s="216"/>
      <c r="H405" s="124"/>
      <c r="I405" s="124"/>
      <c r="J405" s="124"/>
      <c r="K405" s="124"/>
      <c r="L405" s="124"/>
      <c r="M405" s="124"/>
      <c r="N405" s="124"/>
      <c r="O405" s="124"/>
      <c r="P405" s="217"/>
      <c r="Q405" s="1018"/>
      <c r="R405" s="1019"/>
      <c r="S405" s="1019"/>
      <c r="T405" s="1019"/>
      <c r="U405" s="1019"/>
      <c r="V405" s="1019"/>
      <c r="W405" s="1019"/>
      <c r="X405" s="1019"/>
      <c r="Y405" s="1019"/>
      <c r="Z405" s="1019"/>
      <c r="AA405" s="1020"/>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5"/>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5"/>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5"/>
      <c r="B408" s="236"/>
      <c r="C408" s="235"/>
      <c r="D408" s="236"/>
      <c r="E408" s="235"/>
      <c r="F408" s="297"/>
      <c r="G408" s="211"/>
      <c r="H408" s="121"/>
      <c r="I408" s="121"/>
      <c r="J408" s="121"/>
      <c r="K408" s="121"/>
      <c r="L408" s="121"/>
      <c r="M408" s="121"/>
      <c r="N408" s="121"/>
      <c r="O408" s="121"/>
      <c r="P408" s="212"/>
      <c r="Q408" s="1012"/>
      <c r="R408" s="1013"/>
      <c r="S408" s="1013"/>
      <c r="T408" s="1013"/>
      <c r="U408" s="1013"/>
      <c r="V408" s="1013"/>
      <c r="W408" s="1013"/>
      <c r="X408" s="1013"/>
      <c r="Y408" s="1013"/>
      <c r="Z408" s="1013"/>
      <c r="AA408" s="101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5"/>
      <c r="B409" s="236"/>
      <c r="C409" s="235"/>
      <c r="D409" s="236"/>
      <c r="E409" s="235"/>
      <c r="F409" s="297"/>
      <c r="G409" s="213"/>
      <c r="H409" s="214"/>
      <c r="I409" s="214"/>
      <c r="J409" s="214"/>
      <c r="K409" s="214"/>
      <c r="L409" s="214"/>
      <c r="M409" s="214"/>
      <c r="N409" s="214"/>
      <c r="O409" s="214"/>
      <c r="P409" s="215"/>
      <c r="Q409" s="1015"/>
      <c r="R409" s="1016"/>
      <c r="S409" s="1016"/>
      <c r="T409" s="1016"/>
      <c r="U409" s="1016"/>
      <c r="V409" s="1016"/>
      <c r="W409" s="1016"/>
      <c r="X409" s="1016"/>
      <c r="Y409" s="1016"/>
      <c r="Z409" s="1016"/>
      <c r="AA409" s="101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5"/>
      <c r="B410" s="236"/>
      <c r="C410" s="235"/>
      <c r="D410" s="236"/>
      <c r="E410" s="235"/>
      <c r="F410" s="297"/>
      <c r="G410" s="213"/>
      <c r="H410" s="214"/>
      <c r="I410" s="214"/>
      <c r="J410" s="214"/>
      <c r="K410" s="214"/>
      <c r="L410" s="214"/>
      <c r="M410" s="214"/>
      <c r="N410" s="214"/>
      <c r="O410" s="214"/>
      <c r="P410" s="215"/>
      <c r="Q410" s="1015"/>
      <c r="R410" s="1016"/>
      <c r="S410" s="1016"/>
      <c r="T410" s="1016"/>
      <c r="U410" s="1016"/>
      <c r="V410" s="1016"/>
      <c r="W410" s="1016"/>
      <c r="X410" s="1016"/>
      <c r="Y410" s="1016"/>
      <c r="Z410" s="1016"/>
      <c r="AA410" s="1017"/>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5"/>
      <c r="B411" s="236"/>
      <c r="C411" s="235"/>
      <c r="D411" s="236"/>
      <c r="E411" s="235"/>
      <c r="F411" s="297"/>
      <c r="G411" s="213"/>
      <c r="H411" s="214"/>
      <c r="I411" s="214"/>
      <c r="J411" s="214"/>
      <c r="K411" s="214"/>
      <c r="L411" s="214"/>
      <c r="M411" s="214"/>
      <c r="N411" s="214"/>
      <c r="O411" s="214"/>
      <c r="P411" s="215"/>
      <c r="Q411" s="1015"/>
      <c r="R411" s="1016"/>
      <c r="S411" s="1016"/>
      <c r="T411" s="1016"/>
      <c r="U411" s="1016"/>
      <c r="V411" s="1016"/>
      <c r="W411" s="1016"/>
      <c r="X411" s="1016"/>
      <c r="Y411" s="1016"/>
      <c r="Z411" s="1016"/>
      <c r="AA411" s="1017"/>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5"/>
      <c r="B412" s="236"/>
      <c r="C412" s="235"/>
      <c r="D412" s="236"/>
      <c r="E412" s="235"/>
      <c r="F412" s="297"/>
      <c r="G412" s="216"/>
      <c r="H412" s="124"/>
      <c r="I412" s="124"/>
      <c r="J412" s="124"/>
      <c r="K412" s="124"/>
      <c r="L412" s="124"/>
      <c r="M412" s="124"/>
      <c r="N412" s="124"/>
      <c r="O412" s="124"/>
      <c r="P412" s="217"/>
      <c r="Q412" s="1018"/>
      <c r="R412" s="1019"/>
      <c r="S412" s="1019"/>
      <c r="T412" s="1019"/>
      <c r="U412" s="1019"/>
      <c r="V412" s="1019"/>
      <c r="W412" s="1019"/>
      <c r="X412" s="1019"/>
      <c r="Y412" s="1019"/>
      <c r="Z412" s="1019"/>
      <c r="AA412" s="1020"/>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5"/>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5"/>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5"/>
      <c r="B415" s="236"/>
      <c r="C415" s="235"/>
      <c r="D415" s="236"/>
      <c r="E415" s="235"/>
      <c r="F415" s="297"/>
      <c r="G415" s="211"/>
      <c r="H415" s="121"/>
      <c r="I415" s="121"/>
      <c r="J415" s="121"/>
      <c r="K415" s="121"/>
      <c r="L415" s="121"/>
      <c r="M415" s="121"/>
      <c r="N415" s="121"/>
      <c r="O415" s="121"/>
      <c r="P415" s="212"/>
      <c r="Q415" s="1012"/>
      <c r="R415" s="1013"/>
      <c r="S415" s="1013"/>
      <c r="T415" s="1013"/>
      <c r="U415" s="1013"/>
      <c r="V415" s="1013"/>
      <c r="W415" s="1013"/>
      <c r="X415" s="1013"/>
      <c r="Y415" s="1013"/>
      <c r="Z415" s="1013"/>
      <c r="AA415" s="101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5"/>
      <c r="B416" s="236"/>
      <c r="C416" s="235"/>
      <c r="D416" s="236"/>
      <c r="E416" s="235"/>
      <c r="F416" s="297"/>
      <c r="G416" s="213"/>
      <c r="H416" s="214"/>
      <c r="I416" s="214"/>
      <c r="J416" s="214"/>
      <c r="K416" s="214"/>
      <c r="L416" s="214"/>
      <c r="M416" s="214"/>
      <c r="N416" s="214"/>
      <c r="O416" s="214"/>
      <c r="P416" s="215"/>
      <c r="Q416" s="1015"/>
      <c r="R416" s="1016"/>
      <c r="S416" s="1016"/>
      <c r="T416" s="1016"/>
      <c r="U416" s="1016"/>
      <c r="V416" s="1016"/>
      <c r="W416" s="1016"/>
      <c r="X416" s="1016"/>
      <c r="Y416" s="1016"/>
      <c r="Z416" s="1016"/>
      <c r="AA416" s="101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5"/>
      <c r="B417" s="236"/>
      <c r="C417" s="235"/>
      <c r="D417" s="236"/>
      <c r="E417" s="235"/>
      <c r="F417" s="297"/>
      <c r="G417" s="213"/>
      <c r="H417" s="214"/>
      <c r="I417" s="214"/>
      <c r="J417" s="214"/>
      <c r="K417" s="214"/>
      <c r="L417" s="214"/>
      <c r="M417" s="214"/>
      <c r="N417" s="214"/>
      <c r="O417" s="214"/>
      <c r="P417" s="215"/>
      <c r="Q417" s="1015"/>
      <c r="R417" s="1016"/>
      <c r="S417" s="1016"/>
      <c r="T417" s="1016"/>
      <c r="U417" s="1016"/>
      <c r="V417" s="1016"/>
      <c r="W417" s="1016"/>
      <c r="X417" s="1016"/>
      <c r="Y417" s="1016"/>
      <c r="Z417" s="1016"/>
      <c r="AA417" s="1017"/>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5"/>
      <c r="B418" s="236"/>
      <c r="C418" s="235"/>
      <c r="D418" s="236"/>
      <c r="E418" s="235"/>
      <c r="F418" s="297"/>
      <c r="G418" s="213"/>
      <c r="H418" s="214"/>
      <c r="I418" s="214"/>
      <c r="J418" s="214"/>
      <c r="K418" s="214"/>
      <c r="L418" s="214"/>
      <c r="M418" s="214"/>
      <c r="N418" s="214"/>
      <c r="O418" s="214"/>
      <c r="P418" s="215"/>
      <c r="Q418" s="1015"/>
      <c r="R418" s="1016"/>
      <c r="S418" s="1016"/>
      <c r="T418" s="1016"/>
      <c r="U418" s="1016"/>
      <c r="V418" s="1016"/>
      <c r="W418" s="1016"/>
      <c r="X418" s="1016"/>
      <c r="Y418" s="1016"/>
      <c r="Z418" s="1016"/>
      <c r="AA418" s="1017"/>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5"/>
      <c r="B419" s="236"/>
      <c r="C419" s="235"/>
      <c r="D419" s="236"/>
      <c r="E419" s="235"/>
      <c r="F419" s="297"/>
      <c r="G419" s="216"/>
      <c r="H419" s="124"/>
      <c r="I419" s="124"/>
      <c r="J419" s="124"/>
      <c r="K419" s="124"/>
      <c r="L419" s="124"/>
      <c r="M419" s="124"/>
      <c r="N419" s="124"/>
      <c r="O419" s="124"/>
      <c r="P419" s="217"/>
      <c r="Q419" s="1018"/>
      <c r="R419" s="1019"/>
      <c r="S419" s="1019"/>
      <c r="T419" s="1019"/>
      <c r="U419" s="1019"/>
      <c r="V419" s="1019"/>
      <c r="W419" s="1019"/>
      <c r="X419" s="1019"/>
      <c r="Y419" s="1019"/>
      <c r="Z419" s="1019"/>
      <c r="AA419" s="1020"/>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5"/>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5"/>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5"/>
      <c r="B422" s="236"/>
      <c r="C422" s="235"/>
      <c r="D422" s="236"/>
      <c r="E422" s="235"/>
      <c r="F422" s="297"/>
      <c r="G422" s="211"/>
      <c r="H422" s="121"/>
      <c r="I422" s="121"/>
      <c r="J422" s="121"/>
      <c r="K422" s="121"/>
      <c r="L422" s="121"/>
      <c r="M422" s="121"/>
      <c r="N422" s="121"/>
      <c r="O422" s="121"/>
      <c r="P422" s="212"/>
      <c r="Q422" s="1012"/>
      <c r="R422" s="1013"/>
      <c r="S422" s="1013"/>
      <c r="T422" s="1013"/>
      <c r="U422" s="1013"/>
      <c r="V422" s="1013"/>
      <c r="W422" s="1013"/>
      <c r="X422" s="1013"/>
      <c r="Y422" s="1013"/>
      <c r="Z422" s="1013"/>
      <c r="AA422" s="101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5"/>
      <c r="B423" s="236"/>
      <c r="C423" s="235"/>
      <c r="D423" s="236"/>
      <c r="E423" s="235"/>
      <c r="F423" s="297"/>
      <c r="G423" s="213"/>
      <c r="H423" s="214"/>
      <c r="I423" s="214"/>
      <c r="J423" s="214"/>
      <c r="K423" s="214"/>
      <c r="L423" s="214"/>
      <c r="M423" s="214"/>
      <c r="N423" s="214"/>
      <c r="O423" s="214"/>
      <c r="P423" s="215"/>
      <c r="Q423" s="1015"/>
      <c r="R423" s="1016"/>
      <c r="S423" s="1016"/>
      <c r="T423" s="1016"/>
      <c r="U423" s="1016"/>
      <c r="V423" s="1016"/>
      <c r="W423" s="1016"/>
      <c r="X423" s="1016"/>
      <c r="Y423" s="1016"/>
      <c r="Z423" s="1016"/>
      <c r="AA423" s="101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5"/>
      <c r="B424" s="236"/>
      <c r="C424" s="235"/>
      <c r="D424" s="236"/>
      <c r="E424" s="235"/>
      <c r="F424" s="297"/>
      <c r="G424" s="213"/>
      <c r="H424" s="214"/>
      <c r="I424" s="214"/>
      <c r="J424" s="214"/>
      <c r="K424" s="214"/>
      <c r="L424" s="214"/>
      <c r="M424" s="214"/>
      <c r="N424" s="214"/>
      <c r="O424" s="214"/>
      <c r="P424" s="215"/>
      <c r="Q424" s="1015"/>
      <c r="R424" s="1016"/>
      <c r="S424" s="1016"/>
      <c r="T424" s="1016"/>
      <c r="U424" s="1016"/>
      <c r="V424" s="1016"/>
      <c r="W424" s="1016"/>
      <c r="X424" s="1016"/>
      <c r="Y424" s="1016"/>
      <c r="Z424" s="1016"/>
      <c r="AA424" s="1017"/>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5"/>
      <c r="B425" s="236"/>
      <c r="C425" s="235"/>
      <c r="D425" s="236"/>
      <c r="E425" s="235"/>
      <c r="F425" s="297"/>
      <c r="G425" s="213"/>
      <c r="H425" s="214"/>
      <c r="I425" s="214"/>
      <c r="J425" s="214"/>
      <c r="K425" s="214"/>
      <c r="L425" s="214"/>
      <c r="M425" s="214"/>
      <c r="N425" s="214"/>
      <c r="O425" s="214"/>
      <c r="P425" s="215"/>
      <c r="Q425" s="1015"/>
      <c r="R425" s="1016"/>
      <c r="S425" s="1016"/>
      <c r="T425" s="1016"/>
      <c r="U425" s="1016"/>
      <c r="V425" s="1016"/>
      <c r="W425" s="1016"/>
      <c r="X425" s="1016"/>
      <c r="Y425" s="1016"/>
      <c r="Z425" s="1016"/>
      <c r="AA425" s="1017"/>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5"/>
      <c r="B426" s="236"/>
      <c r="C426" s="235"/>
      <c r="D426" s="236"/>
      <c r="E426" s="298"/>
      <c r="F426" s="299"/>
      <c r="G426" s="216"/>
      <c r="H426" s="124"/>
      <c r="I426" s="124"/>
      <c r="J426" s="124"/>
      <c r="K426" s="124"/>
      <c r="L426" s="124"/>
      <c r="M426" s="124"/>
      <c r="N426" s="124"/>
      <c r="O426" s="124"/>
      <c r="P426" s="217"/>
      <c r="Q426" s="1018"/>
      <c r="R426" s="1019"/>
      <c r="S426" s="1019"/>
      <c r="T426" s="1019"/>
      <c r="U426" s="1019"/>
      <c r="V426" s="1019"/>
      <c r="W426" s="1019"/>
      <c r="X426" s="1019"/>
      <c r="Y426" s="1019"/>
      <c r="Z426" s="1019"/>
      <c r="AA426" s="1020"/>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5"/>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5"/>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175.5" hidden="1" customHeight="1" x14ac:dyDescent="0.15">
      <c r="A429" s="1025"/>
      <c r="B429" s="236"/>
      <c r="C429" s="298"/>
      <c r="D429" s="1023"/>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5"/>
      <c r="B430" s="236"/>
      <c r="C430" s="233" t="s">
        <v>370</v>
      </c>
      <c r="D430" s="234"/>
      <c r="E430" s="222" t="s">
        <v>390</v>
      </c>
      <c r="F430" s="223"/>
      <c r="G430" s="224" t="s">
        <v>386</v>
      </c>
      <c r="H430" s="118"/>
      <c r="I430" s="118"/>
      <c r="J430" s="225" t="s">
        <v>567</v>
      </c>
      <c r="K430" s="226"/>
      <c r="L430" s="226"/>
      <c r="M430" s="226"/>
      <c r="N430" s="226"/>
      <c r="O430" s="226"/>
      <c r="P430" s="226"/>
      <c r="Q430" s="226"/>
      <c r="R430" s="226"/>
      <c r="S430" s="226"/>
      <c r="T430" s="227"/>
      <c r="U430" s="228" t="s">
        <v>710</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5"/>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25"/>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704</v>
      </c>
      <c r="AF432" s="198"/>
      <c r="AG432" s="132" t="s">
        <v>357</v>
      </c>
      <c r="AH432" s="133"/>
      <c r="AI432" s="143"/>
      <c r="AJ432" s="143"/>
      <c r="AK432" s="143"/>
      <c r="AL432" s="138"/>
      <c r="AM432" s="143"/>
      <c r="AN432" s="143"/>
      <c r="AO432" s="143"/>
      <c r="AP432" s="138"/>
      <c r="AQ432" s="209" t="s">
        <v>708</v>
      </c>
      <c r="AR432" s="198"/>
      <c r="AS432" s="132" t="s">
        <v>357</v>
      </c>
      <c r="AT432" s="133"/>
      <c r="AU432" s="198" t="s">
        <v>716</v>
      </c>
      <c r="AV432" s="198"/>
      <c r="AW432" s="132" t="s">
        <v>301</v>
      </c>
      <c r="AX432" s="210"/>
    </row>
    <row r="433" spans="1:50" ht="23.25" customHeight="1" x14ac:dyDescent="0.15">
      <c r="A433" s="1025"/>
      <c r="B433" s="236"/>
      <c r="C433" s="235"/>
      <c r="D433" s="236"/>
      <c r="E433" s="126"/>
      <c r="F433" s="127"/>
      <c r="G433" s="211" t="s">
        <v>713</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704</v>
      </c>
      <c r="AC433" s="202"/>
      <c r="AD433" s="202"/>
      <c r="AE433" s="189" t="s">
        <v>707</v>
      </c>
      <c r="AF433" s="190"/>
      <c r="AG433" s="190"/>
      <c r="AH433" s="190"/>
      <c r="AI433" s="189" t="s">
        <v>704</v>
      </c>
      <c r="AJ433" s="190"/>
      <c r="AK433" s="190"/>
      <c r="AL433" s="190"/>
      <c r="AM433" s="189" t="s">
        <v>709</v>
      </c>
      <c r="AN433" s="190"/>
      <c r="AO433" s="190"/>
      <c r="AP433" s="191"/>
      <c r="AQ433" s="189" t="s">
        <v>704</v>
      </c>
      <c r="AR433" s="190"/>
      <c r="AS433" s="190"/>
      <c r="AT433" s="191"/>
      <c r="AU433" s="190" t="s">
        <v>704</v>
      </c>
      <c r="AV433" s="190"/>
      <c r="AW433" s="190"/>
      <c r="AX433" s="192"/>
    </row>
    <row r="434" spans="1:50" ht="23.25" customHeight="1" x14ac:dyDescent="0.15">
      <c r="A434" s="1025"/>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705</v>
      </c>
      <c r="AC434" s="188"/>
      <c r="AD434" s="188"/>
      <c r="AE434" s="189" t="s">
        <v>704</v>
      </c>
      <c r="AF434" s="190"/>
      <c r="AG434" s="190"/>
      <c r="AH434" s="191"/>
      <c r="AI434" s="189" t="s">
        <v>704</v>
      </c>
      <c r="AJ434" s="190"/>
      <c r="AK434" s="190"/>
      <c r="AL434" s="190"/>
      <c r="AM434" s="189" t="s">
        <v>704</v>
      </c>
      <c r="AN434" s="190"/>
      <c r="AO434" s="190"/>
      <c r="AP434" s="191"/>
      <c r="AQ434" s="189" t="s">
        <v>714</v>
      </c>
      <c r="AR434" s="190"/>
      <c r="AS434" s="190"/>
      <c r="AT434" s="191"/>
      <c r="AU434" s="190"/>
      <c r="AV434" s="190"/>
      <c r="AW434" s="190"/>
      <c r="AX434" s="192"/>
    </row>
    <row r="435" spans="1:50" ht="23.25" customHeight="1" x14ac:dyDescent="0.15">
      <c r="A435" s="1025"/>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704</v>
      </c>
      <c r="AF435" s="190"/>
      <c r="AG435" s="190"/>
      <c r="AH435" s="191"/>
      <c r="AI435" s="189" t="s">
        <v>704</v>
      </c>
      <c r="AJ435" s="190"/>
      <c r="AK435" s="190"/>
      <c r="AL435" s="190"/>
      <c r="AM435" s="189" t="s">
        <v>715</v>
      </c>
      <c r="AN435" s="190"/>
      <c r="AO435" s="190"/>
      <c r="AP435" s="191"/>
      <c r="AQ435" s="189" t="s">
        <v>704</v>
      </c>
      <c r="AR435" s="190"/>
      <c r="AS435" s="190"/>
      <c r="AT435" s="191"/>
      <c r="AU435" s="190" t="s">
        <v>704</v>
      </c>
      <c r="AV435" s="190"/>
      <c r="AW435" s="190"/>
      <c r="AX435" s="192"/>
    </row>
    <row r="436" spans="1:50" ht="18.75" hidden="1" customHeight="1" x14ac:dyDescent="0.15">
      <c r="A436" s="1025"/>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25"/>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25"/>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5"/>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5"/>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5"/>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25"/>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25"/>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5"/>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5"/>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5"/>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25"/>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25"/>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5"/>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5"/>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5"/>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25"/>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25"/>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5"/>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5"/>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5"/>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25"/>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714</v>
      </c>
      <c r="AF457" s="198"/>
      <c r="AG457" s="132" t="s">
        <v>357</v>
      </c>
      <c r="AH457" s="133"/>
      <c r="AI457" s="143"/>
      <c r="AJ457" s="143"/>
      <c r="AK457" s="143"/>
      <c r="AL457" s="138"/>
      <c r="AM457" s="143"/>
      <c r="AN457" s="143"/>
      <c r="AO457" s="143"/>
      <c r="AP457" s="138"/>
      <c r="AQ457" s="209" t="s">
        <v>704</v>
      </c>
      <c r="AR457" s="198"/>
      <c r="AS457" s="132" t="s">
        <v>357</v>
      </c>
      <c r="AT457" s="133"/>
      <c r="AU457" s="198" t="s">
        <v>706</v>
      </c>
      <c r="AV457" s="198"/>
      <c r="AW457" s="132" t="s">
        <v>301</v>
      </c>
      <c r="AX457" s="210"/>
    </row>
    <row r="458" spans="1:50" ht="23.25" customHeight="1" x14ac:dyDescent="0.15">
      <c r="A458" s="1025"/>
      <c r="B458" s="236"/>
      <c r="C458" s="235"/>
      <c r="D458" s="236"/>
      <c r="E458" s="126"/>
      <c r="F458" s="127"/>
      <c r="G458" s="211" t="s">
        <v>708</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705</v>
      </c>
      <c r="AC458" s="202"/>
      <c r="AD458" s="202"/>
      <c r="AE458" s="189" t="s">
        <v>704</v>
      </c>
      <c r="AF458" s="190"/>
      <c r="AG458" s="190"/>
      <c r="AH458" s="190"/>
      <c r="AI458" s="189" t="s">
        <v>704</v>
      </c>
      <c r="AJ458" s="190"/>
      <c r="AK458" s="190"/>
      <c r="AL458" s="190"/>
      <c r="AM458" s="189" t="s">
        <v>714</v>
      </c>
      <c r="AN458" s="190"/>
      <c r="AO458" s="190"/>
      <c r="AP458" s="191"/>
      <c r="AQ458" s="189" t="s">
        <v>714</v>
      </c>
      <c r="AR458" s="190"/>
      <c r="AS458" s="190"/>
      <c r="AT458" s="191"/>
      <c r="AU458" s="190" t="s">
        <v>717</v>
      </c>
      <c r="AV458" s="190"/>
      <c r="AW458" s="190"/>
      <c r="AX458" s="192"/>
    </row>
    <row r="459" spans="1:50" ht="23.25" customHeight="1" x14ac:dyDescent="0.15">
      <c r="A459" s="1025"/>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708</v>
      </c>
      <c r="AC459" s="188"/>
      <c r="AD459" s="188"/>
      <c r="AE459" s="189" t="s">
        <v>704</v>
      </c>
      <c r="AF459" s="190"/>
      <c r="AG459" s="190"/>
      <c r="AH459" s="191"/>
      <c r="AI459" s="189" t="s">
        <v>704</v>
      </c>
      <c r="AJ459" s="190"/>
      <c r="AK459" s="190"/>
      <c r="AL459" s="190"/>
      <c r="AM459" s="189" t="s">
        <v>714</v>
      </c>
      <c r="AN459" s="190"/>
      <c r="AO459" s="190"/>
      <c r="AP459" s="191"/>
      <c r="AQ459" s="189" t="s">
        <v>704</v>
      </c>
      <c r="AR459" s="190"/>
      <c r="AS459" s="190"/>
      <c r="AT459" s="191"/>
      <c r="AU459" s="190" t="s">
        <v>704</v>
      </c>
      <c r="AV459" s="190"/>
      <c r="AW459" s="190"/>
      <c r="AX459" s="192"/>
    </row>
    <row r="460" spans="1:50" ht="23.25" customHeight="1" x14ac:dyDescent="0.15">
      <c r="A460" s="1025"/>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704</v>
      </c>
      <c r="AF460" s="190"/>
      <c r="AG460" s="190"/>
      <c r="AH460" s="191"/>
      <c r="AI460" s="189" t="s">
        <v>718</v>
      </c>
      <c r="AJ460" s="190"/>
      <c r="AK460" s="190"/>
      <c r="AL460" s="190"/>
      <c r="AM460" s="189" t="s">
        <v>709</v>
      </c>
      <c r="AN460" s="190"/>
      <c r="AO460" s="190"/>
      <c r="AP460" s="191"/>
      <c r="AQ460" s="189" t="s">
        <v>704</v>
      </c>
      <c r="AR460" s="190"/>
      <c r="AS460" s="190"/>
      <c r="AT460" s="191"/>
      <c r="AU460" s="190" t="s">
        <v>704</v>
      </c>
      <c r="AV460" s="190"/>
      <c r="AW460" s="190"/>
      <c r="AX460" s="192"/>
    </row>
    <row r="461" spans="1:50" ht="18.75" hidden="1" customHeight="1" x14ac:dyDescent="0.15">
      <c r="A461" s="1025"/>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25"/>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25"/>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5"/>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5"/>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5"/>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25"/>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25"/>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5"/>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5"/>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5"/>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25"/>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25"/>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5"/>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5"/>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5"/>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25"/>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25"/>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5"/>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5"/>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25"/>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thickBot="1" x14ac:dyDescent="0.2">
      <c r="A482" s="1025"/>
      <c r="B482" s="236"/>
      <c r="C482" s="235"/>
      <c r="D482" s="236"/>
      <c r="E482" s="120" t="s">
        <v>708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hidden="1" customHeight="1" x14ac:dyDescent="0.15">
      <c r="A483" s="1025"/>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5"/>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5"/>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25"/>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25"/>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5"/>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5"/>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5"/>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25"/>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25"/>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5"/>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5"/>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5"/>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25"/>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25"/>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5"/>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5"/>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5"/>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25"/>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25"/>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5"/>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5"/>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5"/>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25"/>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25"/>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5"/>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5"/>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5"/>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25"/>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25"/>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5"/>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5"/>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5"/>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25"/>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25"/>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5"/>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5"/>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5"/>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25"/>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25"/>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5"/>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5"/>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5"/>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25"/>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25"/>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5"/>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5"/>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5"/>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25"/>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25"/>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5"/>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5"/>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5"/>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5"/>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5"/>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5"/>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5"/>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25"/>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25"/>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5"/>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5"/>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5"/>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25"/>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25"/>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5"/>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5"/>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5"/>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25"/>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25"/>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5"/>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5"/>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5"/>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25"/>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25"/>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5"/>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5"/>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5"/>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25"/>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25"/>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5"/>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5"/>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5"/>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25"/>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25"/>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5"/>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5"/>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5"/>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25"/>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25"/>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5"/>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5"/>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5"/>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25"/>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25"/>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5"/>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5"/>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5"/>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25"/>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25"/>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5"/>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5"/>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5"/>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25"/>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25"/>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5"/>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5"/>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5"/>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5"/>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5"/>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5"/>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5"/>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25"/>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25"/>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5"/>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5"/>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5"/>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25"/>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25"/>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5"/>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5"/>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5"/>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25"/>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25"/>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5"/>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5"/>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5"/>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25"/>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25"/>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5"/>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5"/>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5"/>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25"/>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25"/>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5"/>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5"/>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5"/>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25"/>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25"/>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5"/>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5"/>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5"/>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25"/>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25"/>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5"/>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5"/>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5"/>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25"/>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25"/>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5"/>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5"/>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5"/>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25"/>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25"/>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5"/>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5"/>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5"/>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25"/>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25"/>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5"/>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5"/>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5"/>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5"/>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5"/>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5"/>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5"/>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25"/>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25"/>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5"/>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5"/>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5"/>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25"/>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25"/>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5"/>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5"/>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5"/>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25"/>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25"/>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5"/>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5"/>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5"/>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25"/>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25"/>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5"/>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5"/>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5"/>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25"/>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25"/>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5"/>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5"/>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5"/>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25"/>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25"/>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5"/>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5"/>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5"/>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25"/>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25"/>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5"/>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5"/>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5"/>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25"/>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25"/>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5"/>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5"/>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5"/>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25"/>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25"/>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5"/>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5"/>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5"/>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25"/>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25"/>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5"/>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5"/>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5"/>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5"/>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33" t="s">
        <v>48</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76" t="s">
        <v>33</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7"/>
      <c r="AD701" s="604" t="s">
        <v>37</v>
      </c>
      <c r="AE701" s="604"/>
      <c r="AF701" s="604"/>
      <c r="AG701" s="603" t="s">
        <v>32</v>
      </c>
      <c r="AH701" s="604"/>
      <c r="AI701" s="604"/>
      <c r="AJ701" s="604"/>
      <c r="AK701" s="604"/>
      <c r="AL701" s="604"/>
      <c r="AM701" s="604"/>
      <c r="AN701" s="604"/>
      <c r="AO701" s="604"/>
      <c r="AP701" s="604"/>
      <c r="AQ701" s="604"/>
      <c r="AR701" s="604"/>
      <c r="AS701" s="604"/>
      <c r="AT701" s="604"/>
      <c r="AU701" s="604"/>
      <c r="AV701" s="604"/>
      <c r="AW701" s="604"/>
      <c r="AX701" s="605"/>
    </row>
    <row r="702" spans="1:50" ht="33" customHeight="1" x14ac:dyDescent="0.15">
      <c r="A702" s="507" t="s">
        <v>260</v>
      </c>
      <c r="B702" s="508"/>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88" t="s">
        <v>551</v>
      </c>
      <c r="AE702" s="889"/>
      <c r="AF702" s="889"/>
      <c r="AG702" s="878" t="s">
        <v>568</v>
      </c>
      <c r="AH702" s="879"/>
      <c r="AI702" s="879"/>
      <c r="AJ702" s="879"/>
      <c r="AK702" s="879"/>
      <c r="AL702" s="879"/>
      <c r="AM702" s="879"/>
      <c r="AN702" s="879"/>
      <c r="AO702" s="879"/>
      <c r="AP702" s="879"/>
      <c r="AQ702" s="879"/>
      <c r="AR702" s="879"/>
      <c r="AS702" s="879"/>
      <c r="AT702" s="879"/>
      <c r="AU702" s="879"/>
      <c r="AV702" s="879"/>
      <c r="AW702" s="879"/>
      <c r="AX702" s="880"/>
    </row>
    <row r="703" spans="1:50" ht="33" customHeight="1" x14ac:dyDescent="0.15">
      <c r="A703" s="509"/>
      <c r="B703" s="510"/>
      <c r="C703" s="594" t="s">
        <v>38</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14" t="s">
        <v>551</v>
      </c>
      <c r="AE703" s="115"/>
      <c r="AF703" s="115"/>
      <c r="AG703" s="665" t="s">
        <v>569</v>
      </c>
      <c r="AH703" s="666"/>
      <c r="AI703" s="666"/>
      <c r="AJ703" s="666"/>
      <c r="AK703" s="666"/>
      <c r="AL703" s="666"/>
      <c r="AM703" s="666"/>
      <c r="AN703" s="666"/>
      <c r="AO703" s="666"/>
      <c r="AP703" s="666"/>
      <c r="AQ703" s="666"/>
      <c r="AR703" s="666"/>
      <c r="AS703" s="666"/>
      <c r="AT703" s="666"/>
      <c r="AU703" s="666"/>
      <c r="AV703" s="666"/>
      <c r="AW703" s="666"/>
      <c r="AX703" s="667"/>
    </row>
    <row r="704" spans="1:50" ht="33" customHeight="1" x14ac:dyDescent="0.15">
      <c r="A704" s="511"/>
      <c r="B704" s="512"/>
      <c r="C704" s="596" t="s">
        <v>262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76" t="s">
        <v>551</v>
      </c>
      <c r="AE704" s="577"/>
      <c r="AF704" s="577"/>
      <c r="AG704" s="431" t="s">
        <v>570</v>
      </c>
      <c r="AH704" s="214"/>
      <c r="AI704" s="214"/>
      <c r="AJ704" s="214"/>
      <c r="AK704" s="214"/>
      <c r="AL704" s="214"/>
      <c r="AM704" s="214"/>
      <c r="AN704" s="214"/>
      <c r="AO704" s="214"/>
      <c r="AP704" s="214"/>
      <c r="AQ704" s="214"/>
      <c r="AR704" s="214"/>
      <c r="AS704" s="214"/>
      <c r="AT704" s="214"/>
      <c r="AU704" s="214"/>
      <c r="AV704" s="214"/>
      <c r="AW704" s="214"/>
      <c r="AX704" s="432"/>
    </row>
    <row r="705" spans="1:50" ht="27" customHeight="1" x14ac:dyDescent="0.15">
      <c r="A705" s="617" t="s">
        <v>40</v>
      </c>
      <c r="B705" s="785"/>
      <c r="C705" s="599" t="s">
        <v>42</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4" t="s">
        <v>551</v>
      </c>
      <c r="AE705" s="735"/>
      <c r="AF705" s="735"/>
      <c r="AG705" s="120" t="s">
        <v>572</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56"/>
      <c r="B706" s="786"/>
      <c r="C706" s="610"/>
      <c r="D706" s="611"/>
      <c r="E706" s="691" t="s">
        <v>540</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14" t="s">
        <v>571</v>
      </c>
      <c r="AE706" s="115"/>
      <c r="AF706" s="116"/>
      <c r="AG706" s="431"/>
      <c r="AH706" s="214"/>
      <c r="AI706" s="214"/>
      <c r="AJ706" s="214"/>
      <c r="AK706" s="214"/>
      <c r="AL706" s="214"/>
      <c r="AM706" s="214"/>
      <c r="AN706" s="214"/>
      <c r="AO706" s="214"/>
      <c r="AP706" s="214"/>
      <c r="AQ706" s="214"/>
      <c r="AR706" s="214"/>
      <c r="AS706" s="214"/>
      <c r="AT706" s="214"/>
      <c r="AU706" s="214"/>
      <c r="AV706" s="214"/>
      <c r="AW706" s="214"/>
      <c r="AX706" s="432"/>
    </row>
    <row r="707" spans="1:50" ht="26.25" customHeight="1" x14ac:dyDescent="0.15">
      <c r="A707" s="656"/>
      <c r="B707" s="786"/>
      <c r="C707" s="612"/>
      <c r="D707" s="613"/>
      <c r="E707" s="694" t="s">
        <v>454</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74" t="s">
        <v>729</v>
      </c>
      <c r="AE707" s="575"/>
      <c r="AF707" s="575"/>
      <c r="AG707" s="431"/>
      <c r="AH707" s="214"/>
      <c r="AI707" s="214"/>
      <c r="AJ707" s="214"/>
      <c r="AK707" s="214"/>
      <c r="AL707" s="214"/>
      <c r="AM707" s="214"/>
      <c r="AN707" s="214"/>
      <c r="AO707" s="214"/>
      <c r="AP707" s="214"/>
      <c r="AQ707" s="214"/>
      <c r="AR707" s="214"/>
      <c r="AS707" s="214"/>
      <c r="AT707" s="214"/>
      <c r="AU707" s="214"/>
      <c r="AV707" s="214"/>
      <c r="AW707" s="214"/>
      <c r="AX707" s="432"/>
    </row>
    <row r="708" spans="1:50" ht="26.25" customHeight="1" x14ac:dyDescent="0.15">
      <c r="A708" s="656"/>
      <c r="B708" s="657"/>
      <c r="C708" s="592" t="s">
        <v>43</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85" t="s">
        <v>573</v>
      </c>
      <c r="AE708" s="686"/>
      <c r="AF708" s="686"/>
      <c r="AG708" s="504" t="s">
        <v>721</v>
      </c>
      <c r="AH708" s="505"/>
      <c r="AI708" s="505"/>
      <c r="AJ708" s="505"/>
      <c r="AK708" s="505"/>
      <c r="AL708" s="505"/>
      <c r="AM708" s="505"/>
      <c r="AN708" s="505"/>
      <c r="AO708" s="505"/>
      <c r="AP708" s="505"/>
      <c r="AQ708" s="505"/>
      <c r="AR708" s="505"/>
      <c r="AS708" s="505"/>
      <c r="AT708" s="505"/>
      <c r="AU708" s="505"/>
      <c r="AV708" s="505"/>
      <c r="AW708" s="505"/>
      <c r="AX708" s="506"/>
    </row>
    <row r="709" spans="1:50" ht="34.5" customHeight="1" x14ac:dyDescent="0.15">
      <c r="A709" s="656"/>
      <c r="B709" s="657"/>
      <c r="C709" s="583" t="s">
        <v>263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14" t="s">
        <v>551</v>
      </c>
      <c r="AE709" s="115"/>
      <c r="AF709" s="115"/>
      <c r="AG709" s="665" t="s">
        <v>574</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3" t="s">
        <v>39</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14" t="s">
        <v>573</v>
      </c>
      <c r="AE710" s="115"/>
      <c r="AF710" s="115"/>
      <c r="AG710" s="665" t="s">
        <v>721</v>
      </c>
      <c r="AH710" s="666"/>
      <c r="AI710" s="666"/>
      <c r="AJ710" s="666"/>
      <c r="AK710" s="666"/>
      <c r="AL710" s="666"/>
      <c r="AM710" s="666"/>
      <c r="AN710" s="666"/>
      <c r="AO710" s="666"/>
      <c r="AP710" s="666"/>
      <c r="AQ710" s="666"/>
      <c r="AR710" s="666"/>
      <c r="AS710" s="666"/>
      <c r="AT710" s="666"/>
      <c r="AU710" s="666"/>
      <c r="AV710" s="666"/>
      <c r="AW710" s="666"/>
      <c r="AX710" s="667"/>
    </row>
    <row r="711" spans="1:50" ht="36" customHeight="1" x14ac:dyDescent="0.15">
      <c r="A711" s="656"/>
      <c r="B711" s="657"/>
      <c r="C711" s="583" t="s">
        <v>44</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14" t="s">
        <v>551</v>
      </c>
      <c r="AE711" s="115"/>
      <c r="AF711" s="115"/>
      <c r="AG711" s="665" t="s">
        <v>575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3" t="s">
        <v>498</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76" t="s">
        <v>573</v>
      </c>
      <c r="AE712" s="577"/>
      <c r="AF712" s="577"/>
      <c r="AG712" s="589" t="s">
        <v>724</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6"/>
      <c r="B713" s="657"/>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573</v>
      </c>
      <c r="AE713" s="115"/>
      <c r="AF713" s="116"/>
      <c r="AG713" s="665" t="s">
        <v>720</v>
      </c>
      <c r="AH713" s="666"/>
      <c r="AI713" s="666"/>
      <c r="AJ713" s="666"/>
      <c r="AK713" s="666"/>
      <c r="AL713" s="666"/>
      <c r="AM713" s="666"/>
      <c r="AN713" s="666"/>
      <c r="AO713" s="666"/>
      <c r="AP713" s="666"/>
      <c r="AQ713" s="666"/>
      <c r="AR713" s="666"/>
      <c r="AS713" s="666"/>
      <c r="AT713" s="666"/>
      <c r="AU713" s="666"/>
      <c r="AV713" s="666"/>
      <c r="AW713" s="666"/>
      <c r="AX713" s="667"/>
    </row>
    <row r="714" spans="1:50" ht="51.75" customHeight="1" x14ac:dyDescent="0.15">
      <c r="A714" s="658"/>
      <c r="B714" s="659"/>
      <c r="C714" s="787" t="s">
        <v>463</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586" t="s">
        <v>551</v>
      </c>
      <c r="AE714" s="587"/>
      <c r="AF714" s="588"/>
      <c r="AG714" s="697" t="s">
        <v>576</v>
      </c>
      <c r="AH714" s="698"/>
      <c r="AI714" s="698"/>
      <c r="AJ714" s="698"/>
      <c r="AK714" s="698"/>
      <c r="AL714" s="698"/>
      <c r="AM714" s="698"/>
      <c r="AN714" s="698"/>
      <c r="AO714" s="698"/>
      <c r="AP714" s="698"/>
      <c r="AQ714" s="698"/>
      <c r="AR714" s="698"/>
      <c r="AS714" s="698"/>
      <c r="AT714" s="698"/>
      <c r="AU714" s="698"/>
      <c r="AV714" s="698"/>
      <c r="AW714" s="698"/>
      <c r="AX714" s="699"/>
    </row>
    <row r="715" spans="1:50" ht="52.5" customHeight="1" x14ac:dyDescent="0.15">
      <c r="A715" s="617" t="s">
        <v>41</v>
      </c>
      <c r="B715" s="655"/>
      <c r="C715" s="660" t="s">
        <v>464</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85" t="s">
        <v>551</v>
      </c>
      <c r="AE715" s="686"/>
      <c r="AF715" s="687"/>
      <c r="AG715" s="504" t="s">
        <v>577</v>
      </c>
      <c r="AH715" s="505"/>
      <c r="AI715" s="505"/>
      <c r="AJ715" s="505"/>
      <c r="AK715" s="505"/>
      <c r="AL715" s="505"/>
      <c r="AM715" s="505"/>
      <c r="AN715" s="505"/>
      <c r="AO715" s="505"/>
      <c r="AP715" s="505"/>
      <c r="AQ715" s="505"/>
      <c r="AR715" s="505"/>
      <c r="AS715" s="505"/>
      <c r="AT715" s="505"/>
      <c r="AU715" s="505"/>
      <c r="AV715" s="505"/>
      <c r="AW715" s="505"/>
      <c r="AX715" s="506"/>
    </row>
    <row r="716" spans="1:50" ht="35.25" customHeight="1" x14ac:dyDescent="0.15">
      <c r="A716" s="656"/>
      <c r="B716" s="657"/>
      <c r="C716" s="802" t="s">
        <v>46</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4" t="s">
        <v>573</v>
      </c>
      <c r="AE716" s="775"/>
      <c r="AF716" s="775"/>
      <c r="AG716" s="665" t="s">
        <v>721</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3" t="s">
        <v>377</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14" t="s">
        <v>551</v>
      </c>
      <c r="AE717" s="115"/>
      <c r="AF717" s="115"/>
      <c r="AG717" s="665" t="s">
        <v>578</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3" t="s">
        <v>45</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14" t="s">
        <v>573</v>
      </c>
      <c r="AE718" s="115"/>
      <c r="AF718" s="115"/>
      <c r="AG718" s="123" t="s">
        <v>720</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9" t="s">
        <v>59</v>
      </c>
      <c r="B719" s="650"/>
      <c r="C719" s="805" t="s">
        <v>264</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01"/>
      <c r="AD719" s="685" t="s">
        <v>573</v>
      </c>
      <c r="AE719" s="686"/>
      <c r="AF719" s="686"/>
      <c r="AG719" s="120" t="s">
        <v>705</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51"/>
      <c r="B720" s="652"/>
      <c r="C720" s="935" t="s">
        <v>490</v>
      </c>
      <c r="D720" s="933"/>
      <c r="E720" s="933"/>
      <c r="F720" s="936"/>
      <c r="G720" s="932" t="s">
        <v>491</v>
      </c>
      <c r="H720" s="933"/>
      <c r="I720" s="933"/>
      <c r="J720" s="933"/>
      <c r="K720" s="933"/>
      <c r="L720" s="933"/>
      <c r="M720" s="933"/>
      <c r="N720" s="932" t="s">
        <v>495</v>
      </c>
      <c r="O720" s="933"/>
      <c r="P720" s="933"/>
      <c r="Q720" s="933"/>
      <c r="R720" s="933"/>
      <c r="S720" s="933"/>
      <c r="T720" s="933"/>
      <c r="U720" s="933"/>
      <c r="V720" s="933"/>
      <c r="W720" s="933"/>
      <c r="X720" s="933"/>
      <c r="Y720" s="933"/>
      <c r="Z720" s="933"/>
      <c r="AA720" s="933"/>
      <c r="AB720" s="933"/>
      <c r="AC720" s="933"/>
      <c r="AD720" s="933"/>
      <c r="AE720" s="933"/>
      <c r="AF720" s="934"/>
      <c r="AG720" s="431"/>
      <c r="AH720" s="214"/>
      <c r="AI720" s="214"/>
      <c r="AJ720" s="214"/>
      <c r="AK720" s="214"/>
      <c r="AL720" s="214"/>
      <c r="AM720" s="214"/>
      <c r="AN720" s="214"/>
      <c r="AO720" s="214"/>
      <c r="AP720" s="214"/>
      <c r="AQ720" s="214"/>
      <c r="AR720" s="214"/>
      <c r="AS720" s="214"/>
      <c r="AT720" s="214"/>
      <c r="AU720" s="214"/>
      <c r="AV720" s="214"/>
      <c r="AW720" s="214"/>
      <c r="AX720" s="432"/>
    </row>
    <row r="721" spans="1:50" ht="24.75" customHeight="1" x14ac:dyDescent="0.15">
      <c r="A721" s="651"/>
      <c r="B721" s="652"/>
      <c r="C721" s="915"/>
      <c r="D721" s="916"/>
      <c r="E721" s="916"/>
      <c r="F721" s="917"/>
      <c r="G721" s="937"/>
      <c r="H721" s="938"/>
      <c r="I721" s="92" t="str">
        <f>IF(OR(G721="　", G721=""), "", "-")</f>
        <v/>
      </c>
      <c r="J721" s="914"/>
      <c r="K721" s="914"/>
      <c r="L721" s="92" t="str">
        <f>IF(M721="","","-")</f>
        <v/>
      </c>
      <c r="M721" s="93"/>
      <c r="N721" s="911"/>
      <c r="O721" s="912"/>
      <c r="P721" s="912"/>
      <c r="Q721" s="912"/>
      <c r="R721" s="912"/>
      <c r="S721" s="912"/>
      <c r="T721" s="912"/>
      <c r="U721" s="912"/>
      <c r="V721" s="912"/>
      <c r="W721" s="912"/>
      <c r="X721" s="912"/>
      <c r="Y721" s="912"/>
      <c r="Z721" s="912"/>
      <c r="AA721" s="912"/>
      <c r="AB721" s="912"/>
      <c r="AC721" s="912"/>
      <c r="AD721" s="912"/>
      <c r="AE721" s="912"/>
      <c r="AF721" s="913"/>
      <c r="AG721" s="431"/>
      <c r="AH721" s="214"/>
      <c r="AI721" s="214"/>
      <c r="AJ721" s="214"/>
      <c r="AK721" s="214"/>
      <c r="AL721" s="214"/>
      <c r="AM721" s="214"/>
      <c r="AN721" s="214"/>
      <c r="AO721" s="214"/>
      <c r="AP721" s="214"/>
      <c r="AQ721" s="214"/>
      <c r="AR721" s="214"/>
      <c r="AS721" s="214"/>
      <c r="AT721" s="214"/>
      <c r="AU721" s="214"/>
      <c r="AV721" s="214"/>
      <c r="AW721" s="214"/>
      <c r="AX721" s="432"/>
    </row>
    <row r="722" spans="1:50" ht="24.75" hidden="1" customHeight="1" x14ac:dyDescent="0.15">
      <c r="A722" s="651"/>
      <c r="B722" s="652"/>
      <c r="C722" s="915"/>
      <c r="D722" s="916"/>
      <c r="E722" s="916"/>
      <c r="F722" s="917"/>
      <c r="G722" s="937"/>
      <c r="H722" s="938"/>
      <c r="I722" s="92" t="str">
        <f t="shared" ref="I722:I725" si="4">IF(OR(G722="　", G722=""), "", "-")</f>
        <v/>
      </c>
      <c r="J722" s="914"/>
      <c r="K722" s="914"/>
      <c r="L722" s="92" t="str">
        <f t="shared" ref="L722:L725" si="5">IF(M722="","","-")</f>
        <v/>
      </c>
      <c r="M722" s="93"/>
      <c r="N722" s="911"/>
      <c r="O722" s="912"/>
      <c r="P722" s="912"/>
      <c r="Q722" s="912"/>
      <c r="R722" s="912"/>
      <c r="S722" s="912"/>
      <c r="T722" s="912"/>
      <c r="U722" s="912"/>
      <c r="V722" s="912"/>
      <c r="W722" s="912"/>
      <c r="X722" s="912"/>
      <c r="Y722" s="912"/>
      <c r="Z722" s="912"/>
      <c r="AA722" s="912"/>
      <c r="AB722" s="912"/>
      <c r="AC722" s="912"/>
      <c r="AD722" s="912"/>
      <c r="AE722" s="912"/>
      <c r="AF722" s="913"/>
      <c r="AG722" s="431"/>
      <c r="AH722" s="214"/>
      <c r="AI722" s="214"/>
      <c r="AJ722" s="214"/>
      <c r="AK722" s="214"/>
      <c r="AL722" s="214"/>
      <c r="AM722" s="214"/>
      <c r="AN722" s="214"/>
      <c r="AO722" s="214"/>
      <c r="AP722" s="214"/>
      <c r="AQ722" s="214"/>
      <c r="AR722" s="214"/>
      <c r="AS722" s="214"/>
      <c r="AT722" s="214"/>
      <c r="AU722" s="214"/>
      <c r="AV722" s="214"/>
      <c r="AW722" s="214"/>
      <c r="AX722" s="432"/>
    </row>
    <row r="723" spans="1:50" ht="24.75" hidden="1" customHeight="1" x14ac:dyDescent="0.15">
      <c r="A723" s="651"/>
      <c r="B723" s="652"/>
      <c r="C723" s="915"/>
      <c r="D723" s="916"/>
      <c r="E723" s="916"/>
      <c r="F723" s="917"/>
      <c r="G723" s="937"/>
      <c r="H723" s="938"/>
      <c r="I723" s="92" t="str">
        <f t="shared" si="4"/>
        <v/>
      </c>
      <c r="J723" s="914"/>
      <c r="K723" s="914"/>
      <c r="L723" s="92" t="str">
        <f t="shared" si="5"/>
        <v/>
      </c>
      <c r="M723" s="93"/>
      <c r="N723" s="911"/>
      <c r="O723" s="912"/>
      <c r="P723" s="912"/>
      <c r="Q723" s="912"/>
      <c r="R723" s="912"/>
      <c r="S723" s="912"/>
      <c r="T723" s="912"/>
      <c r="U723" s="912"/>
      <c r="V723" s="912"/>
      <c r="W723" s="912"/>
      <c r="X723" s="912"/>
      <c r="Y723" s="912"/>
      <c r="Z723" s="912"/>
      <c r="AA723" s="912"/>
      <c r="AB723" s="912"/>
      <c r="AC723" s="912"/>
      <c r="AD723" s="912"/>
      <c r="AE723" s="912"/>
      <c r="AF723" s="913"/>
      <c r="AG723" s="431"/>
      <c r="AH723" s="214"/>
      <c r="AI723" s="214"/>
      <c r="AJ723" s="214"/>
      <c r="AK723" s="214"/>
      <c r="AL723" s="214"/>
      <c r="AM723" s="214"/>
      <c r="AN723" s="214"/>
      <c r="AO723" s="214"/>
      <c r="AP723" s="214"/>
      <c r="AQ723" s="214"/>
      <c r="AR723" s="214"/>
      <c r="AS723" s="214"/>
      <c r="AT723" s="214"/>
      <c r="AU723" s="214"/>
      <c r="AV723" s="214"/>
      <c r="AW723" s="214"/>
      <c r="AX723" s="432"/>
    </row>
    <row r="724" spans="1:50" ht="24.75" hidden="1" customHeight="1" x14ac:dyDescent="0.15">
      <c r="A724" s="651"/>
      <c r="B724" s="652"/>
      <c r="C724" s="915"/>
      <c r="D724" s="916"/>
      <c r="E724" s="916"/>
      <c r="F724" s="917"/>
      <c r="G724" s="937"/>
      <c r="H724" s="938"/>
      <c r="I724" s="92" t="str">
        <f t="shared" si="4"/>
        <v/>
      </c>
      <c r="J724" s="914"/>
      <c r="K724" s="914"/>
      <c r="L724" s="92" t="str">
        <f t="shared" si="5"/>
        <v/>
      </c>
      <c r="M724" s="93"/>
      <c r="N724" s="911"/>
      <c r="O724" s="912"/>
      <c r="P724" s="912"/>
      <c r="Q724" s="912"/>
      <c r="R724" s="912"/>
      <c r="S724" s="912"/>
      <c r="T724" s="912"/>
      <c r="U724" s="912"/>
      <c r="V724" s="912"/>
      <c r="W724" s="912"/>
      <c r="X724" s="912"/>
      <c r="Y724" s="912"/>
      <c r="Z724" s="912"/>
      <c r="AA724" s="912"/>
      <c r="AB724" s="912"/>
      <c r="AC724" s="912"/>
      <c r="AD724" s="912"/>
      <c r="AE724" s="912"/>
      <c r="AF724" s="913"/>
      <c r="AG724" s="431"/>
      <c r="AH724" s="214"/>
      <c r="AI724" s="214"/>
      <c r="AJ724" s="214"/>
      <c r="AK724" s="214"/>
      <c r="AL724" s="214"/>
      <c r="AM724" s="214"/>
      <c r="AN724" s="214"/>
      <c r="AO724" s="214"/>
      <c r="AP724" s="214"/>
      <c r="AQ724" s="214"/>
      <c r="AR724" s="214"/>
      <c r="AS724" s="214"/>
      <c r="AT724" s="214"/>
      <c r="AU724" s="214"/>
      <c r="AV724" s="214"/>
      <c r="AW724" s="214"/>
      <c r="AX724" s="432"/>
    </row>
    <row r="725" spans="1:50" ht="24.75" hidden="1" customHeight="1" x14ac:dyDescent="0.15">
      <c r="A725" s="653"/>
      <c r="B725" s="654"/>
      <c r="C725" s="918"/>
      <c r="D725" s="919"/>
      <c r="E725" s="919"/>
      <c r="F725" s="920"/>
      <c r="G725" s="952"/>
      <c r="H725" s="953"/>
      <c r="I725" s="94" t="str">
        <f t="shared" si="4"/>
        <v/>
      </c>
      <c r="J725" s="954"/>
      <c r="K725" s="954"/>
      <c r="L725" s="94" t="str">
        <f t="shared" si="5"/>
        <v/>
      </c>
      <c r="M725" s="95"/>
      <c r="N725" s="939"/>
      <c r="O725" s="940"/>
      <c r="P725" s="940"/>
      <c r="Q725" s="940"/>
      <c r="R725" s="940"/>
      <c r="S725" s="940"/>
      <c r="T725" s="940"/>
      <c r="U725" s="940"/>
      <c r="V725" s="940"/>
      <c r="W725" s="940"/>
      <c r="X725" s="940"/>
      <c r="Y725" s="940"/>
      <c r="Z725" s="940"/>
      <c r="AA725" s="940"/>
      <c r="AB725" s="940"/>
      <c r="AC725" s="940"/>
      <c r="AD725" s="940"/>
      <c r="AE725" s="940"/>
      <c r="AF725" s="941"/>
      <c r="AG725" s="123"/>
      <c r="AH725" s="124"/>
      <c r="AI725" s="124"/>
      <c r="AJ725" s="124"/>
      <c r="AK725" s="124"/>
      <c r="AL725" s="124"/>
      <c r="AM725" s="124"/>
      <c r="AN725" s="124"/>
      <c r="AO725" s="124"/>
      <c r="AP725" s="124"/>
      <c r="AQ725" s="124"/>
      <c r="AR725" s="124"/>
      <c r="AS725" s="124"/>
      <c r="AT725" s="124"/>
      <c r="AU725" s="124"/>
      <c r="AV725" s="124"/>
      <c r="AW725" s="124"/>
      <c r="AX725" s="125"/>
    </row>
    <row r="726" spans="1:50" ht="48" customHeight="1" x14ac:dyDescent="0.15">
      <c r="A726" s="617" t="s">
        <v>49</v>
      </c>
      <c r="B726" s="618"/>
      <c r="C726" s="436" t="s">
        <v>54</v>
      </c>
      <c r="D726" s="572"/>
      <c r="E726" s="572"/>
      <c r="F726" s="573"/>
      <c r="G726" s="817" t="s">
        <v>579</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40.5" customHeight="1" thickBot="1" x14ac:dyDescent="0.2">
      <c r="A727" s="619"/>
      <c r="B727" s="620"/>
      <c r="C727" s="812" t="s">
        <v>58</v>
      </c>
      <c r="D727" s="813"/>
      <c r="E727" s="813"/>
      <c r="F727" s="814"/>
      <c r="G727" s="815" t="s">
        <v>580</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809" t="s">
        <v>34</v>
      </c>
      <c r="B728" s="810"/>
      <c r="C728" s="810"/>
      <c r="D728" s="810"/>
      <c r="E728" s="810"/>
      <c r="F728" s="810"/>
      <c r="G728" s="810"/>
      <c r="H728" s="810"/>
      <c r="I728" s="810"/>
      <c r="J728" s="810"/>
      <c r="K728" s="810"/>
      <c r="L728" s="810"/>
      <c r="M728" s="810"/>
      <c r="N728" s="810"/>
      <c r="O728" s="810"/>
      <c r="P728" s="810"/>
      <c r="Q728" s="810"/>
      <c r="R728" s="810"/>
      <c r="S728" s="810"/>
      <c r="T728" s="810"/>
      <c r="U728" s="810"/>
      <c r="V728" s="810"/>
      <c r="W728" s="810"/>
      <c r="X728" s="810"/>
      <c r="Y728" s="810"/>
      <c r="Z728" s="810"/>
      <c r="AA728" s="810"/>
      <c r="AB728" s="810"/>
      <c r="AC728" s="810"/>
      <c r="AD728" s="810"/>
      <c r="AE728" s="810"/>
      <c r="AF728" s="810"/>
      <c r="AG728" s="810"/>
      <c r="AH728" s="810"/>
      <c r="AI728" s="810"/>
      <c r="AJ728" s="810"/>
      <c r="AK728" s="810"/>
      <c r="AL728" s="810"/>
      <c r="AM728" s="810"/>
      <c r="AN728" s="810"/>
      <c r="AO728" s="810"/>
      <c r="AP728" s="810"/>
      <c r="AQ728" s="810"/>
      <c r="AR728" s="810"/>
      <c r="AS728" s="810"/>
      <c r="AT728" s="810"/>
      <c r="AU728" s="810"/>
      <c r="AV728" s="810"/>
      <c r="AW728" s="810"/>
      <c r="AX728" s="811"/>
    </row>
    <row r="729" spans="1:50" ht="79.5" customHeight="1" thickBot="1" x14ac:dyDescent="0.2">
      <c r="A729" s="781" t="s">
        <v>735</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23" t="s">
        <v>35</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109.5" customHeight="1" thickBot="1" x14ac:dyDescent="0.2">
      <c r="A731" s="614" t="s">
        <v>257</v>
      </c>
      <c r="B731" s="615"/>
      <c r="C731" s="615"/>
      <c r="D731" s="615"/>
      <c r="E731" s="616"/>
      <c r="F731" s="688" t="s">
        <v>731</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23" t="s">
        <v>47</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0" customHeight="1" thickBot="1" x14ac:dyDescent="0.2">
      <c r="A733" s="761" t="s">
        <v>732</v>
      </c>
      <c r="B733" s="762"/>
      <c r="C733" s="762"/>
      <c r="D733" s="762"/>
      <c r="E733" s="763"/>
      <c r="F733" s="782" t="s">
        <v>733</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68" t="s">
        <v>36</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39"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90" t="s">
        <v>506</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0" ht="24.75" customHeight="1" x14ac:dyDescent="0.15">
      <c r="A737" s="621" t="s">
        <v>433</v>
      </c>
      <c r="B737" s="622"/>
      <c r="C737" s="622"/>
      <c r="D737" s="622"/>
      <c r="E737" s="622"/>
      <c r="F737" s="622"/>
      <c r="G737" s="946">
        <v>289</v>
      </c>
      <c r="H737" s="947"/>
      <c r="I737" s="947"/>
      <c r="J737" s="947"/>
      <c r="K737" s="947"/>
      <c r="L737" s="947"/>
      <c r="M737" s="947"/>
      <c r="N737" s="947"/>
      <c r="O737" s="947"/>
      <c r="P737" s="948"/>
      <c r="Q737" s="622" t="s">
        <v>360</v>
      </c>
      <c r="R737" s="622"/>
      <c r="S737" s="622"/>
      <c r="T737" s="622"/>
      <c r="U737" s="622"/>
      <c r="V737" s="622"/>
      <c r="W737" s="946" t="s">
        <v>581</v>
      </c>
      <c r="X737" s="947"/>
      <c r="Y737" s="947"/>
      <c r="Z737" s="947"/>
      <c r="AA737" s="947"/>
      <c r="AB737" s="947"/>
      <c r="AC737" s="947"/>
      <c r="AD737" s="947"/>
      <c r="AE737" s="947"/>
      <c r="AF737" s="948"/>
      <c r="AG737" s="622" t="s">
        <v>361</v>
      </c>
      <c r="AH737" s="622"/>
      <c r="AI737" s="622"/>
      <c r="AJ737" s="622"/>
      <c r="AK737" s="622"/>
      <c r="AL737" s="622"/>
      <c r="AM737" s="946">
        <v>294</v>
      </c>
      <c r="AN737" s="947"/>
      <c r="AO737" s="947"/>
      <c r="AP737" s="947"/>
      <c r="AQ737" s="947"/>
      <c r="AR737" s="947"/>
      <c r="AS737" s="947"/>
      <c r="AT737" s="947"/>
      <c r="AU737" s="947"/>
      <c r="AV737" s="948"/>
      <c r="AW737" s="59"/>
      <c r="AX737" s="60"/>
    </row>
    <row r="738" spans="1:50" ht="24.75" customHeight="1" x14ac:dyDescent="0.15">
      <c r="A738" s="923" t="s">
        <v>362</v>
      </c>
      <c r="B738" s="924"/>
      <c r="C738" s="924"/>
      <c r="D738" s="924"/>
      <c r="E738" s="924"/>
      <c r="F738" s="924"/>
      <c r="G738" s="946">
        <v>259</v>
      </c>
      <c r="H738" s="947"/>
      <c r="I738" s="947"/>
      <c r="J738" s="947"/>
      <c r="K738" s="947"/>
      <c r="L738" s="947"/>
      <c r="M738" s="947"/>
      <c r="N738" s="947"/>
      <c r="O738" s="947"/>
      <c r="P738" s="947"/>
      <c r="Q738" s="622" t="s">
        <v>363</v>
      </c>
      <c r="R738" s="622"/>
      <c r="S738" s="622"/>
      <c r="T738" s="622"/>
      <c r="U738" s="622"/>
      <c r="V738" s="622"/>
      <c r="W738" s="946">
        <v>261</v>
      </c>
      <c r="X738" s="947"/>
      <c r="Y738" s="947"/>
      <c r="Z738" s="947"/>
      <c r="AA738" s="947"/>
      <c r="AB738" s="947"/>
      <c r="AC738" s="947"/>
      <c r="AD738" s="947"/>
      <c r="AE738" s="947"/>
      <c r="AF738" s="948"/>
      <c r="AG738" s="924" t="s">
        <v>364</v>
      </c>
      <c r="AH738" s="924"/>
      <c r="AI738" s="924"/>
      <c r="AJ738" s="924"/>
      <c r="AK738" s="924"/>
      <c r="AL738" s="924"/>
      <c r="AM738" s="946">
        <v>250</v>
      </c>
      <c r="AN738" s="947"/>
      <c r="AO738" s="947"/>
      <c r="AP738" s="947"/>
      <c r="AQ738" s="947"/>
      <c r="AR738" s="947"/>
      <c r="AS738" s="947"/>
      <c r="AT738" s="947"/>
      <c r="AU738" s="947"/>
      <c r="AV738" s="948"/>
      <c r="AW738" s="87"/>
      <c r="AX738" s="88"/>
    </row>
    <row r="739" spans="1:50" ht="24.75" customHeight="1" thickBot="1" x14ac:dyDescent="0.2">
      <c r="A739" s="759" t="s">
        <v>492</v>
      </c>
      <c r="B739" s="760"/>
      <c r="C739" s="760"/>
      <c r="D739" s="760"/>
      <c r="E739" s="760"/>
      <c r="F739" s="760"/>
      <c r="G739" s="949">
        <v>252</v>
      </c>
      <c r="H739" s="950"/>
      <c r="I739" s="950"/>
      <c r="J739" s="950"/>
      <c r="K739" s="950"/>
      <c r="L739" s="950"/>
      <c r="M739" s="950"/>
      <c r="N739" s="950"/>
      <c r="O739" s="950"/>
      <c r="P739" s="951"/>
      <c r="Q739" s="925"/>
      <c r="R739" s="926"/>
      <c r="S739" s="926"/>
      <c r="T739" s="926"/>
      <c r="U739" s="926"/>
      <c r="V739" s="926"/>
      <c r="W739" s="926"/>
      <c r="X739" s="926"/>
      <c r="Y739" s="926"/>
      <c r="Z739" s="926"/>
      <c r="AA739" s="926"/>
      <c r="AB739" s="926"/>
      <c r="AC739" s="926"/>
      <c r="AD739" s="926"/>
      <c r="AE739" s="926"/>
      <c r="AF739" s="926"/>
      <c r="AG739" s="926"/>
      <c r="AH739" s="926"/>
      <c r="AI739" s="926"/>
      <c r="AJ739" s="926"/>
      <c r="AK739" s="926"/>
      <c r="AL739" s="926"/>
      <c r="AM739" s="926"/>
      <c r="AN739" s="926"/>
      <c r="AO739" s="926"/>
      <c r="AP739" s="926"/>
      <c r="AQ739" s="926"/>
      <c r="AR739" s="926"/>
      <c r="AS739" s="926"/>
      <c r="AT739" s="926"/>
      <c r="AU739" s="926"/>
      <c r="AV739" s="927"/>
      <c r="AW739" s="61"/>
      <c r="AX739" s="62"/>
    </row>
    <row r="740" spans="1:50" ht="28.35" customHeight="1" x14ac:dyDescent="0.15">
      <c r="A740" s="796" t="s">
        <v>543</v>
      </c>
      <c r="B740" s="797"/>
      <c r="C740" s="797"/>
      <c r="D740" s="797"/>
      <c r="E740" s="797"/>
      <c r="F740" s="79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9"/>
      <c r="B778" s="800"/>
      <c r="C778" s="800"/>
      <c r="D778" s="800"/>
      <c r="E778" s="800"/>
      <c r="F778" s="80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545</v>
      </c>
      <c r="B779" s="777"/>
      <c r="C779" s="777"/>
      <c r="D779" s="777"/>
      <c r="E779" s="777"/>
      <c r="F779" s="778"/>
      <c r="G779" s="428" t="s">
        <v>519</v>
      </c>
      <c r="H779" s="429"/>
      <c r="I779" s="429"/>
      <c r="J779" s="429"/>
      <c r="K779" s="429"/>
      <c r="L779" s="429"/>
      <c r="M779" s="429"/>
      <c r="N779" s="429"/>
      <c r="O779" s="429"/>
      <c r="P779" s="429"/>
      <c r="Q779" s="429"/>
      <c r="R779" s="429"/>
      <c r="S779" s="429"/>
      <c r="T779" s="429"/>
      <c r="U779" s="429"/>
      <c r="V779" s="429"/>
      <c r="W779" s="429"/>
      <c r="X779" s="429"/>
      <c r="Y779" s="429"/>
      <c r="Z779" s="429"/>
      <c r="AA779" s="429"/>
      <c r="AB779" s="453"/>
      <c r="AC779" s="428" t="s">
        <v>520</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0"/>
    </row>
    <row r="780" spans="1:50" ht="24.75" customHeight="1" x14ac:dyDescent="0.15">
      <c r="A780" s="578"/>
      <c r="B780" s="779"/>
      <c r="C780" s="779"/>
      <c r="D780" s="779"/>
      <c r="E780" s="779"/>
      <c r="F780" s="780"/>
      <c r="G780" s="436" t="s">
        <v>18</v>
      </c>
      <c r="H780" s="437"/>
      <c r="I780" s="437"/>
      <c r="J780" s="437"/>
      <c r="K780" s="437"/>
      <c r="L780" s="438" t="s">
        <v>19</v>
      </c>
      <c r="M780" s="437"/>
      <c r="N780" s="437"/>
      <c r="O780" s="437"/>
      <c r="P780" s="437"/>
      <c r="Q780" s="437"/>
      <c r="R780" s="437"/>
      <c r="S780" s="437"/>
      <c r="T780" s="437"/>
      <c r="U780" s="437"/>
      <c r="V780" s="437"/>
      <c r="W780" s="437"/>
      <c r="X780" s="439"/>
      <c r="Y780" s="440" t="s">
        <v>20</v>
      </c>
      <c r="Z780" s="441"/>
      <c r="AA780" s="441"/>
      <c r="AB780" s="442"/>
      <c r="AC780" s="436" t="s">
        <v>18</v>
      </c>
      <c r="AD780" s="437"/>
      <c r="AE780" s="437"/>
      <c r="AF780" s="437"/>
      <c r="AG780" s="437"/>
      <c r="AH780" s="438" t="s">
        <v>19</v>
      </c>
      <c r="AI780" s="437"/>
      <c r="AJ780" s="437"/>
      <c r="AK780" s="437"/>
      <c r="AL780" s="437"/>
      <c r="AM780" s="437"/>
      <c r="AN780" s="437"/>
      <c r="AO780" s="437"/>
      <c r="AP780" s="437"/>
      <c r="AQ780" s="437"/>
      <c r="AR780" s="437"/>
      <c r="AS780" s="437"/>
      <c r="AT780" s="439"/>
      <c r="AU780" s="440" t="s">
        <v>20</v>
      </c>
      <c r="AV780" s="441"/>
      <c r="AW780" s="441"/>
      <c r="AX780" s="452"/>
    </row>
    <row r="781" spans="1:50" ht="24.75" customHeight="1" x14ac:dyDescent="0.15">
      <c r="A781" s="578"/>
      <c r="B781" s="779"/>
      <c r="C781" s="779"/>
      <c r="D781" s="779"/>
      <c r="E781" s="779"/>
      <c r="F781" s="780"/>
      <c r="G781" s="443" t="s">
        <v>587</v>
      </c>
      <c r="H781" s="444"/>
      <c r="I781" s="444"/>
      <c r="J781" s="444"/>
      <c r="K781" s="445"/>
      <c r="L781" s="446" t="s">
        <v>588</v>
      </c>
      <c r="M781" s="447"/>
      <c r="N781" s="447"/>
      <c r="O781" s="447"/>
      <c r="P781" s="447"/>
      <c r="Q781" s="447"/>
      <c r="R781" s="447"/>
      <c r="S781" s="447"/>
      <c r="T781" s="447"/>
      <c r="U781" s="447"/>
      <c r="V781" s="447"/>
      <c r="W781" s="447"/>
      <c r="X781" s="448"/>
      <c r="Y781" s="473">
        <v>9.35</v>
      </c>
      <c r="Z781" s="474"/>
      <c r="AA781" s="474"/>
      <c r="AB781" s="571"/>
      <c r="AC781" s="443" t="s">
        <v>589</v>
      </c>
      <c r="AD781" s="444"/>
      <c r="AE781" s="444"/>
      <c r="AF781" s="444"/>
      <c r="AG781" s="445"/>
      <c r="AH781" s="446" t="s">
        <v>590</v>
      </c>
      <c r="AI781" s="447"/>
      <c r="AJ781" s="447"/>
      <c r="AK781" s="447"/>
      <c r="AL781" s="447"/>
      <c r="AM781" s="447"/>
      <c r="AN781" s="447"/>
      <c r="AO781" s="447"/>
      <c r="AP781" s="447"/>
      <c r="AQ781" s="447"/>
      <c r="AR781" s="447"/>
      <c r="AS781" s="447"/>
      <c r="AT781" s="448"/>
      <c r="AU781" s="473">
        <v>0.4</v>
      </c>
      <c r="AV781" s="474"/>
      <c r="AW781" s="474"/>
      <c r="AX781" s="475"/>
    </row>
    <row r="782" spans="1:50" ht="24.75" hidden="1" customHeight="1" x14ac:dyDescent="0.15">
      <c r="A782" s="578"/>
      <c r="B782" s="779"/>
      <c r="C782" s="779"/>
      <c r="D782" s="779"/>
      <c r="E782" s="779"/>
      <c r="F782" s="780"/>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78"/>
      <c r="B783" s="779"/>
      <c r="C783" s="779"/>
      <c r="D783" s="779"/>
      <c r="E783" s="779"/>
      <c r="F783" s="780"/>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78"/>
      <c r="B784" s="779"/>
      <c r="C784" s="779"/>
      <c r="D784" s="779"/>
      <c r="E784" s="779"/>
      <c r="F784" s="780"/>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78"/>
      <c r="B785" s="779"/>
      <c r="C785" s="779"/>
      <c r="D785" s="779"/>
      <c r="E785" s="779"/>
      <c r="F785" s="780"/>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78"/>
      <c r="B786" s="779"/>
      <c r="C786" s="779"/>
      <c r="D786" s="779"/>
      <c r="E786" s="779"/>
      <c r="F786" s="780"/>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78"/>
      <c r="B787" s="779"/>
      <c r="C787" s="779"/>
      <c r="D787" s="779"/>
      <c r="E787" s="779"/>
      <c r="F787" s="780"/>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78"/>
      <c r="B788" s="779"/>
      <c r="C788" s="779"/>
      <c r="D788" s="779"/>
      <c r="E788" s="779"/>
      <c r="F788" s="780"/>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78"/>
      <c r="B789" s="779"/>
      <c r="C789" s="779"/>
      <c r="D789" s="779"/>
      <c r="E789" s="779"/>
      <c r="F789" s="780"/>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78"/>
      <c r="B790" s="779"/>
      <c r="C790" s="779"/>
      <c r="D790" s="779"/>
      <c r="E790" s="779"/>
      <c r="F790" s="780"/>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thickBot="1" x14ac:dyDescent="0.2">
      <c r="A791" s="578"/>
      <c r="B791" s="779"/>
      <c r="C791" s="779"/>
      <c r="D791" s="779"/>
      <c r="E791" s="779"/>
      <c r="F791" s="780"/>
      <c r="G791" s="395" t="s">
        <v>21</v>
      </c>
      <c r="H791" s="396"/>
      <c r="I791" s="396"/>
      <c r="J791" s="396"/>
      <c r="K791" s="396"/>
      <c r="L791" s="397"/>
      <c r="M791" s="398"/>
      <c r="N791" s="398"/>
      <c r="O791" s="398"/>
      <c r="P791" s="398"/>
      <c r="Q791" s="398"/>
      <c r="R791" s="398"/>
      <c r="S791" s="398"/>
      <c r="T791" s="398"/>
      <c r="U791" s="398"/>
      <c r="V791" s="398"/>
      <c r="W791" s="398"/>
      <c r="X791" s="399"/>
      <c r="Y791" s="400">
        <f>SUM(Y781:AB790)</f>
        <v>9.35</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0.4</v>
      </c>
      <c r="AV791" s="401"/>
      <c r="AW791" s="401"/>
      <c r="AX791" s="403"/>
    </row>
    <row r="792" spans="1:50" ht="24.75" customHeight="1" x14ac:dyDescent="0.15">
      <c r="A792" s="578"/>
      <c r="B792" s="779"/>
      <c r="C792" s="779"/>
      <c r="D792" s="779"/>
      <c r="E792" s="779"/>
      <c r="F792" s="780"/>
      <c r="G792" s="428" t="s">
        <v>457</v>
      </c>
      <c r="H792" s="429"/>
      <c r="I792" s="429"/>
      <c r="J792" s="429"/>
      <c r="K792" s="429"/>
      <c r="L792" s="429"/>
      <c r="M792" s="429"/>
      <c r="N792" s="429"/>
      <c r="O792" s="429"/>
      <c r="P792" s="429"/>
      <c r="Q792" s="429"/>
      <c r="R792" s="429"/>
      <c r="S792" s="429"/>
      <c r="T792" s="429"/>
      <c r="U792" s="429"/>
      <c r="V792" s="429"/>
      <c r="W792" s="429"/>
      <c r="X792" s="429"/>
      <c r="Y792" s="429"/>
      <c r="Z792" s="429"/>
      <c r="AA792" s="429"/>
      <c r="AB792" s="453"/>
      <c r="AC792" s="428" t="s">
        <v>456</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0"/>
    </row>
    <row r="793" spans="1:50" ht="24.75" customHeight="1" x14ac:dyDescent="0.15">
      <c r="A793" s="578"/>
      <c r="B793" s="779"/>
      <c r="C793" s="779"/>
      <c r="D793" s="779"/>
      <c r="E793" s="779"/>
      <c r="F793" s="780"/>
      <c r="G793" s="436" t="s">
        <v>18</v>
      </c>
      <c r="H793" s="437"/>
      <c r="I793" s="437"/>
      <c r="J793" s="437"/>
      <c r="K793" s="437"/>
      <c r="L793" s="438" t="s">
        <v>19</v>
      </c>
      <c r="M793" s="437"/>
      <c r="N793" s="437"/>
      <c r="O793" s="437"/>
      <c r="P793" s="437"/>
      <c r="Q793" s="437"/>
      <c r="R793" s="437"/>
      <c r="S793" s="437"/>
      <c r="T793" s="437"/>
      <c r="U793" s="437"/>
      <c r="V793" s="437"/>
      <c r="W793" s="437"/>
      <c r="X793" s="439"/>
      <c r="Y793" s="440" t="s">
        <v>20</v>
      </c>
      <c r="Z793" s="441"/>
      <c r="AA793" s="441"/>
      <c r="AB793" s="442"/>
      <c r="AC793" s="436" t="s">
        <v>18</v>
      </c>
      <c r="AD793" s="437"/>
      <c r="AE793" s="437"/>
      <c r="AF793" s="437"/>
      <c r="AG793" s="437"/>
      <c r="AH793" s="438" t="s">
        <v>19</v>
      </c>
      <c r="AI793" s="437"/>
      <c r="AJ793" s="437"/>
      <c r="AK793" s="437"/>
      <c r="AL793" s="437"/>
      <c r="AM793" s="437"/>
      <c r="AN793" s="437"/>
      <c r="AO793" s="437"/>
      <c r="AP793" s="437"/>
      <c r="AQ793" s="437"/>
      <c r="AR793" s="437"/>
      <c r="AS793" s="437"/>
      <c r="AT793" s="439"/>
      <c r="AU793" s="440" t="s">
        <v>20</v>
      </c>
      <c r="AV793" s="441"/>
      <c r="AW793" s="441"/>
      <c r="AX793" s="452"/>
    </row>
    <row r="794" spans="1:50" ht="24.75" customHeight="1" x14ac:dyDescent="0.15">
      <c r="A794" s="578"/>
      <c r="B794" s="779"/>
      <c r="C794" s="779"/>
      <c r="D794" s="779"/>
      <c r="E794" s="779"/>
      <c r="F794" s="780"/>
      <c r="G794" s="443" t="s">
        <v>556</v>
      </c>
      <c r="H794" s="444"/>
      <c r="I794" s="444"/>
      <c r="J794" s="444"/>
      <c r="K794" s="445"/>
      <c r="L794" s="446" t="s">
        <v>591</v>
      </c>
      <c r="M794" s="447"/>
      <c r="N794" s="447"/>
      <c r="O794" s="447"/>
      <c r="P794" s="447"/>
      <c r="Q794" s="447"/>
      <c r="R794" s="447"/>
      <c r="S794" s="447"/>
      <c r="T794" s="447"/>
      <c r="U794" s="447"/>
      <c r="V794" s="447"/>
      <c r="W794" s="447"/>
      <c r="X794" s="448"/>
      <c r="Y794" s="473">
        <v>27</v>
      </c>
      <c r="Z794" s="474"/>
      <c r="AA794" s="474"/>
      <c r="AB794" s="571"/>
      <c r="AC794" s="443" t="s">
        <v>592</v>
      </c>
      <c r="AD794" s="444"/>
      <c r="AE794" s="444"/>
      <c r="AF794" s="444"/>
      <c r="AG794" s="445"/>
      <c r="AH794" s="446" t="s">
        <v>593</v>
      </c>
      <c r="AI794" s="447"/>
      <c r="AJ794" s="447"/>
      <c r="AK794" s="447"/>
      <c r="AL794" s="447"/>
      <c r="AM794" s="447"/>
      <c r="AN794" s="447"/>
      <c r="AO794" s="447"/>
      <c r="AP794" s="447"/>
      <c r="AQ794" s="447"/>
      <c r="AR794" s="447"/>
      <c r="AS794" s="447"/>
      <c r="AT794" s="448"/>
      <c r="AU794" s="473">
        <v>17</v>
      </c>
      <c r="AV794" s="474"/>
      <c r="AW794" s="474"/>
      <c r="AX794" s="475"/>
    </row>
    <row r="795" spans="1:50" ht="24.75" hidden="1" customHeight="1" x14ac:dyDescent="0.15">
      <c r="A795" s="578"/>
      <c r="B795" s="779"/>
      <c r="C795" s="779"/>
      <c r="D795" s="779"/>
      <c r="E795" s="779"/>
      <c r="F795" s="780"/>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78"/>
      <c r="B796" s="779"/>
      <c r="C796" s="779"/>
      <c r="D796" s="779"/>
      <c r="E796" s="779"/>
      <c r="F796" s="780"/>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78"/>
      <c r="B797" s="779"/>
      <c r="C797" s="779"/>
      <c r="D797" s="779"/>
      <c r="E797" s="779"/>
      <c r="F797" s="780"/>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78"/>
      <c r="B798" s="779"/>
      <c r="C798" s="779"/>
      <c r="D798" s="779"/>
      <c r="E798" s="779"/>
      <c r="F798" s="780"/>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78"/>
      <c r="B799" s="779"/>
      <c r="C799" s="779"/>
      <c r="D799" s="779"/>
      <c r="E799" s="779"/>
      <c r="F799" s="780"/>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78"/>
      <c r="B800" s="779"/>
      <c r="C800" s="779"/>
      <c r="D800" s="779"/>
      <c r="E800" s="779"/>
      <c r="F800" s="780"/>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78"/>
      <c r="B801" s="779"/>
      <c r="C801" s="779"/>
      <c r="D801" s="779"/>
      <c r="E801" s="779"/>
      <c r="F801" s="780"/>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78"/>
      <c r="B802" s="779"/>
      <c r="C802" s="779"/>
      <c r="D802" s="779"/>
      <c r="E802" s="779"/>
      <c r="F802" s="780"/>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78"/>
      <c r="B803" s="779"/>
      <c r="C803" s="779"/>
      <c r="D803" s="779"/>
      <c r="E803" s="779"/>
      <c r="F803" s="780"/>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customHeight="1" thickBot="1" x14ac:dyDescent="0.2">
      <c r="A804" s="578"/>
      <c r="B804" s="779"/>
      <c r="C804" s="779"/>
      <c r="D804" s="779"/>
      <c r="E804" s="779"/>
      <c r="F804" s="780"/>
      <c r="G804" s="395" t="s">
        <v>21</v>
      </c>
      <c r="H804" s="396"/>
      <c r="I804" s="396"/>
      <c r="J804" s="396"/>
      <c r="K804" s="396"/>
      <c r="L804" s="397"/>
      <c r="M804" s="398"/>
      <c r="N804" s="398"/>
      <c r="O804" s="398"/>
      <c r="P804" s="398"/>
      <c r="Q804" s="398"/>
      <c r="R804" s="398"/>
      <c r="S804" s="398"/>
      <c r="T804" s="398"/>
      <c r="U804" s="398"/>
      <c r="V804" s="398"/>
      <c r="W804" s="398"/>
      <c r="X804" s="399"/>
      <c r="Y804" s="400">
        <f>SUM(Y794:AB803)</f>
        <v>27</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17</v>
      </c>
      <c r="AV804" s="401"/>
      <c r="AW804" s="401"/>
      <c r="AX804" s="403"/>
    </row>
    <row r="805" spans="1:50" ht="24.75" customHeight="1" x14ac:dyDescent="0.15">
      <c r="A805" s="578"/>
      <c r="B805" s="779"/>
      <c r="C805" s="779"/>
      <c r="D805" s="779"/>
      <c r="E805" s="779"/>
      <c r="F805" s="780"/>
      <c r="G805" s="428" t="s">
        <v>458</v>
      </c>
      <c r="H805" s="429"/>
      <c r="I805" s="429"/>
      <c r="J805" s="429"/>
      <c r="K805" s="429"/>
      <c r="L805" s="429"/>
      <c r="M805" s="429"/>
      <c r="N805" s="429"/>
      <c r="O805" s="429"/>
      <c r="P805" s="429"/>
      <c r="Q805" s="429"/>
      <c r="R805" s="429"/>
      <c r="S805" s="429"/>
      <c r="T805" s="429"/>
      <c r="U805" s="429"/>
      <c r="V805" s="429"/>
      <c r="W805" s="429"/>
      <c r="X805" s="429"/>
      <c r="Y805" s="429"/>
      <c r="Z805" s="429"/>
      <c r="AA805" s="429"/>
      <c r="AB805" s="453"/>
      <c r="AC805" s="428" t="s">
        <v>459</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0"/>
    </row>
    <row r="806" spans="1:50" ht="24.75" customHeight="1" x14ac:dyDescent="0.15">
      <c r="A806" s="578"/>
      <c r="B806" s="779"/>
      <c r="C806" s="779"/>
      <c r="D806" s="779"/>
      <c r="E806" s="779"/>
      <c r="F806" s="780"/>
      <c r="G806" s="436" t="s">
        <v>18</v>
      </c>
      <c r="H806" s="437"/>
      <c r="I806" s="437"/>
      <c r="J806" s="437"/>
      <c r="K806" s="437"/>
      <c r="L806" s="438" t="s">
        <v>19</v>
      </c>
      <c r="M806" s="437"/>
      <c r="N806" s="437"/>
      <c r="O806" s="437"/>
      <c r="P806" s="437"/>
      <c r="Q806" s="437"/>
      <c r="R806" s="437"/>
      <c r="S806" s="437"/>
      <c r="T806" s="437"/>
      <c r="U806" s="437"/>
      <c r="V806" s="437"/>
      <c r="W806" s="437"/>
      <c r="X806" s="439"/>
      <c r="Y806" s="440" t="s">
        <v>20</v>
      </c>
      <c r="Z806" s="441"/>
      <c r="AA806" s="441"/>
      <c r="AB806" s="442"/>
      <c r="AC806" s="436" t="s">
        <v>18</v>
      </c>
      <c r="AD806" s="437"/>
      <c r="AE806" s="437"/>
      <c r="AF806" s="437"/>
      <c r="AG806" s="437"/>
      <c r="AH806" s="438" t="s">
        <v>19</v>
      </c>
      <c r="AI806" s="437"/>
      <c r="AJ806" s="437"/>
      <c r="AK806" s="437"/>
      <c r="AL806" s="437"/>
      <c r="AM806" s="437"/>
      <c r="AN806" s="437"/>
      <c r="AO806" s="437"/>
      <c r="AP806" s="437"/>
      <c r="AQ806" s="437"/>
      <c r="AR806" s="437"/>
      <c r="AS806" s="437"/>
      <c r="AT806" s="439"/>
      <c r="AU806" s="440" t="s">
        <v>20</v>
      </c>
      <c r="AV806" s="441"/>
      <c r="AW806" s="441"/>
      <c r="AX806" s="452"/>
    </row>
    <row r="807" spans="1:50" ht="24.75" customHeight="1" x14ac:dyDescent="0.15">
      <c r="A807" s="578"/>
      <c r="B807" s="779"/>
      <c r="C807" s="779"/>
      <c r="D807" s="779"/>
      <c r="E807" s="779"/>
      <c r="F807" s="780"/>
      <c r="G807" s="443" t="s">
        <v>558</v>
      </c>
      <c r="H807" s="444"/>
      <c r="I807" s="444"/>
      <c r="J807" s="444"/>
      <c r="K807" s="445"/>
      <c r="L807" s="446" t="s">
        <v>594</v>
      </c>
      <c r="M807" s="447"/>
      <c r="N807" s="447"/>
      <c r="O807" s="447"/>
      <c r="P807" s="447"/>
      <c r="Q807" s="447"/>
      <c r="R807" s="447"/>
      <c r="S807" s="447"/>
      <c r="T807" s="447"/>
      <c r="U807" s="447"/>
      <c r="V807" s="447"/>
      <c r="W807" s="447"/>
      <c r="X807" s="448"/>
      <c r="Y807" s="473">
        <v>23</v>
      </c>
      <c r="Z807" s="474"/>
      <c r="AA807" s="474"/>
      <c r="AB807" s="571"/>
      <c r="AC807" s="443" t="s">
        <v>595</v>
      </c>
      <c r="AD807" s="444"/>
      <c r="AE807" s="444"/>
      <c r="AF807" s="444"/>
      <c r="AG807" s="445"/>
      <c r="AH807" s="446" t="s">
        <v>596</v>
      </c>
      <c r="AI807" s="447"/>
      <c r="AJ807" s="447"/>
      <c r="AK807" s="447"/>
      <c r="AL807" s="447"/>
      <c r="AM807" s="447"/>
      <c r="AN807" s="447"/>
      <c r="AO807" s="447"/>
      <c r="AP807" s="447"/>
      <c r="AQ807" s="447"/>
      <c r="AR807" s="447"/>
      <c r="AS807" s="447"/>
      <c r="AT807" s="448"/>
      <c r="AU807" s="473">
        <v>43</v>
      </c>
      <c r="AV807" s="474"/>
      <c r="AW807" s="474"/>
      <c r="AX807" s="475"/>
    </row>
    <row r="808" spans="1:50" ht="24.75" hidden="1" customHeight="1" x14ac:dyDescent="0.15">
      <c r="A808" s="578"/>
      <c r="B808" s="779"/>
      <c r="C808" s="779"/>
      <c r="D808" s="779"/>
      <c r="E808" s="779"/>
      <c r="F808" s="780"/>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78"/>
      <c r="B809" s="779"/>
      <c r="C809" s="779"/>
      <c r="D809" s="779"/>
      <c r="E809" s="779"/>
      <c r="F809" s="780"/>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78"/>
      <c r="B810" s="779"/>
      <c r="C810" s="779"/>
      <c r="D810" s="779"/>
      <c r="E810" s="779"/>
      <c r="F810" s="780"/>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78"/>
      <c r="B811" s="779"/>
      <c r="C811" s="779"/>
      <c r="D811" s="779"/>
      <c r="E811" s="779"/>
      <c r="F811" s="780"/>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78"/>
      <c r="B812" s="779"/>
      <c r="C812" s="779"/>
      <c r="D812" s="779"/>
      <c r="E812" s="779"/>
      <c r="F812" s="780"/>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78"/>
      <c r="B813" s="779"/>
      <c r="C813" s="779"/>
      <c r="D813" s="779"/>
      <c r="E813" s="779"/>
      <c r="F813" s="780"/>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78"/>
      <c r="B814" s="779"/>
      <c r="C814" s="779"/>
      <c r="D814" s="779"/>
      <c r="E814" s="779"/>
      <c r="F814" s="780"/>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78"/>
      <c r="B815" s="779"/>
      <c r="C815" s="779"/>
      <c r="D815" s="779"/>
      <c r="E815" s="779"/>
      <c r="F815" s="780"/>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78"/>
      <c r="B816" s="779"/>
      <c r="C816" s="779"/>
      <c r="D816" s="779"/>
      <c r="E816" s="779"/>
      <c r="F816" s="780"/>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customHeight="1" x14ac:dyDescent="0.15">
      <c r="A817" s="578"/>
      <c r="B817" s="779"/>
      <c r="C817" s="779"/>
      <c r="D817" s="779"/>
      <c r="E817" s="779"/>
      <c r="F817" s="780"/>
      <c r="G817" s="395" t="s">
        <v>21</v>
      </c>
      <c r="H817" s="396"/>
      <c r="I817" s="396"/>
      <c r="J817" s="396"/>
      <c r="K817" s="396"/>
      <c r="L817" s="397"/>
      <c r="M817" s="398"/>
      <c r="N817" s="398"/>
      <c r="O817" s="398"/>
      <c r="P817" s="398"/>
      <c r="Q817" s="398"/>
      <c r="R817" s="398"/>
      <c r="S817" s="398"/>
      <c r="T817" s="398"/>
      <c r="U817" s="398"/>
      <c r="V817" s="398"/>
      <c r="W817" s="398"/>
      <c r="X817" s="399"/>
      <c r="Y817" s="400">
        <f>SUM(Y807:AB816)</f>
        <v>23</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43</v>
      </c>
      <c r="AV817" s="401"/>
      <c r="AW817" s="401"/>
      <c r="AX817" s="403"/>
    </row>
    <row r="818" spans="1:50" ht="24.75" hidden="1" customHeight="1" x14ac:dyDescent="0.15">
      <c r="A818" s="578"/>
      <c r="B818" s="779"/>
      <c r="C818" s="779"/>
      <c r="D818" s="779"/>
      <c r="E818" s="779"/>
      <c r="F818" s="780"/>
      <c r="G818" s="428" t="s">
        <v>402</v>
      </c>
      <c r="H818" s="429"/>
      <c r="I818" s="429"/>
      <c r="J818" s="429"/>
      <c r="K818" s="429"/>
      <c r="L818" s="429"/>
      <c r="M818" s="429"/>
      <c r="N818" s="429"/>
      <c r="O818" s="429"/>
      <c r="P818" s="429"/>
      <c r="Q818" s="429"/>
      <c r="R818" s="429"/>
      <c r="S818" s="429"/>
      <c r="T818" s="429"/>
      <c r="U818" s="429"/>
      <c r="V818" s="429"/>
      <c r="W818" s="429"/>
      <c r="X818" s="429"/>
      <c r="Y818" s="429"/>
      <c r="Z818" s="429"/>
      <c r="AA818" s="429"/>
      <c r="AB818" s="453"/>
      <c r="AC818" s="428" t="s">
        <v>303</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0"/>
    </row>
    <row r="819" spans="1:50" ht="24.75" hidden="1" customHeight="1" x14ac:dyDescent="0.15">
      <c r="A819" s="578"/>
      <c r="B819" s="779"/>
      <c r="C819" s="779"/>
      <c r="D819" s="779"/>
      <c r="E819" s="779"/>
      <c r="F819" s="780"/>
      <c r="G819" s="436" t="s">
        <v>18</v>
      </c>
      <c r="H819" s="437"/>
      <c r="I819" s="437"/>
      <c r="J819" s="437"/>
      <c r="K819" s="437"/>
      <c r="L819" s="438" t="s">
        <v>19</v>
      </c>
      <c r="M819" s="437"/>
      <c r="N819" s="437"/>
      <c r="O819" s="437"/>
      <c r="P819" s="437"/>
      <c r="Q819" s="437"/>
      <c r="R819" s="437"/>
      <c r="S819" s="437"/>
      <c r="T819" s="437"/>
      <c r="U819" s="437"/>
      <c r="V819" s="437"/>
      <c r="W819" s="437"/>
      <c r="X819" s="439"/>
      <c r="Y819" s="440" t="s">
        <v>20</v>
      </c>
      <c r="Z819" s="441"/>
      <c r="AA819" s="441"/>
      <c r="AB819" s="442"/>
      <c r="AC819" s="436" t="s">
        <v>18</v>
      </c>
      <c r="AD819" s="437"/>
      <c r="AE819" s="437"/>
      <c r="AF819" s="437"/>
      <c r="AG819" s="437"/>
      <c r="AH819" s="438" t="s">
        <v>19</v>
      </c>
      <c r="AI819" s="437"/>
      <c r="AJ819" s="437"/>
      <c r="AK819" s="437"/>
      <c r="AL819" s="437"/>
      <c r="AM819" s="437"/>
      <c r="AN819" s="437"/>
      <c r="AO819" s="437"/>
      <c r="AP819" s="437"/>
      <c r="AQ819" s="437"/>
      <c r="AR819" s="437"/>
      <c r="AS819" s="437"/>
      <c r="AT819" s="439"/>
      <c r="AU819" s="440" t="s">
        <v>20</v>
      </c>
      <c r="AV819" s="441"/>
      <c r="AW819" s="441"/>
      <c r="AX819" s="452"/>
    </row>
    <row r="820" spans="1:50" s="16" customFormat="1" ht="24.75" hidden="1" customHeight="1" x14ac:dyDescent="0.15">
      <c r="A820" s="578"/>
      <c r="B820" s="779"/>
      <c r="C820" s="779"/>
      <c r="D820" s="779"/>
      <c r="E820" s="779"/>
      <c r="F820" s="780"/>
      <c r="G820" s="443"/>
      <c r="H820" s="444"/>
      <c r="I820" s="444"/>
      <c r="J820" s="444"/>
      <c r="K820" s="445"/>
      <c r="L820" s="446"/>
      <c r="M820" s="447"/>
      <c r="N820" s="447"/>
      <c r="O820" s="447"/>
      <c r="P820" s="447"/>
      <c r="Q820" s="447"/>
      <c r="R820" s="447"/>
      <c r="S820" s="447"/>
      <c r="T820" s="447"/>
      <c r="U820" s="447"/>
      <c r="V820" s="447"/>
      <c r="W820" s="447"/>
      <c r="X820" s="448"/>
      <c r="Y820" s="473"/>
      <c r="Z820" s="474"/>
      <c r="AA820" s="474"/>
      <c r="AB820" s="571"/>
      <c r="AC820" s="443"/>
      <c r="AD820" s="444"/>
      <c r="AE820" s="444"/>
      <c r="AF820" s="444"/>
      <c r="AG820" s="445"/>
      <c r="AH820" s="446"/>
      <c r="AI820" s="447"/>
      <c r="AJ820" s="447"/>
      <c r="AK820" s="447"/>
      <c r="AL820" s="447"/>
      <c r="AM820" s="447"/>
      <c r="AN820" s="447"/>
      <c r="AO820" s="447"/>
      <c r="AP820" s="447"/>
      <c r="AQ820" s="447"/>
      <c r="AR820" s="447"/>
      <c r="AS820" s="447"/>
      <c r="AT820" s="448"/>
      <c r="AU820" s="473"/>
      <c r="AV820" s="474"/>
      <c r="AW820" s="474"/>
      <c r="AX820" s="475"/>
    </row>
    <row r="821" spans="1:50" ht="24.75" hidden="1" customHeight="1" x14ac:dyDescent="0.15">
      <c r="A821" s="578"/>
      <c r="B821" s="779"/>
      <c r="C821" s="779"/>
      <c r="D821" s="779"/>
      <c r="E821" s="779"/>
      <c r="F821" s="780"/>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78"/>
      <c r="B822" s="779"/>
      <c r="C822" s="779"/>
      <c r="D822" s="779"/>
      <c r="E822" s="779"/>
      <c r="F822" s="780"/>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78"/>
      <c r="B823" s="779"/>
      <c r="C823" s="779"/>
      <c r="D823" s="779"/>
      <c r="E823" s="779"/>
      <c r="F823" s="780"/>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78"/>
      <c r="B824" s="779"/>
      <c r="C824" s="779"/>
      <c r="D824" s="779"/>
      <c r="E824" s="779"/>
      <c r="F824" s="780"/>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78"/>
      <c r="B825" s="779"/>
      <c r="C825" s="779"/>
      <c r="D825" s="779"/>
      <c r="E825" s="779"/>
      <c r="F825" s="780"/>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78"/>
      <c r="B826" s="779"/>
      <c r="C826" s="779"/>
      <c r="D826" s="779"/>
      <c r="E826" s="779"/>
      <c r="F826" s="780"/>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78"/>
      <c r="B827" s="779"/>
      <c r="C827" s="779"/>
      <c r="D827" s="779"/>
      <c r="E827" s="779"/>
      <c r="F827" s="780"/>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78"/>
      <c r="B828" s="779"/>
      <c r="C828" s="779"/>
      <c r="D828" s="779"/>
      <c r="E828" s="779"/>
      <c r="F828" s="780"/>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78"/>
      <c r="B829" s="779"/>
      <c r="C829" s="779"/>
      <c r="D829" s="779"/>
      <c r="E829" s="779"/>
      <c r="F829" s="780"/>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78"/>
      <c r="B830" s="779"/>
      <c r="C830" s="779"/>
      <c r="D830" s="779"/>
      <c r="E830" s="779"/>
      <c r="F830" s="780"/>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9" t="s">
        <v>268</v>
      </c>
      <c r="B831" s="450"/>
      <c r="C831" s="450"/>
      <c r="D831" s="450"/>
      <c r="E831" s="450"/>
      <c r="F831" s="450"/>
      <c r="G831" s="450"/>
      <c r="H831" s="450"/>
      <c r="I831" s="450"/>
      <c r="J831" s="450"/>
      <c r="K831" s="450"/>
      <c r="L831" s="450"/>
      <c r="M831" s="450"/>
      <c r="N831" s="450"/>
      <c r="O831" s="450"/>
      <c r="P831" s="450"/>
      <c r="Q831" s="450"/>
      <c r="R831" s="450"/>
      <c r="S831" s="450"/>
      <c r="T831" s="450"/>
      <c r="U831" s="450"/>
      <c r="V831" s="450"/>
      <c r="W831" s="450"/>
      <c r="X831" s="450"/>
      <c r="Y831" s="450"/>
      <c r="Z831" s="450"/>
      <c r="AA831" s="450"/>
      <c r="AB831" s="450"/>
      <c r="AC831" s="450"/>
      <c r="AD831" s="450"/>
      <c r="AE831" s="450"/>
      <c r="AF831" s="450"/>
      <c r="AG831" s="450"/>
      <c r="AH831" s="450"/>
      <c r="AI831" s="450"/>
      <c r="AJ831" s="450"/>
      <c r="AK831" s="451"/>
      <c r="AL831" s="942" t="s">
        <v>496</v>
      </c>
      <c r="AM831" s="943"/>
      <c r="AN831" s="94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434</v>
      </c>
      <c r="K836" s="425"/>
      <c r="L836" s="425"/>
      <c r="M836" s="425"/>
      <c r="N836" s="425"/>
      <c r="O836" s="425"/>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26"/>
      <c r="AP836" s="427" t="s">
        <v>435</v>
      </c>
      <c r="AQ836" s="427"/>
      <c r="AR836" s="427"/>
      <c r="AS836" s="427"/>
      <c r="AT836" s="427"/>
      <c r="AU836" s="427"/>
      <c r="AV836" s="427"/>
      <c r="AW836" s="427"/>
      <c r="AX836" s="427"/>
    </row>
    <row r="837" spans="1:50" ht="30" customHeight="1" x14ac:dyDescent="0.15">
      <c r="A837" s="393">
        <v>1</v>
      </c>
      <c r="B837" s="393">
        <v>1</v>
      </c>
      <c r="C837" s="414" t="s">
        <v>597</v>
      </c>
      <c r="D837" s="404"/>
      <c r="E837" s="404"/>
      <c r="F837" s="404"/>
      <c r="G837" s="404"/>
      <c r="H837" s="404"/>
      <c r="I837" s="404"/>
      <c r="J837" s="405" t="s">
        <v>598</v>
      </c>
      <c r="K837" s="406"/>
      <c r="L837" s="406"/>
      <c r="M837" s="406"/>
      <c r="N837" s="406"/>
      <c r="O837" s="406"/>
      <c r="P837" s="415" t="s">
        <v>599</v>
      </c>
      <c r="Q837" s="308"/>
      <c r="R837" s="308"/>
      <c r="S837" s="308"/>
      <c r="T837" s="308"/>
      <c r="U837" s="308"/>
      <c r="V837" s="308"/>
      <c r="W837" s="308"/>
      <c r="X837" s="308"/>
      <c r="Y837" s="316">
        <v>2.2999999999999998</v>
      </c>
      <c r="Z837" s="317"/>
      <c r="AA837" s="317"/>
      <c r="AB837" s="318"/>
      <c r="AC837" s="407" t="s">
        <v>197</v>
      </c>
      <c r="AD837" s="413"/>
      <c r="AE837" s="413"/>
      <c r="AF837" s="413"/>
      <c r="AG837" s="413"/>
      <c r="AH837" s="408" t="s">
        <v>611</v>
      </c>
      <c r="AI837" s="409"/>
      <c r="AJ837" s="409"/>
      <c r="AK837" s="409"/>
      <c r="AL837" s="313" t="s">
        <v>608</v>
      </c>
      <c r="AM837" s="314"/>
      <c r="AN837" s="314"/>
      <c r="AO837" s="315"/>
      <c r="AP837" s="309" t="s">
        <v>608</v>
      </c>
      <c r="AQ837" s="309"/>
      <c r="AR837" s="309"/>
      <c r="AS837" s="309"/>
      <c r="AT837" s="309"/>
      <c r="AU837" s="309"/>
      <c r="AV837" s="309"/>
      <c r="AW837" s="309"/>
      <c r="AX837" s="309"/>
    </row>
    <row r="838" spans="1:50" ht="30" customHeight="1" x14ac:dyDescent="0.15">
      <c r="A838" s="393">
        <v>2</v>
      </c>
      <c r="B838" s="393">
        <v>1</v>
      </c>
      <c r="C838" s="414" t="s">
        <v>600</v>
      </c>
      <c r="D838" s="404"/>
      <c r="E838" s="404"/>
      <c r="F838" s="404"/>
      <c r="G838" s="404"/>
      <c r="H838" s="404"/>
      <c r="I838" s="404"/>
      <c r="J838" s="405" t="s">
        <v>601</v>
      </c>
      <c r="K838" s="406"/>
      <c r="L838" s="406"/>
      <c r="M838" s="406"/>
      <c r="N838" s="406"/>
      <c r="O838" s="406"/>
      <c r="P838" s="415" t="s">
        <v>599</v>
      </c>
      <c r="Q838" s="308"/>
      <c r="R838" s="308"/>
      <c r="S838" s="308"/>
      <c r="T838" s="308"/>
      <c r="U838" s="308"/>
      <c r="V838" s="308"/>
      <c r="W838" s="308"/>
      <c r="X838" s="308"/>
      <c r="Y838" s="316">
        <v>2.2999999999999998</v>
      </c>
      <c r="Z838" s="317"/>
      <c r="AA838" s="317"/>
      <c r="AB838" s="318"/>
      <c r="AC838" s="407" t="s">
        <v>197</v>
      </c>
      <c r="AD838" s="407"/>
      <c r="AE838" s="407"/>
      <c r="AF838" s="407"/>
      <c r="AG838" s="407"/>
      <c r="AH838" s="408" t="s">
        <v>609</v>
      </c>
      <c r="AI838" s="409"/>
      <c r="AJ838" s="409"/>
      <c r="AK838" s="409"/>
      <c r="AL838" s="410" t="s">
        <v>608</v>
      </c>
      <c r="AM838" s="411"/>
      <c r="AN838" s="411"/>
      <c r="AO838" s="412"/>
      <c r="AP838" s="309" t="s">
        <v>608</v>
      </c>
      <c r="AQ838" s="309"/>
      <c r="AR838" s="309"/>
      <c r="AS838" s="309"/>
      <c r="AT838" s="309"/>
      <c r="AU838" s="309"/>
      <c r="AV838" s="309"/>
      <c r="AW838" s="309"/>
      <c r="AX838" s="309"/>
    </row>
    <row r="839" spans="1:50" ht="30" customHeight="1" x14ac:dyDescent="0.15">
      <c r="A839" s="393">
        <v>3</v>
      </c>
      <c r="B839" s="393">
        <v>1</v>
      </c>
      <c r="C839" s="414" t="s">
        <v>602</v>
      </c>
      <c r="D839" s="404"/>
      <c r="E839" s="404"/>
      <c r="F839" s="404"/>
      <c r="G839" s="404"/>
      <c r="H839" s="404"/>
      <c r="I839" s="404"/>
      <c r="J839" s="405" t="s">
        <v>603</v>
      </c>
      <c r="K839" s="406"/>
      <c r="L839" s="406"/>
      <c r="M839" s="406"/>
      <c r="N839" s="406"/>
      <c r="O839" s="406"/>
      <c r="P839" s="415" t="s">
        <v>599</v>
      </c>
      <c r="Q839" s="308"/>
      <c r="R839" s="308"/>
      <c r="S839" s="308"/>
      <c r="T839" s="308"/>
      <c r="U839" s="308"/>
      <c r="V839" s="308"/>
      <c r="W839" s="308"/>
      <c r="X839" s="308"/>
      <c r="Y839" s="316">
        <v>2.2999999999999998</v>
      </c>
      <c r="Z839" s="317"/>
      <c r="AA839" s="317"/>
      <c r="AB839" s="318"/>
      <c r="AC839" s="407" t="s">
        <v>197</v>
      </c>
      <c r="AD839" s="407"/>
      <c r="AE839" s="407"/>
      <c r="AF839" s="407"/>
      <c r="AG839" s="407"/>
      <c r="AH839" s="311" t="s">
        <v>608</v>
      </c>
      <c r="AI839" s="312"/>
      <c r="AJ839" s="312"/>
      <c r="AK839" s="312"/>
      <c r="AL839" s="313" t="s">
        <v>608</v>
      </c>
      <c r="AM839" s="314"/>
      <c r="AN839" s="314"/>
      <c r="AO839" s="315"/>
      <c r="AP839" s="309" t="s">
        <v>606</v>
      </c>
      <c r="AQ839" s="309"/>
      <c r="AR839" s="309"/>
      <c r="AS839" s="309"/>
      <c r="AT839" s="309"/>
      <c r="AU839" s="309"/>
      <c r="AV839" s="309"/>
      <c r="AW839" s="309"/>
      <c r="AX839" s="309"/>
    </row>
    <row r="840" spans="1:50" ht="30" customHeight="1" x14ac:dyDescent="0.15">
      <c r="A840" s="393">
        <v>4</v>
      </c>
      <c r="B840" s="393">
        <v>1</v>
      </c>
      <c r="C840" s="414" t="s">
        <v>604</v>
      </c>
      <c r="D840" s="404"/>
      <c r="E840" s="404"/>
      <c r="F840" s="404"/>
      <c r="G840" s="404"/>
      <c r="H840" s="404"/>
      <c r="I840" s="404"/>
      <c r="J840" s="405" t="s">
        <v>605</v>
      </c>
      <c r="K840" s="406"/>
      <c r="L840" s="406"/>
      <c r="M840" s="406"/>
      <c r="N840" s="406"/>
      <c r="O840" s="406"/>
      <c r="P840" s="415" t="s">
        <v>599</v>
      </c>
      <c r="Q840" s="308"/>
      <c r="R840" s="308"/>
      <c r="S840" s="308"/>
      <c r="T840" s="308"/>
      <c r="U840" s="308"/>
      <c r="V840" s="308"/>
      <c r="W840" s="308"/>
      <c r="X840" s="308"/>
      <c r="Y840" s="316">
        <v>2.2999999999999998</v>
      </c>
      <c r="Z840" s="317"/>
      <c r="AA840" s="317"/>
      <c r="AB840" s="318"/>
      <c r="AC840" s="407" t="s">
        <v>197</v>
      </c>
      <c r="AD840" s="407"/>
      <c r="AE840" s="407"/>
      <c r="AF840" s="407"/>
      <c r="AG840" s="407"/>
      <c r="AH840" s="311" t="s">
        <v>607</v>
      </c>
      <c r="AI840" s="312"/>
      <c r="AJ840" s="312"/>
      <c r="AK840" s="312"/>
      <c r="AL840" s="313" t="s">
        <v>608</v>
      </c>
      <c r="AM840" s="314"/>
      <c r="AN840" s="314"/>
      <c r="AO840" s="315"/>
      <c r="AP840" s="309" t="s">
        <v>610</v>
      </c>
      <c r="AQ840" s="309"/>
      <c r="AR840" s="309"/>
      <c r="AS840" s="309"/>
      <c r="AT840" s="309"/>
      <c r="AU840" s="309"/>
      <c r="AV840" s="309"/>
      <c r="AW840" s="309"/>
      <c r="AX840" s="309"/>
    </row>
    <row r="841" spans="1:50" ht="30" customHeight="1" x14ac:dyDescent="0.15">
      <c r="A841" s="393">
        <v>5</v>
      </c>
      <c r="B841" s="393">
        <v>1</v>
      </c>
      <c r="C841" s="414" t="s">
        <v>637</v>
      </c>
      <c r="D841" s="404"/>
      <c r="E841" s="404"/>
      <c r="F841" s="404"/>
      <c r="G841" s="404"/>
      <c r="H841" s="404"/>
      <c r="I841" s="404"/>
      <c r="J841" s="405" t="s">
        <v>638</v>
      </c>
      <c r="K841" s="406"/>
      <c r="L841" s="406"/>
      <c r="M841" s="406"/>
      <c r="N841" s="406"/>
      <c r="O841" s="406"/>
      <c r="P841" s="415" t="s">
        <v>639</v>
      </c>
      <c r="Q841" s="308"/>
      <c r="R841" s="308"/>
      <c r="S841" s="308"/>
      <c r="T841" s="308"/>
      <c r="U841" s="308"/>
      <c r="V841" s="308"/>
      <c r="W841" s="308"/>
      <c r="X841" s="308"/>
      <c r="Y841" s="316">
        <v>0.1</v>
      </c>
      <c r="Z841" s="317"/>
      <c r="AA841" s="317"/>
      <c r="AB841" s="318"/>
      <c r="AC841" s="310" t="s">
        <v>197</v>
      </c>
      <c r="AD841" s="310"/>
      <c r="AE841" s="310"/>
      <c r="AF841" s="310"/>
      <c r="AG841" s="310"/>
      <c r="AH841" s="311" t="s">
        <v>640</v>
      </c>
      <c r="AI841" s="312"/>
      <c r="AJ841" s="312"/>
      <c r="AK841" s="312"/>
      <c r="AL841" s="313" t="s">
        <v>640</v>
      </c>
      <c r="AM841" s="314"/>
      <c r="AN841" s="314"/>
      <c r="AO841" s="315"/>
      <c r="AP841" s="309" t="s">
        <v>640</v>
      </c>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t="str">
        <f>AP841</f>
        <v>-</v>
      </c>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434</v>
      </c>
      <c r="K869" s="425"/>
      <c r="L869" s="425"/>
      <c r="M869" s="425"/>
      <c r="N869" s="425"/>
      <c r="O869" s="425"/>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26"/>
      <c r="AP869" s="427" t="s">
        <v>435</v>
      </c>
      <c r="AQ869" s="427"/>
      <c r="AR869" s="427"/>
      <c r="AS869" s="427"/>
      <c r="AT869" s="427"/>
      <c r="AU869" s="427"/>
      <c r="AV869" s="427"/>
      <c r="AW869" s="427"/>
      <c r="AX869" s="427"/>
    </row>
    <row r="870" spans="1:50" ht="30" customHeight="1" x14ac:dyDescent="0.15">
      <c r="A870" s="393">
        <v>1</v>
      </c>
      <c r="B870" s="393">
        <v>1</v>
      </c>
      <c r="C870" s="414" t="s">
        <v>612</v>
      </c>
      <c r="D870" s="404"/>
      <c r="E870" s="404"/>
      <c r="F870" s="404"/>
      <c r="G870" s="404"/>
      <c r="H870" s="404"/>
      <c r="I870" s="404"/>
      <c r="J870" s="405" t="s">
        <v>613</v>
      </c>
      <c r="K870" s="406"/>
      <c r="L870" s="406"/>
      <c r="M870" s="406"/>
      <c r="N870" s="406"/>
      <c r="O870" s="406"/>
      <c r="P870" s="415" t="s">
        <v>614</v>
      </c>
      <c r="Q870" s="308"/>
      <c r="R870" s="308"/>
      <c r="S870" s="308"/>
      <c r="T870" s="308"/>
      <c r="U870" s="308"/>
      <c r="V870" s="308"/>
      <c r="W870" s="308"/>
      <c r="X870" s="308"/>
      <c r="Y870" s="316">
        <v>0.1</v>
      </c>
      <c r="Z870" s="317"/>
      <c r="AA870" s="317"/>
      <c r="AB870" s="318"/>
      <c r="AC870" s="407" t="s">
        <v>197</v>
      </c>
      <c r="AD870" s="413"/>
      <c r="AE870" s="413"/>
      <c r="AF870" s="413"/>
      <c r="AG870" s="413"/>
      <c r="AH870" s="408" t="s">
        <v>670</v>
      </c>
      <c r="AI870" s="409"/>
      <c r="AJ870" s="409"/>
      <c r="AK870" s="409"/>
      <c r="AL870" s="313" t="s">
        <v>640</v>
      </c>
      <c r="AM870" s="314"/>
      <c r="AN870" s="314"/>
      <c r="AO870" s="315"/>
      <c r="AP870" s="309" t="s">
        <v>640</v>
      </c>
      <c r="AQ870" s="309"/>
      <c r="AR870" s="309"/>
      <c r="AS870" s="309"/>
      <c r="AT870" s="309"/>
      <c r="AU870" s="309"/>
      <c r="AV870" s="309"/>
      <c r="AW870" s="309"/>
      <c r="AX870" s="309"/>
    </row>
    <row r="871" spans="1:50" ht="30" customHeight="1" x14ac:dyDescent="0.15">
      <c r="A871" s="393">
        <v>2</v>
      </c>
      <c r="B871" s="393">
        <v>1</v>
      </c>
      <c r="C871" s="414" t="s">
        <v>641</v>
      </c>
      <c r="D871" s="404"/>
      <c r="E871" s="404"/>
      <c r="F871" s="404"/>
      <c r="G871" s="404"/>
      <c r="H871" s="404"/>
      <c r="I871" s="404"/>
      <c r="J871" s="405" t="s">
        <v>616</v>
      </c>
      <c r="K871" s="406"/>
      <c r="L871" s="406"/>
      <c r="M871" s="406"/>
      <c r="N871" s="406"/>
      <c r="O871" s="406"/>
      <c r="P871" s="415" t="s">
        <v>614</v>
      </c>
      <c r="Q871" s="308"/>
      <c r="R871" s="308"/>
      <c r="S871" s="308"/>
      <c r="T871" s="308"/>
      <c r="U871" s="308"/>
      <c r="V871" s="308"/>
      <c r="W871" s="308"/>
      <c r="X871" s="308"/>
      <c r="Y871" s="316">
        <v>0.1</v>
      </c>
      <c r="Z871" s="317"/>
      <c r="AA871" s="317"/>
      <c r="AB871" s="318"/>
      <c r="AC871" s="407" t="s">
        <v>197</v>
      </c>
      <c r="AD871" s="407"/>
      <c r="AE871" s="407"/>
      <c r="AF871" s="407"/>
      <c r="AG871" s="407"/>
      <c r="AH871" s="408" t="s">
        <v>640</v>
      </c>
      <c r="AI871" s="409"/>
      <c r="AJ871" s="409"/>
      <c r="AK871" s="409"/>
      <c r="AL871" s="410" t="s">
        <v>674</v>
      </c>
      <c r="AM871" s="411"/>
      <c r="AN871" s="411"/>
      <c r="AO871" s="412"/>
      <c r="AP871" s="309" t="s">
        <v>638</v>
      </c>
      <c r="AQ871" s="309"/>
      <c r="AR871" s="309"/>
      <c r="AS871" s="309"/>
      <c r="AT871" s="309"/>
      <c r="AU871" s="309"/>
      <c r="AV871" s="309"/>
      <c r="AW871" s="309"/>
      <c r="AX871" s="309"/>
    </row>
    <row r="872" spans="1:50" ht="30" customHeight="1" x14ac:dyDescent="0.15">
      <c r="A872" s="393">
        <v>3</v>
      </c>
      <c r="B872" s="393">
        <v>1</v>
      </c>
      <c r="C872" s="414" t="s">
        <v>620</v>
      </c>
      <c r="D872" s="404"/>
      <c r="E872" s="404"/>
      <c r="F872" s="404"/>
      <c r="G872" s="404"/>
      <c r="H872" s="404"/>
      <c r="I872" s="404"/>
      <c r="J872" s="405" t="s">
        <v>552</v>
      </c>
      <c r="K872" s="406"/>
      <c r="L872" s="406"/>
      <c r="M872" s="406"/>
      <c r="N872" s="406"/>
      <c r="O872" s="406"/>
      <c r="P872" s="415" t="s">
        <v>614</v>
      </c>
      <c r="Q872" s="308"/>
      <c r="R872" s="308"/>
      <c r="S872" s="308"/>
      <c r="T872" s="308"/>
      <c r="U872" s="308"/>
      <c r="V872" s="308"/>
      <c r="W872" s="308"/>
      <c r="X872" s="308"/>
      <c r="Y872" s="316">
        <v>0.1</v>
      </c>
      <c r="Z872" s="317"/>
      <c r="AA872" s="317"/>
      <c r="AB872" s="318"/>
      <c r="AC872" s="407" t="s">
        <v>197</v>
      </c>
      <c r="AD872" s="407"/>
      <c r="AE872" s="407"/>
      <c r="AF872" s="407"/>
      <c r="AG872" s="407"/>
      <c r="AH872" s="311" t="s">
        <v>671</v>
      </c>
      <c r="AI872" s="312"/>
      <c r="AJ872" s="312"/>
      <c r="AK872" s="312"/>
      <c r="AL872" s="313" t="s">
        <v>640</v>
      </c>
      <c r="AM872" s="314"/>
      <c r="AN872" s="314"/>
      <c r="AO872" s="315"/>
      <c r="AP872" s="309" t="s">
        <v>638</v>
      </c>
      <c r="AQ872" s="309"/>
      <c r="AR872" s="309"/>
      <c r="AS872" s="309"/>
      <c r="AT872" s="309"/>
      <c r="AU872" s="309"/>
      <c r="AV872" s="309"/>
      <c r="AW872" s="309"/>
      <c r="AX872" s="309"/>
    </row>
    <row r="873" spans="1:50" ht="30" customHeight="1" x14ac:dyDescent="0.15">
      <c r="A873" s="393">
        <v>4</v>
      </c>
      <c r="B873" s="393">
        <v>1</v>
      </c>
      <c r="C873" s="414" t="s">
        <v>642</v>
      </c>
      <c r="D873" s="404"/>
      <c r="E873" s="404"/>
      <c r="F873" s="404"/>
      <c r="G873" s="404"/>
      <c r="H873" s="404"/>
      <c r="I873" s="404"/>
      <c r="J873" s="405" t="s">
        <v>616</v>
      </c>
      <c r="K873" s="406"/>
      <c r="L873" s="406"/>
      <c r="M873" s="406"/>
      <c r="N873" s="406"/>
      <c r="O873" s="406"/>
      <c r="P873" s="415" t="s">
        <v>614</v>
      </c>
      <c r="Q873" s="308"/>
      <c r="R873" s="308"/>
      <c r="S873" s="308"/>
      <c r="T873" s="308"/>
      <c r="U873" s="308"/>
      <c r="V873" s="308"/>
      <c r="W873" s="308"/>
      <c r="X873" s="308"/>
      <c r="Y873" s="316">
        <v>0.1</v>
      </c>
      <c r="Z873" s="317"/>
      <c r="AA873" s="317"/>
      <c r="AB873" s="318"/>
      <c r="AC873" s="407" t="s">
        <v>197</v>
      </c>
      <c r="AD873" s="407"/>
      <c r="AE873" s="407"/>
      <c r="AF873" s="407"/>
      <c r="AG873" s="407"/>
      <c r="AH873" s="311" t="s">
        <v>672</v>
      </c>
      <c r="AI873" s="312"/>
      <c r="AJ873" s="312"/>
      <c r="AK873" s="312"/>
      <c r="AL873" s="313" t="s">
        <v>670</v>
      </c>
      <c r="AM873" s="314"/>
      <c r="AN873" s="314"/>
      <c r="AO873" s="315"/>
      <c r="AP873" s="309" t="s">
        <v>638</v>
      </c>
      <c r="AQ873" s="309"/>
      <c r="AR873" s="309"/>
      <c r="AS873" s="309"/>
      <c r="AT873" s="309"/>
      <c r="AU873" s="309"/>
      <c r="AV873" s="309"/>
      <c r="AW873" s="309"/>
      <c r="AX873" s="309"/>
    </row>
    <row r="874" spans="1:50" ht="30" customHeight="1" x14ac:dyDescent="0.15">
      <c r="A874" s="393">
        <v>5</v>
      </c>
      <c r="B874" s="393">
        <v>1</v>
      </c>
      <c r="C874" s="414" t="s">
        <v>617</v>
      </c>
      <c r="D874" s="404"/>
      <c r="E874" s="404"/>
      <c r="F874" s="404"/>
      <c r="G874" s="404"/>
      <c r="H874" s="404"/>
      <c r="I874" s="404"/>
      <c r="J874" s="405" t="s">
        <v>613</v>
      </c>
      <c r="K874" s="406"/>
      <c r="L874" s="406"/>
      <c r="M874" s="406"/>
      <c r="N874" s="406"/>
      <c r="O874" s="406"/>
      <c r="P874" s="415" t="s">
        <v>614</v>
      </c>
      <c r="Q874" s="308"/>
      <c r="R874" s="308"/>
      <c r="S874" s="308"/>
      <c r="T874" s="308"/>
      <c r="U874" s="308"/>
      <c r="V874" s="308"/>
      <c r="W874" s="308"/>
      <c r="X874" s="308"/>
      <c r="Y874" s="316">
        <v>0.1</v>
      </c>
      <c r="Z874" s="317"/>
      <c r="AA874" s="317"/>
      <c r="AB874" s="318"/>
      <c r="AC874" s="310" t="s">
        <v>197</v>
      </c>
      <c r="AD874" s="310"/>
      <c r="AE874" s="310"/>
      <c r="AF874" s="310"/>
      <c r="AG874" s="310"/>
      <c r="AH874" s="311" t="s">
        <v>670</v>
      </c>
      <c r="AI874" s="312"/>
      <c r="AJ874" s="312"/>
      <c r="AK874" s="312"/>
      <c r="AL874" s="313" t="s">
        <v>671</v>
      </c>
      <c r="AM874" s="314"/>
      <c r="AN874" s="314"/>
      <c r="AO874" s="315"/>
      <c r="AP874" s="309" t="s">
        <v>676</v>
      </c>
      <c r="AQ874" s="309"/>
      <c r="AR874" s="309"/>
      <c r="AS874" s="309"/>
      <c r="AT874" s="309"/>
      <c r="AU874" s="309"/>
      <c r="AV874" s="309"/>
      <c r="AW874" s="309"/>
      <c r="AX874" s="309"/>
    </row>
    <row r="875" spans="1:50" ht="30" customHeight="1" x14ac:dyDescent="0.15">
      <c r="A875" s="393">
        <v>6</v>
      </c>
      <c r="B875" s="393">
        <v>1</v>
      </c>
      <c r="C875" s="414" t="s">
        <v>643</v>
      </c>
      <c r="D875" s="404"/>
      <c r="E875" s="404"/>
      <c r="F875" s="404"/>
      <c r="G875" s="404"/>
      <c r="H875" s="404"/>
      <c r="I875" s="404"/>
      <c r="J875" s="405" t="s">
        <v>552</v>
      </c>
      <c r="K875" s="406"/>
      <c r="L875" s="406"/>
      <c r="M875" s="406"/>
      <c r="N875" s="406"/>
      <c r="O875" s="406"/>
      <c r="P875" s="415" t="s">
        <v>614</v>
      </c>
      <c r="Q875" s="308"/>
      <c r="R875" s="308"/>
      <c r="S875" s="308"/>
      <c r="T875" s="308"/>
      <c r="U875" s="308"/>
      <c r="V875" s="308"/>
      <c r="W875" s="308"/>
      <c r="X875" s="308"/>
      <c r="Y875" s="316">
        <v>0.1</v>
      </c>
      <c r="Z875" s="317"/>
      <c r="AA875" s="317"/>
      <c r="AB875" s="318"/>
      <c r="AC875" s="310" t="s">
        <v>197</v>
      </c>
      <c r="AD875" s="310"/>
      <c r="AE875" s="310"/>
      <c r="AF875" s="310"/>
      <c r="AG875" s="310"/>
      <c r="AH875" s="311" t="s">
        <v>673</v>
      </c>
      <c r="AI875" s="312"/>
      <c r="AJ875" s="312"/>
      <c r="AK875" s="312"/>
      <c r="AL875" s="313" t="s">
        <v>640</v>
      </c>
      <c r="AM875" s="314"/>
      <c r="AN875" s="314"/>
      <c r="AO875" s="315"/>
      <c r="AP875" s="309" t="s">
        <v>640</v>
      </c>
      <c r="AQ875" s="309"/>
      <c r="AR875" s="309"/>
      <c r="AS875" s="309"/>
      <c r="AT875" s="309"/>
      <c r="AU875" s="309"/>
      <c r="AV875" s="309"/>
      <c r="AW875" s="309"/>
      <c r="AX875" s="309"/>
    </row>
    <row r="876" spans="1:50" ht="30" customHeight="1" x14ac:dyDescent="0.15">
      <c r="A876" s="393">
        <v>7</v>
      </c>
      <c r="B876" s="393">
        <v>1</v>
      </c>
      <c r="C876" s="414" t="s">
        <v>644</v>
      </c>
      <c r="D876" s="404"/>
      <c r="E876" s="404"/>
      <c r="F876" s="404"/>
      <c r="G876" s="404"/>
      <c r="H876" s="404"/>
      <c r="I876" s="404"/>
      <c r="J876" s="405" t="s">
        <v>552</v>
      </c>
      <c r="K876" s="406"/>
      <c r="L876" s="406"/>
      <c r="M876" s="406"/>
      <c r="N876" s="406"/>
      <c r="O876" s="406"/>
      <c r="P876" s="415" t="s">
        <v>614</v>
      </c>
      <c r="Q876" s="308"/>
      <c r="R876" s="308"/>
      <c r="S876" s="308"/>
      <c r="T876" s="308"/>
      <c r="U876" s="308"/>
      <c r="V876" s="308"/>
      <c r="W876" s="308"/>
      <c r="X876" s="308"/>
      <c r="Y876" s="316">
        <v>0.1</v>
      </c>
      <c r="Z876" s="317"/>
      <c r="AA876" s="317"/>
      <c r="AB876" s="318"/>
      <c r="AC876" s="310" t="s">
        <v>197</v>
      </c>
      <c r="AD876" s="310"/>
      <c r="AE876" s="310"/>
      <c r="AF876" s="310"/>
      <c r="AG876" s="310"/>
      <c r="AH876" s="311" t="s">
        <v>640</v>
      </c>
      <c r="AI876" s="312"/>
      <c r="AJ876" s="312"/>
      <c r="AK876" s="312"/>
      <c r="AL876" s="313" t="s">
        <v>671</v>
      </c>
      <c r="AM876" s="314"/>
      <c r="AN876" s="314"/>
      <c r="AO876" s="315"/>
      <c r="AP876" s="309" t="s">
        <v>670</v>
      </c>
      <c r="AQ876" s="309"/>
      <c r="AR876" s="309"/>
      <c r="AS876" s="309"/>
      <c r="AT876" s="309"/>
      <c r="AU876" s="309"/>
      <c r="AV876" s="309"/>
      <c r="AW876" s="309"/>
      <c r="AX876" s="309"/>
    </row>
    <row r="877" spans="1:50" ht="30" customHeight="1" x14ac:dyDescent="0.15">
      <c r="A877" s="393">
        <v>8</v>
      </c>
      <c r="B877" s="393">
        <v>1</v>
      </c>
      <c r="C877" s="414" t="s">
        <v>645</v>
      </c>
      <c r="D877" s="404"/>
      <c r="E877" s="404"/>
      <c r="F877" s="404"/>
      <c r="G877" s="404"/>
      <c r="H877" s="404"/>
      <c r="I877" s="404"/>
      <c r="J877" s="405" t="s">
        <v>613</v>
      </c>
      <c r="K877" s="406"/>
      <c r="L877" s="406"/>
      <c r="M877" s="406"/>
      <c r="N877" s="406"/>
      <c r="O877" s="406"/>
      <c r="P877" s="415" t="s">
        <v>614</v>
      </c>
      <c r="Q877" s="308"/>
      <c r="R877" s="308"/>
      <c r="S877" s="308"/>
      <c r="T877" s="308"/>
      <c r="U877" s="308"/>
      <c r="V877" s="308"/>
      <c r="W877" s="308"/>
      <c r="X877" s="308"/>
      <c r="Y877" s="316">
        <v>0.1</v>
      </c>
      <c r="Z877" s="317"/>
      <c r="AA877" s="317"/>
      <c r="AB877" s="318"/>
      <c r="AC877" s="310" t="s">
        <v>197</v>
      </c>
      <c r="AD877" s="310"/>
      <c r="AE877" s="310"/>
      <c r="AF877" s="310"/>
      <c r="AG877" s="310"/>
      <c r="AH877" s="311" t="s">
        <v>672</v>
      </c>
      <c r="AI877" s="312"/>
      <c r="AJ877" s="312"/>
      <c r="AK877" s="312"/>
      <c r="AL877" s="313" t="s">
        <v>670</v>
      </c>
      <c r="AM877" s="314"/>
      <c r="AN877" s="314"/>
      <c r="AO877" s="315"/>
      <c r="AP877" s="309" t="s">
        <v>638</v>
      </c>
      <c r="AQ877" s="309"/>
      <c r="AR877" s="309"/>
      <c r="AS877" s="309"/>
      <c r="AT877" s="309"/>
      <c r="AU877" s="309"/>
      <c r="AV877" s="309"/>
      <c r="AW877" s="309"/>
      <c r="AX877" s="309"/>
    </row>
    <row r="878" spans="1:50" ht="30" customHeight="1" x14ac:dyDescent="0.15">
      <c r="A878" s="393">
        <v>9</v>
      </c>
      <c r="B878" s="393">
        <v>1</v>
      </c>
      <c r="C878" s="414" t="s">
        <v>646</v>
      </c>
      <c r="D878" s="404"/>
      <c r="E878" s="404"/>
      <c r="F878" s="404"/>
      <c r="G878" s="404"/>
      <c r="H878" s="404"/>
      <c r="I878" s="404"/>
      <c r="J878" s="405" t="s">
        <v>616</v>
      </c>
      <c r="K878" s="406"/>
      <c r="L878" s="406"/>
      <c r="M878" s="406"/>
      <c r="N878" s="406"/>
      <c r="O878" s="406"/>
      <c r="P878" s="415" t="s">
        <v>614</v>
      </c>
      <c r="Q878" s="308"/>
      <c r="R878" s="308"/>
      <c r="S878" s="308"/>
      <c r="T878" s="308"/>
      <c r="U878" s="308"/>
      <c r="V878" s="308"/>
      <c r="W878" s="308"/>
      <c r="X878" s="308"/>
      <c r="Y878" s="316">
        <v>0.1</v>
      </c>
      <c r="Z878" s="317"/>
      <c r="AA878" s="317"/>
      <c r="AB878" s="318"/>
      <c r="AC878" s="310" t="s">
        <v>197</v>
      </c>
      <c r="AD878" s="310"/>
      <c r="AE878" s="310"/>
      <c r="AF878" s="310"/>
      <c r="AG878" s="310"/>
      <c r="AH878" s="311" t="s">
        <v>671</v>
      </c>
      <c r="AI878" s="312"/>
      <c r="AJ878" s="312"/>
      <c r="AK878" s="312"/>
      <c r="AL878" s="313" t="s">
        <v>675</v>
      </c>
      <c r="AM878" s="314"/>
      <c r="AN878" s="314"/>
      <c r="AO878" s="315"/>
      <c r="AP878" s="309" t="s">
        <v>677</v>
      </c>
      <c r="AQ878" s="309"/>
      <c r="AR878" s="309"/>
      <c r="AS878" s="309"/>
      <c r="AT878" s="309"/>
      <c r="AU878" s="309"/>
      <c r="AV878" s="309"/>
      <c r="AW878" s="309"/>
      <c r="AX878" s="309"/>
    </row>
    <row r="879" spans="1:50" ht="30" hidden="1" customHeight="1" x14ac:dyDescent="0.15">
      <c r="A879" s="393">
        <v>10</v>
      </c>
      <c r="B879" s="393">
        <v>1</v>
      </c>
      <c r="C879" s="414"/>
      <c r="D879" s="404"/>
      <c r="E879" s="404"/>
      <c r="F879" s="404"/>
      <c r="G879" s="404"/>
      <c r="H879" s="404"/>
      <c r="I879" s="404"/>
      <c r="J879" s="405"/>
      <c r="K879" s="406"/>
      <c r="L879" s="406"/>
      <c r="M879" s="406"/>
      <c r="N879" s="406"/>
      <c r="O879" s="406"/>
      <c r="P879" s="415"/>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3"/>
      <c r="B902" s="343"/>
      <c r="C902" s="343" t="s">
        <v>27</v>
      </c>
      <c r="D902" s="343"/>
      <c r="E902" s="343"/>
      <c r="F902" s="343"/>
      <c r="G902" s="343"/>
      <c r="H902" s="343"/>
      <c r="I902" s="343"/>
      <c r="J902" s="251" t="s">
        <v>434</v>
      </c>
      <c r="K902" s="425"/>
      <c r="L902" s="425"/>
      <c r="M902" s="425"/>
      <c r="N902" s="425"/>
      <c r="O902" s="425"/>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26"/>
      <c r="AP902" s="427" t="s">
        <v>435</v>
      </c>
      <c r="AQ902" s="427"/>
      <c r="AR902" s="427"/>
      <c r="AS902" s="427"/>
      <c r="AT902" s="427"/>
      <c r="AU902" s="427"/>
      <c r="AV902" s="427"/>
      <c r="AW902" s="427"/>
      <c r="AX902" s="427"/>
    </row>
    <row r="903" spans="1:50" ht="30" customHeight="1" x14ac:dyDescent="0.15">
      <c r="A903" s="393">
        <v>1</v>
      </c>
      <c r="B903" s="393">
        <v>1</v>
      </c>
      <c r="C903" s="414" t="s">
        <v>647</v>
      </c>
      <c r="D903" s="404"/>
      <c r="E903" s="404"/>
      <c r="F903" s="404"/>
      <c r="G903" s="404"/>
      <c r="H903" s="404"/>
      <c r="I903" s="404"/>
      <c r="J903" s="405" t="s">
        <v>616</v>
      </c>
      <c r="K903" s="406"/>
      <c r="L903" s="406"/>
      <c r="M903" s="406"/>
      <c r="N903" s="406"/>
      <c r="O903" s="406"/>
      <c r="P903" s="415" t="s">
        <v>618</v>
      </c>
      <c r="Q903" s="308"/>
      <c r="R903" s="308"/>
      <c r="S903" s="308"/>
      <c r="T903" s="308"/>
      <c r="U903" s="308"/>
      <c r="V903" s="308"/>
      <c r="W903" s="308"/>
      <c r="X903" s="308"/>
      <c r="Y903" s="316">
        <v>6.8</v>
      </c>
      <c r="Z903" s="317"/>
      <c r="AA903" s="317"/>
      <c r="AB903" s="318"/>
      <c r="AC903" s="407" t="s">
        <v>197</v>
      </c>
      <c r="AD903" s="413"/>
      <c r="AE903" s="413"/>
      <c r="AF903" s="413"/>
      <c r="AG903" s="413"/>
      <c r="AH903" s="408" t="s">
        <v>640</v>
      </c>
      <c r="AI903" s="409"/>
      <c r="AJ903" s="409"/>
      <c r="AK903" s="409"/>
      <c r="AL903" s="313" t="s">
        <v>640</v>
      </c>
      <c r="AM903" s="314"/>
      <c r="AN903" s="314"/>
      <c r="AO903" s="315"/>
      <c r="AP903" s="309" t="s">
        <v>638</v>
      </c>
      <c r="AQ903" s="309"/>
      <c r="AR903" s="309"/>
      <c r="AS903" s="309"/>
      <c r="AT903" s="309"/>
      <c r="AU903" s="309"/>
      <c r="AV903" s="309"/>
      <c r="AW903" s="309"/>
      <c r="AX903" s="309"/>
    </row>
    <row r="904" spans="1:50" ht="30" customHeight="1" x14ac:dyDescent="0.15">
      <c r="A904" s="393">
        <v>2</v>
      </c>
      <c r="B904" s="393">
        <v>1</v>
      </c>
      <c r="C904" s="414" t="s">
        <v>648</v>
      </c>
      <c r="D904" s="404"/>
      <c r="E904" s="404"/>
      <c r="F904" s="404"/>
      <c r="G904" s="404"/>
      <c r="H904" s="404"/>
      <c r="I904" s="404"/>
      <c r="J904" s="405" t="s">
        <v>552</v>
      </c>
      <c r="K904" s="406"/>
      <c r="L904" s="406"/>
      <c r="M904" s="406"/>
      <c r="N904" s="406"/>
      <c r="O904" s="406"/>
      <c r="P904" s="415" t="s">
        <v>618</v>
      </c>
      <c r="Q904" s="308"/>
      <c r="R904" s="308"/>
      <c r="S904" s="308"/>
      <c r="T904" s="308"/>
      <c r="U904" s="308"/>
      <c r="V904" s="308"/>
      <c r="W904" s="308"/>
      <c r="X904" s="308"/>
      <c r="Y904" s="316">
        <v>3.3</v>
      </c>
      <c r="Z904" s="317"/>
      <c r="AA904" s="317"/>
      <c r="AB904" s="318"/>
      <c r="AC904" s="407" t="s">
        <v>197</v>
      </c>
      <c r="AD904" s="413"/>
      <c r="AE904" s="413"/>
      <c r="AF904" s="413"/>
      <c r="AG904" s="413"/>
      <c r="AH904" s="408" t="s">
        <v>678</v>
      </c>
      <c r="AI904" s="409"/>
      <c r="AJ904" s="409"/>
      <c r="AK904" s="409"/>
      <c r="AL904" s="410" t="s">
        <v>638</v>
      </c>
      <c r="AM904" s="411"/>
      <c r="AN904" s="411"/>
      <c r="AO904" s="412"/>
      <c r="AP904" s="309" t="s">
        <v>640</v>
      </c>
      <c r="AQ904" s="309"/>
      <c r="AR904" s="309"/>
      <c r="AS904" s="309"/>
      <c r="AT904" s="309"/>
      <c r="AU904" s="309"/>
      <c r="AV904" s="309"/>
      <c r="AW904" s="309"/>
      <c r="AX904" s="309"/>
    </row>
    <row r="905" spans="1:50" ht="30" customHeight="1" x14ac:dyDescent="0.15">
      <c r="A905" s="393">
        <v>3</v>
      </c>
      <c r="B905" s="393">
        <v>1</v>
      </c>
      <c r="C905" s="414" t="s">
        <v>649</v>
      </c>
      <c r="D905" s="404"/>
      <c r="E905" s="404"/>
      <c r="F905" s="404"/>
      <c r="G905" s="404"/>
      <c r="H905" s="404"/>
      <c r="I905" s="404"/>
      <c r="J905" s="405" t="s">
        <v>552</v>
      </c>
      <c r="K905" s="406"/>
      <c r="L905" s="406"/>
      <c r="M905" s="406"/>
      <c r="N905" s="406"/>
      <c r="O905" s="406"/>
      <c r="P905" s="415" t="s">
        <v>618</v>
      </c>
      <c r="Q905" s="308"/>
      <c r="R905" s="308"/>
      <c r="S905" s="308"/>
      <c r="T905" s="308"/>
      <c r="U905" s="308"/>
      <c r="V905" s="308"/>
      <c r="W905" s="308"/>
      <c r="X905" s="308"/>
      <c r="Y905" s="316">
        <v>3.3</v>
      </c>
      <c r="Z905" s="317"/>
      <c r="AA905" s="317"/>
      <c r="AB905" s="318"/>
      <c r="AC905" s="407" t="s">
        <v>197</v>
      </c>
      <c r="AD905" s="413"/>
      <c r="AE905" s="413"/>
      <c r="AF905" s="413"/>
      <c r="AG905" s="413"/>
      <c r="AH905" s="311" t="s">
        <v>673</v>
      </c>
      <c r="AI905" s="312"/>
      <c r="AJ905" s="312"/>
      <c r="AK905" s="312"/>
      <c r="AL905" s="313" t="s">
        <v>671</v>
      </c>
      <c r="AM905" s="314"/>
      <c r="AN905" s="314"/>
      <c r="AO905" s="315"/>
      <c r="AP905" s="309" t="s">
        <v>638</v>
      </c>
      <c r="AQ905" s="309"/>
      <c r="AR905" s="309"/>
      <c r="AS905" s="309"/>
      <c r="AT905" s="309"/>
      <c r="AU905" s="309"/>
      <c r="AV905" s="309"/>
      <c r="AW905" s="309"/>
      <c r="AX905" s="309"/>
    </row>
    <row r="906" spans="1:50" ht="30" customHeight="1" x14ac:dyDescent="0.15">
      <c r="A906" s="393">
        <v>4</v>
      </c>
      <c r="B906" s="393">
        <v>1</v>
      </c>
      <c r="C906" s="414" t="s">
        <v>650</v>
      </c>
      <c r="D906" s="404"/>
      <c r="E906" s="404"/>
      <c r="F906" s="404"/>
      <c r="G906" s="404"/>
      <c r="H906" s="404"/>
      <c r="I906" s="404"/>
      <c r="J906" s="405" t="s">
        <v>552</v>
      </c>
      <c r="K906" s="406"/>
      <c r="L906" s="406"/>
      <c r="M906" s="406"/>
      <c r="N906" s="406"/>
      <c r="O906" s="406"/>
      <c r="P906" s="415" t="s">
        <v>618</v>
      </c>
      <c r="Q906" s="308"/>
      <c r="R906" s="308"/>
      <c r="S906" s="308"/>
      <c r="T906" s="308"/>
      <c r="U906" s="308"/>
      <c r="V906" s="308"/>
      <c r="W906" s="308"/>
      <c r="X906" s="308"/>
      <c r="Y906" s="316">
        <v>2.2999999999999998</v>
      </c>
      <c r="Z906" s="317"/>
      <c r="AA906" s="317"/>
      <c r="AB906" s="318"/>
      <c r="AC906" s="407" t="s">
        <v>197</v>
      </c>
      <c r="AD906" s="413"/>
      <c r="AE906" s="413"/>
      <c r="AF906" s="413"/>
      <c r="AG906" s="413"/>
      <c r="AH906" s="311" t="s">
        <v>679</v>
      </c>
      <c r="AI906" s="312"/>
      <c r="AJ906" s="312"/>
      <c r="AK906" s="312"/>
      <c r="AL906" s="313" t="s">
        <v>640</v>
      </c>
      <c r="AM906" s="314"/>
      <c r="AN906" s="314"/>
      <c r="AO906" s="315"/>
      <c r="AP906" s="309" t="s">
        <v>638</v>
      </c>
      <c r="AQ906" s="309"/>
      <c r="AR906" s="309"/>
      <c r="AS906" s="309"/>
      <c r="AT906" s="309"/>
      <c r="AU906" s="309"/>
      <c r="AV906" s="309"/>
      <c r="AW906" s="309"/>
      <c r="AX906" s="309"/>
    </row>
    <row r="907" spans="1:50" ht="30" customHeight="1" x14ac:dyDescent="0.15">
      <c r="A907" s="393">
        <v>5</v>
      </c>
      <c r="B907" s="393">
        <v>1</v>
      </c>
      <c r="C907" s="414" t="s">
        <v>651</v>
      </c>
      <c r="D907" s="404"/>
      <c r="E907" s="404"/>
      <c r="F907" s="404"/>
      <c r="G907" s="404"/>
      <c r="H907" s="404"/>
      <c r="I907" s="404"/>
      <c r="J907" s="405" t="s">
        <v>605</v>
      </c>
      <c r="K907" s="406"/>
      <c r="L907" s="406"/>
      <c r="M907" s="406"/>
      <c r="N907" s="406"/>
      <c r="O907" s="406"/>
      <c r="P907" s="415" t="s">
        <v>618</v>
      </c>
      <c r="Q907" s="308"/>
      <c r="R907" s="308"/>
      <c r="S907" s="308"/>
      <c r="T907" s="308"/>
      <c r="U907" s="308"/>
      <c r="V907" s="308"/>
      <c r="W907" s="308"/>
      <c r="X907" s="308"/>
      <c r="Y907" s="316">
        <v>1.6</v>
      </c>
      <c r="Z907" s="317"/>
      <c r="AA907" s="317"/>
      <c r="AB907" s="318"/>
      <c r="AC907" s="407" t="s">
        <v>197</v>
      </c>
      <c r="AD907" s="413"/>
      <c r="AE907" s="413"/>
      <c r="AF907" s="413"/>
      <c r="AG907" s="413"/>
      <c r="AH907" s="311" t="s">
        <v>672</v>
      </c>
      <c r="AI907" s="312"/>
      <c r="AJ907" s="312"/>
      <c r="AK907" s="312"/>
      <c r="AL907" s="313" t="s">
        <v>640</v>
      </c>
      <c r="AM907" s="314"/>
      <c r="AN907" s="314"/>
      <c r="AO907" s="315"/>
      <c r="AP907" s="309" t="s">
        <v>640</v>
      </c>
      <c r="AQ907" s="309"/>
      <c r="AR907" s="309"/>
      <c r="AS907" s="309"/>
      <c r="AT907" s="309"/>
      <c r="AU907" s="309"/>
      <c r="AV907" s="309"/>
      <c r="AW907" s="309"/>
      <c r="AX907" s="309"/>
    </row>
    <row r="908" spans="1:50" ht="30" customHeight="1" x14ac:dyDescent="0.15">
      <c r="A908" s="393">
        <v>6</v>
      </c>
      <c r="B908" s="393">
        <v>1</v>
      </c>
      <c r="C908" s="414" t="s">
        <v>652</v>
      </c>
      <c r="D908" s="404"/>
      <c r="E908" s="404"/>
      <c r="F908" s="404"/>
      <c r="G908" s="404"/>
      <c r="H908" s="404"/>
      <c r="I908" s="404"/>
      <c r="J908" s="405" t="s">
        <v>605</v>
      </c>
      <c r="K908" s="406"/>
      <c r="L908" s="406"/>
      <c r="M908" s="406"/>
      <c r="N908" s="406"/>
      <c r="O908" s="406"/>
      <c r="P908" s="415" t="s">
        <v>618</v>
      </c>
      <c r="Q908" s="308"/>
      <c r="R908" s="308"/>
      <c r="S908" s="308"/>
      <c r="T908" s="308"/>
      <c r="U908" s="308"/>
      <c r="V908" s="308"/>
      <c r="W908" s="308"/>
      <c r="X908" s="308"/>
      <c r="Y908" s="316">
        <v>1.3</v>
      </c>
      <c r="Z908" s="317"/>
      <c r="AA908" s="317"/>
      <c r="AB908" s="318"/>
      <c r="AC908" s="407" t="s">
        <v>197</v>
      </c>
      <c r="AD908" s="413"/>
      <c r="AE908" s="413"/>
      <c r="AF908" s="413"/>
      <c r="AG908" s="413"/>
      <c r="AH908" s="311" t="s">
        <v>640</v>
      </c>
      <c r="AI908" s="312"/>
      <c r="AJ908" s="312"/>
      <c r="AK908" s="312"/>
      <c r="AL908" s="313" t="s">
        <v>640</v>
      </c>
      <c r="AM908" s="314"/>
      <c r="AN908" s="314"/>
      <c r="AO908" s="315"/>
      <c r="AP908" s="309" t="s">
        <v>638</v>
      </c>
      <c r="AQ908" s="309"/>
      <c r="AR908" s="309"/>
      <c r="AS908" s="309"/>
      <c r="AT908" s="309"/>
      <c r="AU908" s="309"/>
      <c r="AV908" s="309"/>
      <c r="AW908" s="309"/>
      <c r="AX908" s="309"/>
    </row>
    <row r="909" spans="1:50" ht="30" customHeight="1" x14ac:dyDescent="0.15">
      <c r="A909" s="393">
        <v>7</v>
      </c>
      <c r="B909" s="393">
        <v>1</v>
      </c>
      <c r="C909" s="414" t="s">
        <v>653</v>
      </c>
      <c r="D909" s="404"/>
      <c r="E909" s="404"/>
      <c r="F909" s="404"/>
      <c r="G909" s="404"/>
      <c r="H909" s="404"/>
      <c r="I909" s="404"/>
      <c r="J909" s="405" t="s">
        <v>552</v>
      </c>
      <c r="K909" s="406"/>
      <c r="L909" s="406"/>
      <c r="M909" s="406"/>
      <c r="N909" s="406"/>
      <c r="O909" s="406"/>
      <c r="P909" s="415" t="s">
        <v>618</v>
      </c>
      <c r="Q909" s="308"/>
      <c r="R909" s="308"/>
      <c r="S909" s="308"/>
      <c r="T909" s="308"/>
      <c r="U909" s="308"/>
      <c r="V909" s="308"/>
      <c r="W909" s="308"/>
      <c r="X909" s="308"/>
      <c r="Y909" s="316">
        <v>0.6</v>
      </c>
      <c r="Z909" s="317"/>
      <c r="AA909" s="317"/>
      <c r="AB909" s="318"/>
      <c r="AC909" s="407" t="s">
        <v>197</v>
      </c>
      <c r="AD909" s="413"/>
      <c r="AE909" s="413"/>
      <c r="AF909" s="413"/>
      <c r="AG909" s="413"/>
      <c r="AH909" s="311" t="s">
        <v>676</v>
      </c>
      <c r="AI909" s="312"/>
      <c r="AJ909" s="312"/>
      <c r="AK909" s="312"/>
      <c r="AL909" s="313" t="s">
        <v>640</v>
      </c>
      <c r="AM909" s="314"/>
      <c r="AN909" s="314"/>
      <c r="AO909" s="315"/>
      <c r="AP909" s="309" t="s">
        <v>640</v>
      </c>
      <c r="AQ909" s="309"/>
      <c r="AR909" s="309"/>
      <c r="AS909" s="309"/>
      <c r="AT909" s="309"/>
      <c r="AU909" s="309"/>
      <c r="AV909" s="309"/>
      <c r="AW909" s="309"/>
      <c r="AX909" s="309"/>
    </row>
    <row r="910" spans="1:50" ht="30" customHeight="1" x14ac:dyDescent="0.15">
      <c r="A910" s="393">
        <v>8</v>
      </c>
      <c r="B910" s="393">
        <v>1</v>
      </c>
      <c r="C910" s="414" t="s">
        <v>654</v>
      </c>
      <c r="D910" s="404"/>
      <c r="E910" s="404"/>
      <c r="F910" s="404"/>
      <c r="G910" s="404"/>
      <c r="H910" s="404"/>
      <c r="I910" s="404"/>
      <c r="J910" s="405" t="s">
        <v>552</v>
      </c>
      <c r="K910" s="406"/>
      <c r="L910" s="406"/>
      <c r="M910" s="406"/>
      <c r="N910" s="406"/>
      <c r="O910" s="406"/>
      <c r="P910" s="415" t="s">
        <v>618</v>
      </c>
      <c r="Q910" s="308"/>
      <c r="R910" s="308"/>
      <c r="S910" s="308"/>
      <c r="T910" s="308"/>
      <c r="U910" s="308"/>
      <c r="V910" s="308"/>
      <c r="W910" s="308"/>
      <c r="X910" s="308"/>
      <c r="Y910" s="316">
        <v>0.6</v>
      </c>
      <c r="Z910" s="317"/>
      <c r="AA910" s="317"/>
      <c r="AB910" s="318"/>
      <c r="AC910" s="407" t="s">
        <v>197</v>
      </c>
      <c r="AD910" s="413"/>
      <c r="AE910" s="413"/>
      <c r="AF910" s="413"/>
      <c r="AG910" s="413"/>
      <c r="AH910" s="311" t="s">
        <v>680</v>
      </c>
      <c r="AI910" s="312"/>
      <c r="AJ910" s="312"/>
      <c r="AK910" s="312"/>
      <c r="AL910" s="313" t="s">
        <v>640</v>
      </c>
      <c r="AM910" s="314"/>
      <c r="AN910" s="314"/>
      <c r="AO910" s="315"/>
      <c r="AP910" s="309" t="s">
        <v>681</v>
      </c>
      <c r="AQ910" s="309"/>
      <c r="AR910" s="309"/>
      <c r="AS910" s="309"/>
      <c r="AT910" s="309"/>
      <c r="AU910" s="309"/>
      <c r="AV910" s="309"/>
      <c r="AW910" s="309"/>
      <c r="AX910" s="309"/>
    </row>
    <row r="911" spans="1:50" ht="30" customHeight="1" x14ac:dyDescent="0.15">
      <c r="A911" s="393">
        <v>9</v>
      </c>
      <c r="B911" s="393">
        <v>1</v>
      </c>
      <c r="C911" s="414" t="s">
        <v>655</v>
      </c>
      <c r="D911" s="404"/>
      <c r="E911" s="404"/>
      <c r="F911" s="404"/>
      <c r="G911" s="404"/>
      <c r="H911" s="404"/>
      <c r="I911" s="404"/>
      <c r="J911" s="405" t="s">
        <v>601</v>
      </c>
      <c r="K911" s="406"/>
      <c r="L911" s="406"/>
      <c r="M911" s="406"/>
      <c r="N911" s="406"/>
      <c r="O911" s="406"/>
      <c r="P911" s="415" t="s">
        <v>618</v>
      </c>
      <c r="Q911" s="308"/>
      <c r="R911" s="308"/>
      <c r="S911" s="308"/>
      <c r="T911" s="308"/>
      <c r="U911" s="308"/>
      <c r="V911" s="308"/>
      <c r="W911" s="308"/>
      <c r="X911" s="308"/>
      <c r="Y911" s="316">
        <v>0.6</v>
      </c>
      <c r="Z911" s="317"/>
      <c r="AA911" s="317"/>
      <c r="AB911" s="318"/>
      <c r="AC911" s="407" t="s">
        <v>197</v>
      </c>
      <c r="AD911" s="413"/>
      <c r="AE911" s="413"/>
      <c r="AF911" s="413"/>
      <c r="AG911" s="413"/>
      <c r="AH911" s="311" t="s">
        <v>640</v>
      </c>
      <c r="AI911" s="312"/>
      <c r="AJ911" s="312"/>
      <c r="AK911" s="312"/>
      <c r="AL911" s="313" t="s">
        <v>671</v>
      </c>
      <c r="AM911" s="314"/>
      <c r="AN911" s="314"/>
      <c r="AO911" s="315"/>
      <c r="AP911" s="309" t="s">
        <v>638</v>
      </c>
      <c r="AQ911" s="309"/>
      <c r="AR911" s="309"/>
      <c r="AS911" s="309"/>
      <c r="AT911" s="309"/>
      <c r="AU911" s="309"/>
      <c r="AV911" s="309"/>
      <c r="AW911" s="309"/>
      <c r="AX911" s="309"/>
    </row>
    <row r="912" spans="1:50" ht="30" customHeight="1" x14ac:dyDescent="0.15">
      <c r="A912" s="393">
        <v>10</v>
      </c>
      <c r="B912" s="393">
        <v>1</v>
      </c>
      <c r="C912" s="414" t="s">
        <v>656</v>
      </c>
      <c r="D912" s="404"/>
      <c r="E912" s="404"/>
      <c r="F912" s="404"/>
      <c r="G912" s="404"/>
      <c r="H912" s="404"/>
      <c r="I912" s="404"/>
      <c r="J912" s="405" t="s">
        <v>605</v>
      </c>
      <c r="K912" s="406"/>
      <c r="L912" s="406"/>
      <c r="M912" s="406"/>
      <c r="N912" s="406"/>
      <c r="O912" s="406"/>
      <c r="P912" s="415" t="s">
        <v>618</v>
      </c>
      <c r="Q912" s="308"/>
      <c r="R912" s="308"/>
      <c r="S912" s="308"/>
      <c r="T912" s="308"/>
      <c r="U912" s="308"/>
      <c r="V912" s="308"/>
      <c r="W912" s="308"/>
      <c r="X912" s="308"/>
      <c r="Y912" s="316">
        <v>0.5</v>
      </c>
      <c r="Z912" s="317"/>
      <c r="AA912" s="317"/>
      <c r="AB912" s="318"/>
      <c r="AC912" s="407" t="s">
        <v>197</v>
      </c>
      <c r="AD912" s="413"/>
      <c r="AE912" s="413"/>
      <c r="AF912" s="413"/>
      <c r="AG912" s="413"/>
      <c r="AH912" s="311" t="s">
        <v>640</v>
      </c>
      <c r="AI912" s="312"/>
      <c r="AJ912" s="312"/>
      <c r="AK912" s="312"/>
      <c r="AL912" s="313" t="s">
        <v>671</v>
      </c>
      <c r="AM912" s="314"/>
      <c r="AN912" s="314"/>
      <c r="AO912" s="315"/>
      <c r="AP912" s="309" t="s">
        <v>640</v>
      </c>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43"/>
      <c r="B935" s="343"/>
      <c r="C935" s="343" t="s">
        <v>27</v>
      </c>
      <c r="D935" s="343"/>
      <c r="E935" s="343"/>
      <c r="F935" s="343"/>
      <c r="G935" s="343"/>
      <c r="H935" s="343"/>
      <c r="I935" s="343"/>
      <c r="J935" s="251" t="s">
        <v>434</v>
      </c>
      <c r="K935" s="425"/>
      <c r="L935" s="425"/>
      <c r="M935" s="425"/>
      <c r="N935" s="425"/>
      <c r="O935" s="425"/>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26"/>
      <c r="AP935" s="427" t="s">
        <v>435</v>
      </c>
      <c r="AQ935" s="427"/>
      <c r="AR935" s="427"/>
      <c r="AS935" s="427"/>
      <c r="AT935" s="427"/>
      <c r="AU935" s="427"/>
      <c r="AV935" s="427"/>
      <c r="AW935" s="427"/>
      <c r="AX935" s="427"/>
    </row>
    <row r="936" spans="1:50" ht="30" customHeight="1" x14ac:dyDescent="0.15">
      <c r="A936" s="393">
        <v>1</v>
      </c>
      <c r="B936" s="393">
        <v>1</v>
      </c>
      <c r="C936" s="414" t="s">
        <v>657</v>
      </c>
      <c r="D936" s="404"/>
      <c r="E936" s="404"/>
      <c r="F936" s="404"/>
      <c r="G936" s="404"/>
      <c r="H936" s="404"/>
      <c r="I936" s="404"/>
      <c r="J936" s="405" t="s">
        <v>619</v>
      </c>
      <c r="K936" s="406"/>
      <c r="L936" s="406"/>
      <c r="M936" s="406"/>
      <c r="N936" s="406"/>
      <c r="O936" s="406"/>
      <c r="P936" s="415" t="s">
        <v>618</v>
      </c>
      <c r="Q936" s="308"/>
      <c r="R936" s="308"/>
      <c r="S936" s="308"/>
      <c r="T936" s="308"/>
      <c r="U936" s="308"/>
      <c r="V936" s="308"/>
      <c r="W936" s="308"/>
      <c r="X936" s="308"/>
      <c r="Y936" s="316">
        <v>2.2000000000000002</v>
      </c>
      <c r="Z936" s="317"/>
      <c r="AA936" s="317"/>
      <c r="AB936" s="318"/>
      <c r="AC936" s="407" t="s">
        <v>197</v>
      </c>
      <c r="AD936" s="413"/>
      <c r="AE936" s="413"/>
      <c r="AF936" s="413"/>
      <c r="AG936" s="413"/>
      <c r="AH936" s="408" t="s">
        <v>640</v>
      </c>
      <c r="AI936" s="409"/>
      <c r="AJ936" s="409"/>
      <c r="AK936" s="409"/>
      <c r="AL936" s="313" t="s">
        <v>673</v>
      </c>
      <c r="AM936" s="314"/>
      <c r="AN936" s="314"/>
      <c r="AO936" s="315"/>
      <c r="AP936" s="309" t="s">
        <v>670</v>
      </c>
      <c r="AQ936" s="309"/>
      <c r="AR936" s="309"/>
      <c r="AS936" s="309"/>
      <c r="AT936" s="309"/>
      <c r="AU936" s="309"/>
      <c r="AV936" s="309"/>
      <c r="AW936" s="309"/>
      <c r="AX936" s="309"/>
    </row>
    <row r="937" spans="1:50" ht="30" customHeight="1" x14ac:dyDescent="0.15">
      <c r="A937" s="393">
        <v>2</v>
      </c>
      <c r="B937" s="393">
        <v>1</v>
      </c>
      <c r="C937" s="414" t="s">
        <v>615</v>
      </c>
      <c r="D937" s="404"/>
      <c r="E937" s="404"/>
      <c r="F937" s="404"/>
      <c r="G937" s="404"/>
      <c r="H937" s="404"/>
      <c r="I937" s="404"/>
      <c r="J937" s="405" t="s">
        <v>605</v>
      </c>
      <c r="K937" s="406"/>
      <c r="L937" s="406"/>
      <c r="M937" s="406"/>
      <c r="N937" s="406"/>
      <c r="O937" s="406"/>
      <c r="P937" s="415" t="s">
        <v>618</v>
      </c>
      <c r="Q937" s="308"/>
      <c r="R937" s="308"/>
      <c r="S937" s="308"/>
      <c r="T937" s="308"/>
      <c r="U937" s="308"/>
      <c r="V937" s="308"/>
      <c r="W937" s="308"/>
      <c r="X937" s="308"/>
      <c r="Y937" s="316">
        <v>1.7</v>
      </c>
      <c r="Z937" s="317"/>
      <c r="AA937" s="317"/>
      <c r="AB937" s="318"/>
      <c r="AC937" s="407" t="s">
        <v>197</v>
      </c>
      <c r="AD937" s="413"/>
      <c r="AE937" s="413"/>
      <c r="AF937" s="413"/>
      <c r="AG937" s="413"/>
      <c r="AH937" s="408" t="s">
        <v>640</v>
      </c>
      <c r="AI937" s="409"/>
      <c r="AJ937" s="409"/>
      <c r="AK937" s="409"/>
      <c r="AL937" s="410" t="s">
        <v>640</v>
      </c>
      <c r="AM937" s="411"/>
      <c r="AN937" s="411"/>
      <c r="AO937" s="412"/>
      <c r="AP937" s="309" t="s">
        <v>640</v>
      </c>
      <c r="AQ937" s="309"/>
      <c r="AR937" s="309"/>
      <c r="AS937" s="309"/>
      <c r="AT937" s="309"/>
      <c r="AU937" s="309"/>
      <c r="AV937" s="309"/>
      <c r="AW937" s="309"/>
      <c r="AX937" s="309"/>
    </row>
    <row r="938" spans="1:50" ht="30" customHeight="1" x14ac:dyDescent="0.15">
      <c r="A938" s="393">
        <v>3</v>
      </c>
      <c r="B938" s="393">
        <v>1</v>
      </c>
      <c r="C938" s="414" t="s">
        <v>658</v>
      </c>
      <c r="D938" s="404"/>
      <c r="E938" s="404"/>
      <c r="F938" s="404"/>
      <c r="G938" s="404"/>
      <c r="H938" s="404"/>
      <c r="I938" s="404"/>
      <c r="J938" s="405" t="s">
        <v>605</v>
      </c>
      <c r="K938" s="406"/>
      <c r="L938" s="406"/>
      <c r="M938" s="406"/>
      <c r="N938" s="406"/>
      <c r="O938" s="406"/>
      <c r="P938" s="415" t="s">
        <v>618</v>
      </c>
      <c r="Q938" s="308"/>
      <c r="R938" s="308"/>
      <c r="S938" s="308"/>
      <c r="T938" s="308"/>
      <c r="U938" s="308"/>
      <c r="V938" s="308"/>
      <c r="W938" s="308"/>
      <c r="X938" s="308"/>
      <c r="Y938" s="316">
        <v>1.7</v>
      </c>
      <c r="Z938" s="317"/>
      <c r="AA938" s="317"/>
      <c r="AB938" s="318"/>
      <c r="AC938" s="407" t="s">
        <v>197</v>
      </c>
      <c r="AD938" s="413"/>
      <c r="AE938" s="413"/>
      <c r="AF938" s="413"/>
      <c r="AG938" s="413"/>
      <c r="AH938" s="311" t="s">
        <v>670</v>
      </c>
      <c r="AI938" s="312"/>
      <c r="AJ938" s="312"/>
      <c r="AK938" s="312"/>
      <c r="AL938" s="313" t="s">
        <v>678</v>
      </c>
      <c r="AM938" s="314"/>
      <c r="AN938" s="314"/>
      <c r="AO938" s="315"/>
      <c r="AP938" s="309" t="s">
        <v>640</v>
      </c>
      <c r="AQ938" s="309"/>
      <c r="AR938" s="309"/>
      <c r="AS938" s="309"/>
      <c r="AT938" s="309"/>
      <c r="AU938" s="309"/>
      <c r="AV938" s="309"/>
      <c r="AW938" s="309"/>
      <c r="AX938" s="309"/>
    </row>
    <row r="939" spans="1:50" ht="30" customHeight="1" x14ac:dyDescent="0.15">
      <c r="A939" s="393">
        <v>4</v>
      </c>
      <c r="B939" s="393">
        <v>1</v>
      </c>
      <c r="C939" s="414" t="s">
        <v>659</v>
      </c>
      <c r="D939" s="404"/>
      <c r="E939" s="404"/>
      <c r="F939" s="404"/>
      <c r="G939" s="404"/>
      <c r="H939" s="404"/>
      <c r="I939" s="404"/>
      <c r="J939" s="405" t="s">
        <v>605</v>
      </c>
      <c r="K939" s="406"/>
      <c r="L939" s="406"/>
      <c r="M939" s="406"/>
      <c r="N939" s="406"/>
      <c r="O939" s="406"/>
      <c r="P939" s="415" t="s">
        <v>618</v>
      </c>
      <c r="Q939" s="308"/>
      <c r="R939" s="308"/>
      <c r="S939" s="308"/>
      <c r="T939" s="308"/>
      <c r="U939" s="308"/>
      <c r="V939" s="308"/>
      <c r="W939" s="308"/>
      <c r="X939" s="308"/>
      <c r="Y939" s="316">
        <v>1.4</v>
      </c>
      <c r="Z939" s="317"/>
      <c r="AA939" s="317"/>
      <c r="AB939" s="318"/>
      <c r="AC939" s="407" t="s">
        <v>197</v>
      </c>
      <c r="AD939" s="413"/>
      <c r="AE939" s="413"/>
      <c r="AF939" s="413"/>
      <c r="AG939" s="413"/>
      <c r="AH939" s="311" t="s">
        <v>671</v>
      </c>
      <c r="AI939" s="312"/>
      <c r="AJ939" s="312"/>
      <c r="AK939" s="312"/>
      <c r="AL939" s="313" t="s">
        <v>640</v>
      </c>
      <c r="AM939" s="314"/>
      <c r="AN939" s="314"/>
      <c r="AO939" s="315"/>
      <c r="AP939" s="309" t="s">
        <v>638</v>
      </c>
      <c r="AQ939" s="309"/>
      <c r="AR939" s="309"/>
      <c r="AS939" s="309"/>
      <c r="AT939" s="309"/>
      <c r="AU939" s="309"/>
      <c r="AV939" s="309"/>
      <c r="AW939" s="309"/>
      <c r="AX939" s="309"/>
    </row>
    <row r="940" spans="1:50" ht="30" customHeight="1" x14ac:dyDescent="0.15">
      <c r="A940" s="393">
        <v>5</v>
      </c>
      <c r="B940" s="393">
        <v>1</v>
      </c>
      <c r="C940" s="414" t="s">
        <v>660</v>
      </c>
      <c r="D940" s="404"/>
      <c r="E940" s="404"/>
      <c r="F940" s="404"/>
      <c r="G940" s="404"/>
      <c r="H940" s="404"/>
      <c r="I940" s="404"/>
      <c r="J940" s="405" t="s">
        <v>605</v>
      </c>
      <c r="K940" s="406"/>
      <c r="L940" s="406"/>
      <c r="M940" s="406"/>
      <c r="N940" s="406"/>
      <c r="O940" s="406"/>
      <c r="P940" s="415" t="s">
        <v>618</v>
      </c>
      <c r="Q940" s="308"/>
      <c r="R940" s="308"/>
      <c r="S940" s="308"/>
      <c r="T940" s="308"/>
      <c r="U940" s="308"/>
      <c r="V940" s="308"/>
      <c r="W940" s="308"/>
      <c r="X940" s="308"/>
      <c r="Y940" s="316">
        <v>1.3</v>
      </c>
      <c r="Z940" s="317"/>
      <c r="AA940" s="317"/>
      <c r="AB940" s="318"/>
      <c r="AC940" s="407" t="s">
        <v>197</v>
      </c>
      <c r="AD940" s="413"/>
      <c r="AE940" s="413"/>
      <c r="AF940" s="413"/>
      <c r="AG940" s="413"/>
      <c r="AH940" s="311" t="s">
        <v>671</v>
      </c>
      <c r="AI940" s="312"/>
      <c r="AJ940" s="312"/>
      <c r="AK940" s="312"/>
      <c r="AL940" s="313" t="s">
        <v>640</v>
      </c>
      <c r="AM940" s="314"/>
      <c r="AN940" s="314"/>
      <c r="AO940" s="315"/>
      <c r="AP940" s="309" t="s">
        <v>638</v>
      </c>
      <c r="AQ940" s="309"/>
      <c r="AR940" s="309"/>
      <c r="AS940" s="309"/>
      <c r="AT940" s="309"/>
      <c r="AU940" s="309"/>
      <c r="AV940" s="309"/>
      <c r="AW940" s="309"/>
      <c r="AX940" s="309"/>
    </row>
    <row r="941" spans="1:50" ht="30" customHeight="1" x14ac:dyDescent="0.15">
      <c r="A941" s="393">
        <v>6</v>
      </c>
      <c r="B941" s="393">
        <v>1</v>
      </c>
      <c r="C941" s="414" t="s">
        <v>661</v>
      </c>
      <c r="D941" s="404"/>
      <c r="E941" s="404"/>
      <c r="F941" s="404"/>
      <c r="G941" s="404"/>
      <c r="H941" s="404"/>
      <c r="I941" s="404"/>
      <c r="J941" s="405" t="s">
        <v>621</v>
      </c>
      <c r="K941" s="406"/>
      <c r="L941" s="406"/>
      <c r="M941" s="406"/>
      <c r="N941" s="406"/>
      <c r="O941" s="406"/>
      <c r="P941" s="415" t="s">
        <v>618</v>
      </c>
      <c r="Q941" s="308"/>
      <c r="R941" s="308"/>
      <c r="S941" s="308"/>
      <c r="T941" s="308"/>
      <c r="U941" s="308"/>
      <c r="V941" s="308"/>
      <c r="W941" s="308"/>
      <c r="X941" s="308"/>
      <c r="Y941" s="316">
        <v>1.3</v>
      </c>
      <c r="Z941" s="317"/>
      <c r="AA941" s="317"/>
      <c r="AB941" s="318"/>
      <c r="AC941" s="407" t="s">
        <v>197</v>
      </c>
      <c r="AD941" s="413"/>
      <c r="AE941" s="413"/>
      <c r="AF941" s="413"/>
      <c r="AG941" s="413"/>
      <c r="AH941" s="311" t="s">
        <v>671</v>
      </c>
      <c r="AI941" s="312"/>
      <c r="AJ941" s="312"/>
      <c r="AK941" s="312"/>
      <c r="AL941" s="313" t="s">
        <v>640</v>
      </c>
      <c r="AM941" s="314"/>
      <c r="AN941" s="314"/>
      <c r="AO941" s="315"/>
      <c r="AP941" s="309" t="s">
        <v>640</v>
      </c>
      <c r="AQ941" s="309"/>
      <c r="AR941" s="309"/>
      <c r="AS941" s="309"/>
      <c r="AT941" s="309"/>
      <c r="AU941" s="309"/>
      <c r="AV941" s="309"/>
      <c r="AW941" s="309"/>
      <c r="AX941" s="309"/>
    </row>
    <row r="942" spans="1:50" ht="30" customHeight="1" x14ac:dyDescent="0.15">
      <c r="A942" s="393">
        <v>7</v>
      </c>
      <c r="B942" s="393">
        <v>1</v>
      </c>
      <c r="C942" s="414" t="s">
        <v>662</v>
      </c>
      <c r="D942" s="404"/>
      <c r="E942" s="404"/>
      <c r="F942" s="404"/>
      <c r="G942" s="404"/>
      <c r="H942" s="404"/>
      <c r="I942" s="404"/>
      <c r="J942" s="405" t="s">
        <v>552</v>
      </c>
      <c r="K942" s="406"/>
      <c r="L942" s="406"/>
      <c r="M942" s="406"/>
      <c r="N942" s="406"/>
      <c r="O942" s="406"/>
      <c r="P942" s="415" t="s">
        <v>618</v>
      </c>
      <c r="Q942" s="308"/>
      <c r="R942" s="308"/>
      <c r="S942" s="308"/>
      <c r="T942" s="308"/>
      <c r="U942" s="308"/>
      <c r="V942" s="308"/>
      <c r="W942" s="308"/>
      <c r="X942" s="308"/>
      <c r="Y942" s="316">
        <v>1.1000000000000001</v>
      </c>
      <c r="Z942" s="317"/>
      <c r="AA942" s="317"/>
      <c r="AB942" s="318"/>
      <c r="AC942" s="407" t="s">
        <v>197</v>
      </c>
      <c r="AD942" s="413"/>
      <c r="AE942" s="413"/>
      <c r="AF942" s="413"/>
      <c r="AG942" s="413"/>
      <c r="AH942" s="311" t="s">
        <v>671</v>
      </c>
      <c r="AI942" s="312"/>
      <c r="AJ942" s="312"/>
      <c r="AK942" s="312"/>
      <c r="AL942" s="313" t="s">
        <v>640</v>
      </c>
      <c r="AM942" s="314"/>
      <c r="AN942" s="314"/>
      <c r="AO942" s="315"/>
      <c r="AP942" s="309" t="s">
        <v>638</v>
      </c>
      <c r="AQ942" s="309"/>
      <c r="AR942" s="309"/>
      <c r="AS942" s="309"/>
      <c r="AT942" s="309"/>
      <c r="AU942" s="309"/>
      <c r="AV942" s="309"/>
      <c r="AW942" s="309"/>
      <c r="AX942" s="309"/>
    </row>
    <row r="943" spans="1:50" ht="30" customHeight="1" x14ac:dyDescent="0.15">
      <c r="A943" s="393">
        <v>8</v>
      </c>
      <c r="B943" s="393">
        <v>1</v>
      </c>
      <c r="C943" s="414" t="s">
        <v>663</v>
      </c>
      <c r="D943" s="404"/>
      <c r="E943" s="404"/>
      <c r="F943" s="404"/>
      <c r="G943" s="404"/>
      <c r="H943" s="404"/>
      <c r="I943" s="404"/>
      <c r="J943" s="405" t="s">
        <v>552</v>
      </c>
      <c r="K943" s="406"/>
      <c r="L943" s="406"/>
      <c r="M943" s="406"/>
      <c r="N943" s="406"/>
      <c r="O943" s="406"/>
      <c r="P943" s="415" t="s">
        <v>618</v>
      </c>
      <c r="Q943" s="308"/>
      <c r="R943" s="308"/>
      <c r="S943" s="308"/>
      <c r="T943" s="308"/>
      <c r="U943" s="308"/>
      <c r="V943" s="308"/>
      <c r="W943" s="308"/>
      <c r="X943" s="308"/>
      <c r="Y943" s="316">
        <v>0.9</v>
      </c>
      <c r="Z943" s="317"/>
      <c r="AA943" s="317"/>
      <c r="AB943" s="318"/>
      <c r="AC943" s="407" t="s">
        <v>197</v>
      </c>
      <c r="AD943" s="413"/>
      <c r="AE943" s="413"/>
      <c r="AF943" s="413"/>
      <c r="AG943" s="413"/>
      <c r="AH943" s="311" t="s">
        <v>671</v>
      </c>
      <c r="AI943" s="312"/>
      <c r="AJ943" s="312"/>
      <c r="AK943" s="312"/>
      <c r="AL943" s="313" t="s">
        <v>673</v>
      </c>
      <c r="AM943" s="314"/>
      <c r="AN943" s="314"/>
      <c r="AO943" s="315"/>
      <c r="AP943" s="309" t="s">
        <v>640</v>
      </c>
      <c r="AQ943" s="309"/>
      <c r="AR943" s="309"/>
      <c r="AS943" s="309"/>
      <c r="AT943" s="309"/>
      <c r="AU943" s="309"/>
      <c r="AV943" s="309"/>
      <c r="AW943" s="309"/>
      <c r="AX943" s="309"/>
    </row>
    <row r="944" spans="1:50" ht="30" customHeight="1" x14ac:dyDescent="0.15">
      <c r="A944" s="393">
        <v>9</v>
      </c>
      <c r="B944" s="393">
        <v>1</v>
      </c>
      <c r="C944" s="414" t="s">
        <v>646</v>
      </c>
      <c r="D944" s="404"/>
      <c r="E944" s="404"/>
      <c r="F944" s="404"/>
      <c r="G944" s="404"/>
      <c r="H944" s="404"/>
      <c r="I944" s="404"/>
      <c r="J944" s="405" t="s">
        <v>552</v>
      </c>
      <c r="K944" s="406"/>
      <c r="L944" s="406"/>
      <c r="M944" s="406"/>
      <c r="N944" s="406"/>
      <c r="O944" s="406"/>
      <c r="P944" s="415" t="s">
        <v>618</v>
      </c>
      <c r="Q944" s="308"/>
      <c r="R944" s="308"/>
      <c r="S944" s="308"/>
      <c r="T944" s="308"/>
      <c r="U944" s="308"/>
      <c r="V944" s="308"/>
      <c r="W944" s="308"/>
      <c r="X944" s="308"/>
      <c r="Y944" s="316">
        <v>0.9</v>
      </c>
      <c r="Z944" s="317"/>
      <c r="AA944" s="317"/>
      <c r="AB944" s="318"/>
      <c r="AC944" s="407" t="s">
        <v>197</v>
      </c>
      <c r="AD944" s="413"/>
      <c r="AE944" s="413"/>
      <c r="AF944" s="413"/>
      <c r="AG944" s="413"/>
      <c r="AH944" s="311" t="s">
        <v>640</v>
      </c>
      <c r="AI944" s="312"/>
      <c r="AJ944" s="312"/>
      <c r="AK944" s="312"/>
      <c r="AL944" s="313" t="s">
        <v>640</v>
      </c>
      <c r="AM944" s="314"/>
      <c r="AN944" s="314"/>
      <c r="AO944" s="315"/>
      <c r="AP944" s="309" t="s">
        <v>681</v>
      </c>
      <c r="AQ944" s="309"/>
      <c r="AR944" s="309"/>
      <c r="AS944" s="309"/>
      <c r="AT944" s="309"/>
      <c r="AU944" s="309"/>
      <c r="AV944" s="309"/>
      <c r="AW944" s="309"/>
      <c r="AX944" s="309"/>
    </row>
    <row r="945" spans="1:50" ht="30" customHeight="1" x14ac:dyDescent="0.15">
      <c r="A945" s="393">
        <v>10</v>
      </c>
      <c r="B945" s="393">
        <v>1</v>
      </c>
      <c r="C945" s="414" t="s">
        <v>664</v>
      </c>
      <c r="D945" s="404"/>
      <c r="E945" s="404"/>
      <c r="F945" s="404"/>
      <c r="G945" s="404"/>
      <c r="H945" s="404"/>
      <c r="I945" s="404"/>
      <c r="J945" s="405" t="s">
        <v>621</v>
      </c>
      <c r="K945" s="406"/>
      <c r="L945" s="406"/>
      <c r="M945" s="406"/>
      <c r="N945" s="406"/>
      <c r="O945" s="406"/>
      <c r="P945" s="415" t="s">
        <v>618</v>
      </c>
      <c r="Q945" s="308"/>
      <c r="R945" s="308"/>
      <c r="S945" s="308"/>
      <c r="T945" s="308"/>
      <c r="U945" s="308"/>
      <c r="V945" s="308"/>
      <c r="W945" s="308"/>
      <c r="X945" s="308"/>
      <c r="Y945" s="316">
        <v>0.8</v>
      </c>
      <c r="Z945" s="317"/>
      <c r="AA945" s="317"/>
      <c r="AB945" s="318"/>
      <c r="AC945" s="407" t="s">
        <v>197</v>
      </c>
      <c r="AD945" s="413"/>
      <c r="AE945" s="413"/>
      <c r="AF945" s="413"/>
      <c r="AG945" s="413"/>
      <c r="AH945" s="311" t="s">
        <v>640</v>
      </c>
      <c r="AI945" s="312"/>
      <c r="AJ945" s="312"/>
      <c r="AK945" s="312"/>
      <c r="AL945" s="313" t="s">
        <v>671</v>
      </c>
      <c r="AM945" s="314"/>
      <c r="AN945" s="314"/>
      <c r="AO945" s="315"/>
      <c r="AP945" s="309" t="s">
        <v>640</v>
      </c>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43"/>
      <c r="B968" s="343"/>
      <c r="C968" s="343" t="s">
        <v>27</v>
      </c>
      <c r="D968" s="343"/>
      <c r="E968" s="343"/>
      <c r="F968" s="343"/>
      <c r="G968" s="343"/>
      <c r="H968" s="343"/>
      <c r="I968" s="343"/>
      <c r="J968" s="251" t="s">
        <v>434</v>
      </c>
      <c r="K968" s="425"/>
      <c r="L968" s="425"/>
      <c r="M968" s="425"/>
      <c r="N968" s="425"/>
      <c r="O968" s="425"/>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26"/>
      <c r="AP968" s="427" t="s">
        <v>435</v>
      </c>
      <c r="AQ968" s="427"/>
      <c r="AR968" s="427"/>
      <c r="AS968" s="427"/>
      <c r="AT968" s="427"/>
      <c r="AU968" s="427"/>
      <c r="AV968" s="427"/>
      <c r="AW968" s="427"/>
      <c r="AX968" s="427"/>
    </row>
    <row r="969" spans="1:50" ht="30" customHeight="1" x14ac:dyDescent="0.15">
      <c r="A969" s="393">
        <v>1</v>
      </c>
      <c r="B969" s="393">
        <v>1</v>
      </c>
      <c r="C969" s="414" t="s">
        <v>690</v>
      </c>
      <c r="D969" s="404"/>
      <c r="E969" s="404"/>
      <c r="F969" s="404"/>
      <c r="G969" s="404"/>
      <c r="H969" s="404"/>
      <c r="I969" s="404"/>
      <c r="J969" s="405" t="s">
        <v>622</v>
      </c>
      <c r="K969" s="406"/>
      <c r="L969" s="406"/>
      <c r="M969" s="406"/>
      <c r="N969" s="406"/>
      <c r="O969" s="406"/>
      <c r="P969" s="415" t="s">
        <v>623</v>
      </c>
      <c r="Q969" s="308"/>
      <c r="R969" s="308"/>
      <c r="S969" s="308"/>
      <c r="T969" s="308"/>
      <c r="U969" s="308"/>
      <c r="V969" s="308"/>
      <c r="W969" s="308"/>
      <c r="X969" s="308"/>
      <c r="Y969" s="316">
        <v>5.4</v>
      </c>
      <c r="Z969" s="317"/>
      <c r="AA969" s="317"/>
      <c r="AB969" s="318"/>
      <c r="AC969" s="407" t="s">
        <v>197</v>
      </c>
      <c r="AD969" s="413"/>
      <c r="AE969" s="413"/>
      <c r="AF969" s="413"/>
      <c r="AG969" s="413"/>
      <c r="AH969" s="408" t="s">
        <v>640</v>
      </c>
      <c r="AI969" s="409"/>
      <c r="AJ969" s="409"/>
      <c r="AK969" s="409"/>
      <c r="AL969" s="313" t="s">
        <v>674</v>
      </c>
      <c r="AM969" s="314"/>
      <c r="AN969" s="314"/>
      <c r="AO969" s="315"/>
      <c r="AP969" s="309" t="s">
        <v>725</v>
      </c>
      <c r="AQ969" s="309"/>
      <c r="AR969" s="309"/>
      <c r="AS969" s="309"/>
      <c r="AT969" s="309"/>
      <c r="AU969" s="309"/>
      <c r="AV969" s="309"/>
      <c r="AW969" s="309"/>
      <c r="AX969" s="309"/>
    </row>
    <row r="970" spans="1:50" ht="30" customHeight="1" x14ac:dyDescent="0.15">
      <c r="A970" s="393">
        <v>2</v>
      </c>
      <c r="B970" s="393">
        <v>1</v>
      </c>
      <c r="C970" s="414" t="s">
        <v>691</v>
      </c>
      <c r="D970" s="404"/>
      <c r="E970" s="404"/>
      <c r="F970" s="404"/>
      <c r="G970" s="404"/>
      <c r="H970" s="404"/>
      <c r="I970" s="404"/>
      <c r="J970" s="405" t="s">
        <v>624</v>
      </c>
      <c r="K970" s="406"/>
      <c r="L970" s="406"/>
      <c r="M970" s="406"/>
      <c r="N970" s="406"/>
      <c r="O970" s="406"/>
      <c r="P970" s="415" t="s">
        <v>623</v>
      </c>
      <c r="Q970" s="308"/>
      <c r="R970" s="308"/>
      <c r="S970" s="308"/>
      <c r="T970" s="308"/>
      <c r="U970" s="308"/>
      <c r="V970" s="308"/>
      <c r="W970" s="308"/>
      <c r="X970" s="308"/>
      <c r="Y970" s="316">
        <v>5.2</v>
      </c>
      <c r="Z970" s="317"/>
      <c r="AA970" s="317"/>
      <c r="AB970" s="318"/>
      <c r="AC970" s="407" t="s">
        <v>197</v>
      </c>
      <c r="AD970" s="413"/>
      <c r="AE970" s="413"/>
      <c r="AF970" s="413"/>
      <c r="AG970" s="413"/>
      <c r="AH970" s="408" t="s">
        <v>640</v>
      </c>
      <c r="AI970" s="409"/>
      <c r="AJ970" s="409"/>
      <c r="AK970" s="409"/>
      <c r="AL970" s="410" t="s">
        <v>640</v>
      </c>
      <c r="AM970" s="411"/>
      <c r="AN970" s="411"/>
      <c r="AO970" s="412"/>
      <c r="AP970" s="309" t="s">
        <v>720</v>
      </c>
      <c r="AQ970" s="309"/>
      <c r="AR970" s="309"/>
      <c r="AS970" s="309"/>
      <c r="AT970" s="309"/>
      <c r="AU970" s="309"/>
      <c r="AV970" s="309"/>
      <c r="AW970" s="309"/>
      <c r="AX970" s="309"/>
    </row>
    <row r="971" spans="1:50" ht="30" customHeight="1" x14ac:dyDescent="0.15">
      <c r="A971" s="393">
        <v>3</v>
      </c>
      <c r="B971" s="393">
        <v>1</v>
      </c>
      <c r="C971" s="414" t="s">
        <v>692</v>
      </c>
      <c r="D971" s="404"/>
      <c r="E971" s="404"/>
      <c r="F971" s="404"/>
      <c r="G971" s="404"/>
      <c r="H971" s="404"/>
      <c r="I971" s="404"/>
      <c r="J971" s="405" t="s">
        <v>605</v>
      </c>
      <c r="K971" s="406"/>
      <c r="L971" s="406"/>
      <c r="M971" s="406"/>
      <c r="N971" s="406"/>
      <c r="O971" s="406"/>
      <c r="P971" s="415" t="s">
        <v>623</v>
      </c>
      <c r="Q971" s="308"/>
      <c r="R971" s="308"/>
      <c r="S971" s="308"/>
      <c r="T971" s="308"/>
      <c r="U971" s="308"/>
      <c r="V971" s="308"/>
      <c r="W971" s="308"/>
      <c r="X971" s="308"/>
      <c r="Y971" s="316">
        <v>4.5999999999999996</v>
      </c>
      <c r="Z971" s="317"/>
      <c r="AA971" s="317"/>
      <c r="AB971" s="318"/>
      <c r="AC971" s="407" t="s">
        <v>197</v>
      </c>
      <c r="AD971" s="413"/>
      <c r="AE971" s="413"/>
      <c r="AF971" s="413"/>
      <c r="AG971" s="413"/>
      <c r="AH971" s="311" t="s">
        <v>670</v>
      </c>
      <c r="AI971" s="312"/>
      <c r="AJ971" s="312"/>
      <c r="AK971" s="312"/>
      <c r="AL971" s="313" t="s">
        <v>671</v>
      </c>
      <c r="AM971" s="314"/>
      <c r="AN971" s="314"/>
      <c r="AO971" s="315"/>
      <c r="AP971" s="309" t="s">
        <v>721</v>
      </c>
      <c r="AQ971" s="309"/>
      <c r="AR971" s="309"/>
      <c r="AS971" s="309"/>
      <c r="AT971" s="309"/>
      <c r="AU971" s="309"/>
      <c r="AV971" s="309"/>
      <c r="AW971" s="309"/>
      <c r="AX971" s="309"/>
    </row>
    <row r="972" spans="1:50" ht="30" customHeight="1" x14ac:dyDescent="0.15">
      <c r="A972" s="393">
        <v>4</v>
      </c>
      <c r="B972" s="393">
        <v>1</v>
      </c>
      <c r="C972" s="414" t="s">
        <v>693</v>
      </c>
      <c r="D972" s="404"/>
      <c r="E972" s="404"/>
      <c r="F972" s="404"/>
      <c r="G972" s="404"/>
      <c r="H972" s="404"/>
      <c r="I972" s="404"/>
      <c r="J972" s="405" t="s">
        <v>552</v>
      </c>
      <c r="K972" s="406"/>
      <c r="L972" s="406"/>
      <c r="M972" s="406"/>
      <c r="N972" s="406"/>
      <c r="O972" s="406"/>
      <c r="P972" s="415" t="s">
        <v>623</v>
      </c>
      <c r="Q972" s="308"/>
      <c r="R972" s="308"/>
      <c r="S972" s="308"/>
      <c r="T972" s="308"/>
      <c r="U972" s="308"/>
      <c r="V972" s="308"/>
      <c r="W972" s="308"/>
      <c r="X972" s="308"/>
      <c r="Y972" s="316">
        <v>4.5999999999999996</v>
      </c>
      <c r="Z972" s="317"/>
      <c r="AA972" s="317"/>
      <c r="AB972" s="318"/>
      <c r="AC972" s="407" t="s">
        <v>197</v>
      </c>
      <c r="AD972" s="413"/>
      <c r="AE972" s="413"/>
      <c r="AF972" s="413"/>
      <c r="AG972" s="413"/>
      <c r="AH972" s="311" t="s">
        <v>670</v>
      </c>
      <c r="AI972" s="312"/>
      <c r="AJ972" s="312"/>
      <c r="AK972" s="312"/>
      <c r="AL972" s="313" t="s">
        <v>640</v>
      </c>
      <c r="AM972" s="314"/>
      <c r="AN972" s="314"/>
      <c r="AO972" s="315"/>
      <c r="AP972" s="309" t="s">
        <v>720</v>
      </c>
      <c r="AQ972" s="309"/>
      <c r="AR972" s="309"/>
      <c r="AS972" s="309"/>
      <c r="AT972" s="309"/>
      <c r="AU972" s="309"/>
      <c r="AV972" s="309"/>
      <c r="AW972" s="309"/>
      <c r="AX972" s="309"/>
    </row>
    <row r="973" spans="1:50" ht="30" customHeight="1" x14ac:dyDescent="0.15">
      <c r="A973" s="393">
        <v>5</v>
      </c>
      <c r="B973" s="393">
        <v>1</v>
      </c>
      <c r="C973" s="414" t="s">
        <v>694</v>
      </c>
      <c r="D973" s="404"/>
      <c r="E973" s="404"/>
      <c r="F973" s="404"/>
      <c r="G973" s="404"/>
      <c r="H973" s="404"/>
      <c r="I973" s="404"/>
      <c r="J973" s="405" t="s">
        <v>625</v>
      </c>
      <c r="K973" s="406"/>
      <c r="L973" s="406"/>
      <c r="M973" s="406"/>
      <c r="N973" s="406"/>
      <c r="O973" s="406"/>
      <c r="P973" s="415" t="s">
        <v>623</v>
      </c>
      <c r="Q973" s="308"/>
      <c r="R973" s="308"/>
      <c r="S973" s="308"/>
      <c r="T973" s="308"/>
      <c r="U973" s="308"/>
      <c r="V973" s="308"/>
      <c r="W973" s="308"/>
      <c r="X973" s="308"/>
      <c r="Y973" s="316">
        <v>0.9</v>
      </c>
      <c r="Z973" s="317"/>
      <c r="AA973" s="317"/>
      <c r="AB973" s="318"/>
      <c r="AC973" s="407" t="s">
        <v>197</v>
      </c>
      <c r="AD973" s="413"/>
      <c r="AE973" s="413"/>
      <c r="AF973" s="413"/>
      <c r="AG973" s="413"/>
      <c r="AH973" s="311" t="s">
        <v>640</v>
      </c>
      <c r="AI973" s="312"/>
      <c r="AJ973" s="312"/>
      <c r="AK973" s="312"/>
      <c r="AL973" s="313" t="s">
        <v>640</v>
      </c>
      <c r="AM973" s="314"/>
      <c r="AN973" s="314"/>
      <c r="AO973" s="315"/>
      <c r="AP973" s="309" t="s">
        <v>721</v>
      </c>
      <c r="AQ973" s="309"/>
      <c r="AR973" s="309"/>
      <c r="AS973" s="309"/>
      <c r="AT973" s="309"/>
      <c r="AU973" s="309"/>
      <c r="AV973" s="309"/>
      <c r="AW973" s="309"/>
      <c r="AX973" s="309"/>
    </row>
    <row r="974" spans="1:50" ht="30" customHeight="1" x14ac:dyDescent="0.15">
      <c r="A974" s="393">
        <v>6</v>
      </c>
      <c r="B974" s="393">
        <v>1</v>
      </c>
      <c r="C974" s="414" t="s">
        <v>695</v>
      </c>
      <c r="D974" s="404"/>
      <c r="E974" s="404"/>
      <c r="F974" s="404"/>
      <c r="G974" s="404"/>
      <c r="H974" s="404"/>
      <c r="I974" s="404"/>
      <c r="J974" s="405" t="s">
        <v>605</v>
      </c>
      <c r="K974" s="406"/>
      <c r="L974" s="406"/>
      <c r="M974" s="406"/>
      <c r="N974" s="406"/>
      <c r="O974" s="406"/>
      <c r="P974" s="415" t="s">
        <v>623</v>
      </c>
      <c r="Q974" s="308"/>
      <c r="R974" s="308"/>
      <c r="S974" s="308"/>
      <c r="T974" s="308"/>
      <c r="U974" s="308"/>
      <c r="V974" s="308"/>
      <c r="W974" s="308"/>
      <c r="X974" s="308"/>
      <c r="Y974" s="316">
        <v>0.8</v>
      </c>
      <c r="Z974" s="317"/>
      <c r="AA974" s="317"/>
      <c r="AB974" s="318"/>
      <c r="AC974" s="407" t="s">
        <v>197</v>
      </c>
      <c r="AD974" s="413"/>
      <c r="AE974" s="413"/>
      <c r="AF974" s="413"/>
      <c r="AG974" s="413"/>
      <c r="AH974" s="311" t="s">
        <v>640</v>
      </c>
      <c r="AI974" s="312"/>
      <c r="AJ974" s="312"/>
      <c r="AK974" s="312"/>
      <c r="AL974" s="313" t="s">
        <v>640</v>
      </c>
      <c r="AM974" s="314"/>
      <c r="AN974" s="314"/>
      <c r="AO974" s="315"/>
      <c r="AP974" s="309" t="s">
        <v>720</v>
      </c>
      <c r="AQ974" s="309"/>
      <c r="AR974" s="309"/>
      <c r="AS974" s="309"/>
      <c r="AT974" s="309"/>
      <c r="AU974" s="309"/>
      <c r="AV974" s="309"/>
      <c r="AW974" s="309"/>
      <c r="AX974" s="309"/>
    </row>
    <row r="975" spans="1:50" ht="30" customHeight="1" x14ac:dyDescent="0.15">
      <c r="A975" s="393">
        <v>7</v>
      </c>
      <c r="B975" s="393">
        <v>1</v>
      </c>
      <c r="C975" s="414" t="s">
        <v>696</v>
      </c>
      <c r="D975" s="404"/>
      <c r="E975" s="404"/>
      <c r="F975" s="404"/>
      <c r="G975" s="404"/>
      <c r="H975" s="404"/>
      <c r="I975" s="404"/>
      <c r="J975" s="405" t="s">
        <v>552</v>
      </c>
      <c r="K975" s="406"/>
      <c r="L975" s="406"/>
      <c r="M975" s="406"/>
      <c r="N975" s="406"/>
      <c r="O975" s="406"/>
      <c r="P975" s="415" t="s">
        <v>623</v>
      </c>
      <c r="Q975" s="308"/>
      <c r="R975" s="308"/>
      <c r="S975" s="308"/>
      <c r="T975" s="308"/>
      <c r="U975" s="308"/>
      <c r="V975" s="308"/>
      <c r="W975" s="308"/>
      <c r="X975" s="308"/>
      <c r="Y975" s="316">
        <v>0.8</v>
      </c>
      <c r="Z975" s="317"/>
      <c r="AA975" s="317"/>
      <c r="AB975" s="318"/>
      <c r="AC975" s="407" t="s">
        <v>197</v>
      </c>
      <c r="AD975" s="413"/>
      <c r="AE975" s="413"/>
      <c r="AF975" s="413"/>
      <c r="AG975" s="413"/>
      <c r="AH975" s="311" t="s">
        <v>674</v>
      </c>
      <c r="AI975" s="312"/>
      <c r="AJ975" s="312"/>
      <c r="AK975" s="312"/>
      <c r="AL975" s="313" t="s">
        <v>681</v>
      </c>
      <c r="AM975" s="314"/>
      <c r="AN975" s="314"/>
      <c r="AO975" s="315"/>
      <c r="AP975" s="309" t="s">
        <v>720</v>
      </c>
      <c r="AQ975" s="309"/>
      <c r="AR975" s="309"/>
      <c r="AS975" s="309"/>
      <c r="AT975" s="309"/>
      <c r="AU975" s="309"/>
      <c r="AV975" s="309"/>
      <c r="AW975" s="309"/>
      <c r="AX975" s="309"/>
    </row>
    <row r="976" spans="1:50" ht="30" customHeight="1" x14ac:dyDescent="0.15">
      <c r="A976" s="393">
        <v>8</v>
      </c>
      <c r="B976" s="393">
        <v>1</v>
      </c>
      <c r="C976" s="414" t="s">
        <v>697</v>
      </c>
      <c r="D976" s="404"/>
      <c r="E976" s="404"/>
      <c r="F976" s="404"/>
      <c r="G976" s="404"/>
      <c r="H976" s="404"/>
      <c r="I976" s="404"/>
      <c r="J976" s="405" t="s">
        <v>552</v>
      </c>
      <c r="K976" s="406"/>
      <c r="L976" s="406"/>
      <c r="M976" s="406"/>
      <c r="N976" s="406"/>
      <c r="O976" s="406"/>
      <c r="P976" s="415" t="s">
        <v>623</v>
      </c>
      <c r="Q976" s="308"/>
      <c r="R976" s="308"/>
      <c r="S976" s="308"/>
      <c r="T976" s="308"/>
      <c r="U976" s="308"/>
      <c r="V976" s="308"/>
      <c r="W976" s="308"/>
      <c r="X976" s="308"/>
      <c r="Y976" s="316">
        <v>0.7</v>
      </c>
      <c r="Z976" s="317"/>
      <c r="AA976" s="317"/>
      <c r="AB976" s="318"/>
      <c r="AC976" s="407" t="s">
        <v>197</v>
      </c>
      <c r="AD976" s="413"/>
      <c r="AE976" s="413"/>
      <c r="AF976" s="413"/>
      <c r="AG976" s="413"/>
      <c r="AH976" s="311" t="s">
        <v>671</v>
      </c>
      <c r="AI976" s="312"/>
      <c r="AJ976" s="312"/>
      <c r="AK976" s="312"/>
      <c r="AL976" s="313" t="s">
        <v>640</v>
      </c>
      <c r="AM976" s="314"/>
      <c r="AN976" s="314"/>
      <c r="AO976" s="315"/>
      <c r="AP976" s="309" t="s">
        <v>726</v>
      </c>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43"/>
      <c r="B1001" s="343"/>
      <c r="C1001" s="343" t="s">
        <v>27</v>
      </c>
      <c r="D1001" s="343"/>
      <c r="E1001" s="343"/>
      <c r="F1001" s="343"/>
      <c r="G1001" s="343"/>
      <c r="H1001" s="343"/>
      <c r="I1001" s="343"/>
      <c r="J1001" s="251" t="s">
        <v>434</v>
      </c>
      <c r="K1001" s="425"/>
      <c r="L1001" s="425"/>
      <c r="M1001" s="425"/>
      <c r="N1001" s="425"/>
      <c r="O1001" s="425"/>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26"/>
      <c r="AP1001" s="427" t="s">
        <v>435</v>
      </c>
      <c r="AQ1001" s="427"/>
      <c r="AR1001" s="427"/>
      <c r="AS1001" s="427"/>
      <c r="AT1001" s="427"/>
      <c r="AU1001" s="427"/>
      <c r="AV1001" s="427"/>
      <c r="AW1001" s="427"/>
      <c r="AX1001" s="427"/>
    </row>
    <row r="1002" spans="1:50" ht="30" customHeight="1" x14ac:dyDescent="0.15">
      <c r="A1002" s="393">
        <v>1</v>
      </c>
      <c r="B1002" s="393">
        <v>1</v>
      </c>
      <c r="C1002" s="414" t="s">
        <v>626</v>
      </c>
      <c r="D1002" s="404"/>
      <c r="E1002" s="404"/>
      <c r="F1002" s="404"/>
      <c r="G1002" s="404"/>
      <c r="H1002" s="404"/>
      <c r="I1002" s="404"/>
      <c r="J1002" s="405" t="s">
        <v>552</v>
      </c>
      <c r="K1002" s="406"/>
      <c r="L1002" s="406"/>
      <c r="M1002" s="406"/>
      <c r="N1002" s="406"/>
      <c r="O1002" s="406"/>
      <c r="P1002" s="415" t="s">
        <v>627</v>
      </c>
      <c r="Q1002" s="308"/>
      <c r="R1002" s="308"/>
      <c r="S1002" s="308"/>
      <c r="T1002" s="308"/>
      <c r="U1002" s="308"/>
      <c r="V1002" s="308"/>
      <c r="W1002" s="308"/>
      <c r="X1002" s="308"/>
      <c r="Y1002" s="316">
        <v>3.9</v>
      </c>
      <c r="Z1002" s="317"/>
      <c r="AA1002" s="317"/>
      <c r="AB1002" s="318"/>
      <c r="AC1002" s="407" t="s">
        <v>197</v>
      </c>
      <c r="AD1002" s="413"/>
      <c r="AE1002" s="413"/>
      <c r="AF1002" s="413"/>
      <c r="AG1002" s="413"/>
      <c r="AH1002" s="408" t="s">
        <v>671</v>
      </c>
      <c r="AI1002" s="409"/>
      <c r="AJ1002" s="409"/>
      <c r="AK1002" s="409"/>
      <c r="AL1002" s="313" t="s">
        <v>640</v>
      </c>
      <c r="AM1002" s="314"/>
      <c r="AN1002" s="314"/>
      <c r="AO1002" s="315"/>
      <c r="AP1002" s="309" t="s">
        <v>638</v>
      </c>
      <c r="AQ1002" s="309"/>
      <c r="AR1002" s="309"/>
      <c r="AS1002" s="309"/>
      <c r="AT1002" s="309"/>
      <c r="AU1002" s="309"/>
      <c r="AV1002" s="309"/>
      <c r="AW1002" s="309"/>
      <c r="AX1002" s="309"/>
    </row>
    <row r="1003" spans="1:50" ht="30" customHeight="1" x14ac:dyDescent="0.15">
      <c r="A1003" s="393">
        <v>2</v>
      </c>
      <c r="B1003" s="393">
        <v>1</v>
      </c>
      <c r="C1003" s="414" t="s">
        <v>628</v>
      </c>
      <c r="D1003" s="404"/>
      <c r="E1003" s="404"/>
      <c r="F1003" s="404"/>
      <c r="G1003" s="404"/>
      <c r="H1003" s="404"/>
      <c r="I1003" s="404"/>
      <c r="J1003" s="405" t="s">
        <v>629</v>
      </c>
      <c r="K1003" s="406"/>
      <c r="L1003" s="406"/>
      <c r="M1003" s="406"/>
      <c r="N1003" s="406"/>
      <c r="O1003" s="406"/>
      <c r="P1003" s="415" t="s">
        <v>627</v>
      </c>
      <c r="Q1003" s="308"/>
      <c r="R1003" s="308"/>
      <c r="S1003" s="308"/>
      <c r="T1003" s="308"/>
      <c r="U1003" s="308"/>
      <c r="V1003" s="308"/>
      <c r="W1003" s="308"/>
      <c r="X1003" s="308"/>
      <c r="Y1003" s="316">
        <v>3.9</v>
      </c>
      <c r="Z1003" s="317"/>
      <c r="AA1003" s="317"/>
      <c r="AB1003" s="318"/>
      <c r="AC1003" s="407" t="s">
        <v>197</v>
      </c>
      <c r="AD1003" s="413"/>
      <c r="AE1003" s="413"/>
      <c r="AF1003" s="413"/>
      <c r="AG1003" s="413"/>
      <c r="AH1003" s="408" t="s">
        <v>671</v>
      </c>
      <c r="AI1003" s="409"/>
      <c r="AJ1003" s="409"/>
      <c r="AK1003" s="409"/>
      <c r="AL1003" s="410" t="s">
        <v>671</v>
      </c>
      <c r="AM1003" s="411"/>
      <c r="AN1003" s="411"/>
      <c r="AO1003" s="412"/>
      <c r="AP1003" s="309" t="s">
        <v>638</v>
      </c>
      <c r="AQ1003" s="309"/>
      <c r="AR1003" s="309"/>
      <c r="AS1003" s="309"/>
      <c r="AT1003" s="309"/>
      <c r="AU1003" s="309"/>
      <c r="AV1003" s="309"/>
      <c r="AW1003" s="309"/>
      <c r="AX1003" s="309"/>
    </row>
    <row r="1004" spans="1:50" ht="30" customHeight="1" x14ac:dyDescent="0.15">
      <c r="A1004" s="393">
        <v>3</v>
      </c>
      <c r="B1004" s="393">
        <v>1</v>
      </c>
      <c r="C1004" s="414" t="s">
        <v>630</v>
      </c>
      <c r="D1004" s="404"/>
      <c r="E1004" s="404"/>
      <c r="F1004" s="404"/>
      <c r="G1004" s="404"/>
      <c r="H1004" s="404"/>
      <c r="I1004" s="404"/>
      <c r="J1004" s="405" t="s">
        <v>631</v>
      </c>
      <c r="K1004" s="406"/>
      <c r="L1004" s="406"/>
      <c r="M1004" s="406"/>
      <c r="N1004" s="406"/>
      <c r="O1004" s="406"/>
      <c r="P1004" s="415" t="s">
        <v>627</v>
      </c>
      <c r="Q1004" s="308"/>
      <c r="R1004" s="308"/>
      <c r="S1004" s="308"/>
      <c r="T1004" s="308"/>
      <c r="U1004" s="308"/>
      <c r="V1004" s="308"/>
      <c r="W1004" s="308"/>
      <c r="X1004" s="308"/>
      <c r="Y1004" s="316">
        <v>3.9</v>
      </c>
      <c r="Z1004" s="317"/>
      <c r="AA1004" s="317"/>
      <c r="AB1004" s="318"/>
      <c r="AC1004" s="407" t="s">
        <v>197</v>
      </c>
      <c r="AD1004" s="413"/>
      <c r="AE1004" s="413"/>
      <c r="AF1004" s="413"/>
      <c r="AG1004" s="413"/>
      <c r="AH1004" s="311" t="s">
        <v>640</v>
      </c>
      <c r="AI1004" s="312"/>
      <c r="AJ1004" s="312"/>
      <c r="AK1004" s="312"/>
      <c r="AL1004" s="313" t="s">
        <v>671</v>
      </c>
      <c r="AM1004" s="314"/>
      <c r="AN1004" s="314"/>
      <c r="AO1004" s="315"/>
      <c r="AP1004" s="309" t="s">
        <v>640</v>
      </c>
      <c r="AQ1004" s="309"/>
      <c r="AR1004" s="309"/>
      <c r="AS1004" s="309"/>
      <c r="AT1004" s="309"/>
      <c r="AU1004" s="309"/>
      <c r="AV1004" s="309"/>
      <c r="AW1004" s="309"/>
      <c r="AX1004" s="309"/>
    </row>
    <row r="1005" spans="1:50" ht="30" customHeight="1" x14ac:dyDescent="0.15">
      <c r="A1005" s="393">
        <v>4</v>
      </c>
      <c r="B1005" s="393">
        <v>1</v>
      </c>
      <c r="C1005" s="414" t="s">
        <v>632</v>
      </c>
      <c r="D1005" s="404"/>
      <c r="E1005" s="404"/>
      <c r="F1005" s="404"/>
      <c r="G1005" s="404"/>
      <c r="H1005" s="404"/>
      <c r="I1005" s="404"/>
      <c r="J1005" s="405" t="s">
        <v>552</v>
      </c>
      <c r="K1005" s="406"/>
      <c r="L1005" s="406"/>
      <c r="M1005" s="406"/>
      <c r="N1005" s="406"/>
      <c r="O1005" s="406"/>
      <c r="P1005" s="415" t="s">
        <v>627</v>
      </c>
      <c r="Q1005" s="308"/>
      <c r="R1005" s="308"/>
      <c r="S1005" s="308"/>
      <c r="T1005" s="308"/>
      <c r="U1005" s="308"/>
      <c r="V1005" s="308"/>
      <c r="W1005" s="308"/>
      <c r="X1005" s="308"/>
      <c r="Y1005" s="316">
        <v>3.9</v>
      </c>
      <c r="Z1005" s="317"/>
      <c r="AA1005" s="317"/>
      <c r="AB1005" s="318"/>
      <c r="AC1005" s="407" t="s">
        <v>197</v>
      </c>
      <c r="AD1005" s="413"/>
      <c r="AE1005" s="413"/>
      <c r="AF1005" s="413"/>
      <c r="AG1005" s="413"/>
      <c r="AH1005" s="311" t="s">
        <v>640</v>
      </c>
      <c r="AI1005" s="312"/>
      <c r="AJ1005" s="312"/>
      <c r="AK1005" s="312"/>
      <c r="AL1005" s="313" t="s">
        <v>682</v>
      </c>
      <c r="AM1005" s="314"/>
      <c r="AN1005" s="314"/>
      <c r="AO1005" s="315"/>
      <c r="AP1005" s="309" t="s">
        <v>638</v>
      </c>
      <c r="AQ1005" s="309"/>
      <c r="AR1005" s="309"/>
      <c r="AS1005" s="309"/>
      <c r="AT1005" s="309"/>
      <c r="AU1005" s="309"/>
      <c r="AV1005" s="309"/>
      <c r="AW1005" s="309"/>
      <c r="AX1005" s="309"/>
    </row>
    <row r="1006" spans="1:50" ht="30" customHeight="1" x14ac:dyDescent="0.15">
      <c r="A1006" s="393">
        <v>5</v>
      </c>
      <c r="B1006" s="393">
        <v>1</v>
      </c>
      <c r="C1006" s="414" t="s">
        <v>719</v>
      </c>
      <c r="D1006" s="404"/>
      <c r="E1006" s="404"/>
      <c r="F1006" s="404"/>
      <c r="G1006" s="404"/>
      <c r="H1006" s="404"/>
      <c r="I1006" s="404"/>
      <c r="J1006" s="405">
        <v>6130001006399</v>
      </c>
      <c r="K1006" s="406"/>
      <c r="L1006" s="406"/>
      <c r="M1006" s="406"/>
      <c r="N1006" s="406"/>
      <c r="O1006" s="406"/>
      <c r="P1006" s="415" t="s">
        <v>668</v>
      </c>
      <c r="Q1006" s="308"/>
      <c r="R1006" s="308"/>
      <c r="S1006" s="308"/>
      <c r="T1006" s="308"/>
      <c r="U1006" s="308"/>
      <c r="V1006" s="308"/>
      <c r="W1006" s="308"/>
      <c r="X1006" s="308"/>
      <c r="Y1006" s="316">
        <v>3.5</v>
      </c>
      <c r="Z1006" s="317"/>
      <c r="AA1006" s="317"/>
      <c r="AB1006" s="318"/>
      <c r="AC1006" s="310" t="s">
        <v>538</v>
      </c>
      <c r="AD1006" s="310"/>
      <c r="AE1006" s="310"/>
      <c r="AF1006" s="310"/>
      <c r="AG1006" s="310"/>
      <c r="AH1006" s="311" t="s">
        <v>672</v>
      </c>
      <c r="AI1006" s="312"/>
      <c r="AJ1006" s="312"/>
      <c r="AK1006" s="312"/>
      <c r="AL1006" s="313" t="s">
        <v>640</v>
      </c>
      <c r="AM1006" s="314"/>
      <c r="AN1006" s="314"/>
      <c r="AO1006" s="315"/>
      <c r="AP1006" s="309" t="s">
        <v>640</v>
      </c>
      <c r="AQ1006" s="309"/>
      <c r="AR1006" s="309"/>
      <c r="AS1006" s="309"/>
      <c r="AT1006" s="309"/>
      <c r="AU1006" s="309"/>
      <c r="AV1006" s="309"/>
      <c r="AW1006" s="309"/>
      <c r="AX1006" s="309"/>
    </row>
    <row r="1007" spans="1:50" ht="30" customHeight="1" x14ac:dyDescent="0.15">
      <c r="A1007" s="393">
        <v>6</v>
      </c>
      <c r="B1007" s="393">
        <v>1</v>
      </c>
      <c r="C1007" s="414" t="s">
        <v>669</v>
      </c>
      <c r="D1007" s="404"/>
      <c r="E1007" s="404"/>
      <c r="F1007" s="404"/>
      <c r="G1007" s="404"/>
      <c r="H1007" s="404"/>
      <c r="I1007" s="404"/>
      <c r="J1007" s="405" t="s">
        <v>631</v>
      </c>
      <c r="K1007" s="406"/>
      <c r="L1007" s="406"/>
      <c r="M1007" s="406"/>
      <c r="N1007" s="406"/>
      <c r="O1007" s="406"/>
      <c r="P1007" s="415" t="s">
        <v>627</v>
      </c>
      <c r="Q1007" s="308"/>
      <c r="R1007" s="308"/>
      <c r="S1007" s="308"/>
      <c r="T1007" s="308"/>
      <c r="U1007" s="308"/>
      <c r="V1007" s="308"/>
      <c r="W1007" s="308"/>
      <c r="X1007" s="308"/>
      <c r="Y1007" s="316">
        <v>3.1</v>
      </c>
      <c r="Z1007" s="317"/>
      <c r="AA1007" s="317"/>
      <c r="AB1007" s="318"/>
      <c r="AC1007" s="407" t="s">
        <v>197</v>
      </c>
      <c r="AD1007" s="413"/>
      <c r="AE1007" s="413"/>
      <c r="AF1007" s="413"/>
      <c r="AG1007" s="413"/>
      <c r="AH1007" s="311" t="s">
        <v>674</v>
      </c>
      <c r="AI1007" s="312"/>
      <c r="AJ1007" s="312"/>
      <c r="AK1007" s="312"/>
      <c r="AL1007" s="313" t="s">
        <v>683</v>
      </c>
      <c r="AM1007" s="314"/>
      <c r="AN1007" s="314"/>
      <c r="AO1007" s="315"/>
      <c r="AP1007" s="309" t="s">
        <v>681</v>
      </c>
      <c r="AQ1007" s="309"/>
      <c r="AR1007" s="309"/>
      <c r="AS1007" s="309"/>
      <c r="AT1007" s="309"/>
      <c r="AU1007" s="309"/>
      <c r="AV1007" s="309"/>
      <c r="AW1007" s="309"/>
      <c r="AX1007" s="309"/>
    </row>
    <row r="1008" spans="1:50" ht="30" customHeight="1" x14ac:dyDescent="0.15">
      <c r="A1008" s="393">
        <v>7</v>
      </c>
      <c r="B1008" s="393">
        <v>1</v>
      </c>
      <c r="C1008" s="414" t="s">
        <v>633</v>
      </c>
      <c r="D1008" s="404"/>
      <c r="E1008" s="404"/>
      <c r="F1008" s="404"/>
      <c r="G1008" s="404"/>
      <c r="H1008" s="404"/>
      <c r="I1008" s="404"/>
      <c r="J1008" s="405" t="s">
        <v>634</v>
      </c>
      <c r="K1008" s="406"/>
      <c r="L1008" s="406"/>
      <c r="M1008" s="406"/>
      <c r="N1008" s="406"/>
      <c r="O1008" s="406"/>
      <c r="P1008" s="415" t="s">
        <v>627</v>
      </c>
      <c r="Q1008" s="308"/>
      <c r="R1008" s="308"/>
      <c r="S1008" s="308"/>
      <c r="T1008" s="308"/>
      <c r="U1008" s="308"/>
      <c r="V1008" s="308"/>
      <c r="W1008" s="308"/>
      <c r="X1008" s="308"/>
      <c r="Y1008" s="316">
        <v>3.1</v>
      </c>
      <c r="Z1008" s="317"/>
      <c r="AA1008" s="317"/>
      <c r="AB1008" s="318"/>
      <c r="AC1008" s="407" t="s">
        <v>197</v>
      </c>
      <c r="AD1008" s="413"/>
      <c r="AE1008" s="413"/>
      <c r="AF1008" s="413"/>
      <c r="AG1008" s="413"/>
      <c r="AH1008" s="311" t="s">
        <v>640</v>
      </c>
      <c r="AI1008" s="312"/>
      <c r="AJ1008" s="312"/>
      <c r="AK1008" s="312"/>
      <c r="AL1008" s="313" t="s">
        <v>640</v>
      </c>
      <c r="AM1008" s="314"/>
      <c r="AN1008" s="314"/>
      <c r="AO1008" s="315"/>
      <c r="AP1008" s="309" t="s">
        <v>638</v>
      </c>
      <c r="AQ1008" s="309"/>
      <c r="AR1008" s="309"/>
      <c r="AS1008" s="309"/>
      <c r="AT1008" s="309"/>
      <c r="AU1008" s="309"/>
      <c r="AV1008" s="309"/>
      <c r="AW1008" s="309"/>
      <c r="AX1008" s="309"/>
    </row>
    <row r="1009" spans="1:50" ht="30" customHeight="1" x14ac:dyDescent="0.15">
      <c r="A1009" s="393">
        <v>8</v>
      </c>
      <c r="B1009" s="393">
        <v>1</v>
      </c>
      <c r="C1009" s="414" t="s">
        <v>667</v>
      </c>
      <c r="D1009" s="404"/>
      <c r="E1009" s="404"/>
      <c r="F1009" s="404"/>
      <c r="G1009" s="404"/>
      <c r="H1009" s="404"/>
      <c r="I1009" s="404"/>
      <c r="J1009" s="405" t="s">
        <v>634</v>
      </c>
      <c r="K1009" s="406"/>
      <c r="L1009" s="406"/>
      <c r="M1009" s="406"/>
      <c r="N1009" s="406"/>
      <c r="O1009" s="406"/>
      <c r="P1009" s="415" t="s">
        <v>636</v>
      </c>
      <c r="Q1009" s="308"/>
      <c r="R1009" s="308"/>
      <c r="S1009" s="308"/>
      <c r="T1009" s="308"/>
      <c r="U1009" s="308"/>
      <c r="V1009" s="308"/>
      <c r="W1009" s="308"/>
      <c r="X1009" s="308"/>
      <c r="Y1009" s="316">
        <v>2.5</v>
      </c>
      <c r="Z1009" s="317"/>
      <c r="AA1009" s="317"/>
      <c r="AB1009" s="318"/>
      <c r="AC1009" s="407" t="s">
        <v>197</v>
      </c>
      <c r="AD1009" s="413"/>
      <c r="AE1009" s="413"/>
      <c r="AF1009" s="413"/>
      <c r="AG1009" s="413"/>
      <c r="AH1009" s="311" t="s">
        <v>640</v>
      </c>
      <c r="AI1009" s="312"/>
      <c r="AJ1009" s="312"/>
      <c r="AK1009" s="312"/>
      <c r="AL1009" s="313" t="s">
        <v>640</v>
      </c>
      <c r="AM1009" s="314"/>
      <c r="AN1009" s="314"/>
      <c r="AO1009" s="315"/>
      <c r="AP1009" s="309" t="s">
        <v>638</v>
      </c>
      <c r="AQ1009" s="309"/>
      <c r="AR1009" s="309"/>
      <c r="AS1009" s="309"/>
      <c r="AT1009" s="309"/>
      <c r="AU1009" s="309"/>
      <c r="AV1009" s="309"/>
      <c r="AW1009" s="309"/>
      <c r="AX1009" s="309"/>
    </row>
    <row r="1010" spans="1:50" ht="30" customHeight="1" x14ac:dyDescent="0.15">
      <c r="A1010" s="393">
        <v>9</v>
      </c>
      <c r="B1010" s="393">
        <v>1</v>
      </c>
      <c r="C1010" s="416" t="s">
        <v>665</v>
      </c>
      <c r="D1010" s="417"/>
      <c r="E1010" s="417"/>
      <c r="F1010" s="417"/>
      <c r="G1010" s="417"/>
      <c r="H1010" s="417"/>
      <c r="I1010" s="418"/>
      <c r="J1010" s="419">
        <v>6010001109206</v>
      </c>
      <c r="K1010" s="420"/>
      <c r="L1010" s="420"/>
      <c r="M1010" s="420"/>
      <c r="N1010" s="420"/>
      <c r="O1010" s="421"/>
      <c r="P1010" s="422" t="s">
        <v>635</v>
      </c>
      <c r="Q1010" s="423"/>
      <c r="R1010" s="423"/>
      <c r="S1010" s="423"/>
      <c r="T1010" s="423"/>
      <c r="U1010" s="423"/>
      <c r="V1010" s="423"/>
      <c r="W1010" s="423"/>
      <c r="X1010" s="424"/>
      <c r="Y1010" s="316">
        <v>2</v>
      </c>
      <c r="Z1010" s="317"/>
      <c r="AA1010" s="317"/>
      <c r="AB1010" s="318"/>
      <c r="AC1010" s="310" t="s">
        <v>537</v>
      </c>
      <c r="AD1010" s="310"/>
      <c r="AE1010" s="310"/>
      <c r="AF1010" s="310"/>
      <c r="AG1010" s="310"/>
      <c r="AH1010" s="311" t="s">
        <v>640</v>
      </c>
      <c r="AI1010" s="312"/>
      <c r="AJ1010" s="312"/>
      <c r="AK1010" s="312"/>
      <c r="AL1010" s="313" t="s">
        <v>640</v>
      </c>
      <c r="AM1010" s="314"/>
      <c r="AN1010" s="314"/>
      <c r="AO1010" s="315"/>
      <c r="AP1010" s="309" t="s">
        <v>638</v>
      </c>
      <c r="AQ1010" s="309"/>
      <c r="AR1010" s="309"/>
      <c r="AS1010" s="309"/>
      <c r="AT1010" s="309"/>
      <c r="AU1010" s="309"/>
      <c r="AV1010" s="309"/>
      <c r="AW1010" s="309"/>
      <c r="AX1010" s="309"/>
    </row>
    <row r="1011" spans="1:50" ht="30" customHeight="1" x14ac:dyDescent="0.15">
      <c r="A1011" s="393">
        <v>10</v>
      </c>
      <c r="B1011" s="393">
        <v>1</v>
      </c>
      <c r="C1011" s="416" t="s">
        <v>666</v>
      </c>
      <c r="D1011" s="417"/>
      <c r="E1011" s="417"/>
      <c r="F1011" s="417"/>
      <c r="G1011" s="417"/>
      <c r="H1011" s="417"/>
      <c r="I1011" s="418"/>
      <c r="J1011" s="419">
        <v>8010001092202</v>
      </c>
      <c r="K1011" s="420"/>
      <c r="L1011" s="420"/>
      <c r="M1011" s="420"/>
      <c r="N1011" s="420"/>
      <c r="O1011" s="421"/>
      <c r="P1011" s="422" t="s">
        <v>635</v>
      </c>
      <c r="Q1011" s="423"/>
      <c r="R1011" s="423"/>
      <c r="S1011" s="423"/>
      <c r="T1011" s="423"/>
      <c r="U1011" s="423"/>
      <c r="V1011" s="423"/>
      <c r="W1011" s="423"/>
      <c r="X1011" s="424"/>
      <c r="Y1011" s="316">
        <v>1.2</v>
      </c>
      <c r="Z1011" s="317"/>
      <c r="AA1011" s="317"/>
      <c r="AB1011" s="318"/>
      <c r="AC1011" s="310" t="s">
        <v>537</v>
      </c>
      <c r="AD1011" s="310"/>
      <c r="AE1011" s="310"/>
      <c r="AF1011" s="310"/>
      <c r="AG1011" s="310"/>
      <c r="AH1011" s="311" t="s">
        <v>640</v>
      </c>
      <c r="AI1011" s="312"/>
      <c r="AJ1011" s="312"/>
      <c r="AK1011" s="312"/>
      <c r="AL1011" s="313" t="s">
        <v>684</v>
      </c>
      <c r="AM1011" s="314"/>
      <c r="AN1011" s="314"/>
      <c r="AO1011" s="315"/>
      <c r="AP1011" s="309" t="s">
        <v>640</v>
      </c>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25"/>
      <c r="L1034" s="425"/>
      <c r="M1034" s="425"/>
      <c r="N1034" s="425"/>
      <c r="O1034" s="425"/>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26"/>
      <c r="AP1034" s="427" t="s">
        <v>435</v>
      </c>
      <c r="AQ1034" s="427"/>
      <c r="AR1034" s="427"/>
      <c r="AS1034" s="427"/>
      <c r="AT1034" s="427"/>
      <c r="AU1034" s="427"/>
      <c r="AV1034" s="427"/>
      <c r="AW1034" s="427"/>
      <c r="AX1034" s="427"/>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25"/>
      <c r="L1067" s="425"/>
      <c r="M1067" s="425"/>
      <c r="N1067" s="425"/>
      <c r="O1067" s="425"/>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26"/>
      <c r="AP1067" s="427" t="s">
        <v>435</v>
      </c>
      <c r="AQ1067" s="427"/>
      <c r="AR1067" s="427"/>
      <c r="AS1067" s="427"/>
      <c r="AT1067" s="427"/>
      <c r="AU1067" s="427"/>
      <c r="AV1067" s="427"/>
      <c r="AW1067" s="427"/>
      <c r="AX1067" s="427"/>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x14ac:dyDescent="0.15">
      <c r="A1098" s="881" t="s">
        <v>469</v>
      </c>
      <c r="B1098" s="882"/>
      <c r="C1098" s="882"/>
      <c r="D1098" s="882"/>
      <c r="E1098" s="882"/>
      <c r="F1098" s="882"/>
      <c r="G1098" s="882"/>
      <c r="H1098" s="882"/>
      <c r="I1098" s="882"/>
      <c r="J1098" s="882"/>
      <c r="K1098" s="882"/>
      <c r="L1098" s="882"/>
      <c r="M1098" s="882"/>
      <c r="N1098" s="882"/>
      <c r="O1098" s="882"/>
      <c r="P1098" s="882"/>
      <c r="Q1098" s="882"/>
      <c r="R1098" s="882"/>
      <c r="S1098" s="882"/>
      <c r="T1098" s="882"/>
      <c r="U1098" s="882"/>
      <c r="V1098" s="882"/>
      <c r="W1098" s="882"/>
      <c r="X1098" s="882"/>
      <c r="Y1098" s="882"/>
      <c r="Z1098" s="882"/>
      <c r="AA1098" s="882"/>
      <c r="AB1098" s="882"/>
      <c r="AC1098" s="882"/>
      <c r="AD1098" s="882"/>
      <c r="AE1098" s="882"/>
      <c r="AF1098" s="882"/>
      <c r="AG1098" s="882"/>
      <c r="AH1098" s="882"/>
      <c r="AI1098" s="882"/>
      <c r="AJ1098" s="882"/>
      <c r="AK1098" s="883"/>
      <c r="AL1098" s="944" t="s">
        <v>496</v>
      </c>
      <c r="AM1098" s="945"/>
      <c r="AN1098" s="945"/>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3"/>
      <c r="B1101" s="393"/>
      <c r="C1101" s="251" t="s">
        <v>399</v>
      </c>
      <c r="D1101" s="884"/>
      <c r="E1101" s="251" t="s">
        <v>398</v>
      </c>
      <c r="F1101" s="884"/>
      <c r="G1101" s="884"/>
      <c r="H1101" s="884"/>
      <c r="I1101" s="884"/>
      <c r="J1101" s="251" t="s">
        <v>434</v>
      </c>
      <c r="K1101" s="251"/>
      <c r="L1101" s="251"/>
      <c r="M1101" s="251"/>
      <c r="N1101" s="251"/>
      <c r="O1101" s="251"/>
      <c r="P1101" s="341" t="s">
        <v>28</v>
      </c>
      <c r="Q1101" s="341"/>
      <c r="R1101" s="341"/>
      <c r="S1101" s="341"/>
      <c r="T1101" s="341"/>
      <c r="U1101" s="341"/>
      <c r="V1101" s="341"/>
      <c r="W1101" s="341"/>
      <c r="X1101" s="341"/>
      <c r="Y1101" s="251" t="s">
        <v>436</v>
      </c>
      <c r="Z1101" s="884"/>
      <c r="AA1101" s="884"/>
      <c r="AB1101" s="884"/>
      <c r="AC1101" s="251" t="s">
        <v>379</v>
      </c>
      <c r="AD1101" s="251"/>
      <c r="AE1101" s="251"/>
      <c r="AF1101" s="251"/>
      <c r="AG1101" s="251"/>
      <c r="AH1101" s="341" t="s">
        <v>393</v>
      </c>
      <c r="AI1101" s="342"/>
      <c r="AJ1101" s="342"/>
      <c r="AK1101" s="342"/>
      <c r="AL1101" s="342" t="s">
        <v>22</v>
      </c>
      <c r="AM1101" s="342"/>
      <c r="AN1101" s="342"/>
      <c r="AO1101" s="887"/>
      <c r="AP1101" s="427" t="s">
        <v>470</v>
      </c>
      <c r="AQ1101" s="427"/>
      <c r="AR1101" s="427"/>
      <c r="AS1101" s="427"/>
      <c r="AT1101" s="427"/>
      <c r="AU1101" s="427"/>
      <c r="AV1101" s="427"/>
      <c r="AW1101" s="427"/>
      <c r="AX1101" s="427"/>
    </row>
    <row r="1102" spans="1:50" ht="30" customHeight="1" x14ac:dyDescent="0.15">
      <c r="A1102" s="393">
        <v>1</v>
      </c>
      <c r="B1102" s="393">
        <v>1</v>
      </c>
      <c r="C1102" s="886"/>
      <c r="D1102" s="886"/>
      <c r="E1102" s="249" t="s">
        <v>720</v>
      </c>
      <c r="F1102" s="885"/>
      <c r="G1102" s="885"/>
      <c r="H1102" s="885"/>
      <c r="I1102" s="885"/>
      <c r="J1102" s="405" t="s">
        <v>721</v>
      </c>
      <c r="K1102" s="406"/>
      <c r="L1102" s="406"/>
      <c r="M1102" s="406"/>
      <c r="N1102" s="406"/>
      <c r="O1102" s="406"/>
      <c r="P1102" s="415" t="s">
        <v>720</v>
      </c>
      <c r="Q1102" s="308"/>
      <c r="R1102" s="308"/>
      <c r="S1102" s="308"/>
      <c r="T1102" s="308"/>
      <c r="U1102" s="308"/>
      <c r="V1102" s="308"/>
      <c r="W1102" s="308"/>
      <c r="X1102" s="308"/>
      <c r="Y1102" s="316" t="s">
        <v>722</v>
      </c>
      <c r="Z1102" s="317"/>
      <c r="AA1102" s="317"/>
      <c r="AB1102" s="318"/>
      <c r="AC1102" s="310"/>
      <c r="AD1102" s="310"/>
      <c r="AE1102" s="310"/>
      <c r="AF1102" s="310"/>
      <c r="AG1102" s="310"/>
      <c r="AH1102" s="311" t="s">
        <v>720</v>
      </c>
      <c r="AI1102" s="312"/>
      <c r="AJ1102" s="312"/>
      <c r="AK1102" s="312"/>
      <c r="AL1102" s="313" t="s">
        <v>723</v>
      </c>
      <c r="AM1102" s="314"/>
      <c r="AN1102" s="314"/>
      <c r="AO1102" s="315"/>
      <c r="AP1102" s="309" t="s">
        <v>721</v>
      </c>
      <c r="AQ1102" s="309"/>
      <c r="AR1102" s="309"/>
      <c r="AS1102" s="309"/>
      <c r="AT1102" s="309"/>
      <c r="AU1102" s="309"/>
      <c r="AV1102" s="309"/>
      <c r="AW1102" s="309"/>
      <c r="AX1102" s="309"/>
    </row>
    <row r="1103" spans="1:50" ht="30" hidden="1" customHeight="1" x14ac:dyDescent="0.15">
      <c r="A1103" s="393">
        <v>2</v>
      </c>
      <c r="B1103" s="393">
        <v>1</v>
      </c>
      <c r="C1103" s="886"/>
      <c r="D1103" s="886"/>
      <c r="E1103" s="885"/>
      <c r="F1103" s="885"/>
      <c r="G1103" s="885"/>
      <c r="H1103" s="885"/>
      <c r="I1103" s="885"/>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86"/>
      <c r="D1104" s="886"/>
      <c r="E1104" s="885"/>
      <c r="F1104" s="885"/>
      <c r="G1104" s="885"/>
      <c r="H1104" s="885"/>
      <c r="I1104" s="885"/>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86"/>
      <c r="D1105" s="886"/>
      <c r="E1105" s="885"/>
      <c r="F1105" s="885"/>
      <c r="G1105" s="885"/>
      <c r="H1105" s="885"/>
      <c r="I1105" s="885"/>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86"/>
      <c r="D1106" s="886"/>
      <c r="E1106" s="885"/>
      <c r="F1106" s="885"/>
      <c r="G1106" s="885"/>
      <c r="H1106" s="885"/>
      <c r="I1106" s="885"/>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86"/>
      <c r="D1107" s="886"/>
      <c r="E1107" s="885"/>
      <c r="F1107" s="885"/>
      <c r="G1107" s="885"/>
      <c r="H1107" s="885"/>
      <c r="I1107" s="885"/>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86"/>
      <c r="D1108" s="886"/>
      <c r="E1108" s="885"/>
      <c r="F1108" s="885"/>
      <c r="G1108" s="885"/>
      <c r="H1108" s="885"/>
      <c r="I1108" s="885"/>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86"/>
      <c r="D1109" s="886"/>
      <c r="E1109" s="885"/>
      <c r="F1109" s="885"/>
      <c r="G1109" s="885"/>
      <c r="H1109" s="885"/>
      <c r="I1109" s="885"/>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86"/>
      <c r="D1110" s="886"/>
      <c r="E1110" s="885"/>
      <c r="F1110" s="885"/>
      <c r="G1110" s="885"/>
      <c r="H1110" s="885"/>
      <c r="I1110" s="885"/>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86"/>
      <c r="D1111" s="886"/>
      <c r="E1111" s="885"/>
      <c r="F1111" s="885"/>
      <c r="G1111" s="885"/>
      <c r="H1111" s="885"/>
      <c r="I1111" s="885"/>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86"/>
      <c r="D1112" s="886"/>
      <c r="E1112" s="885"/>
      <c r="F1112" s="885"/>
      <c r="G1112" s="885"/>
      <c r="H1112" s="885"/>
      <c r="I1112" s="885"/>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86"/>
      <c r="D1113" s="886"/>
      <c r="E1113" s="885"/>
      <c r="F1113" s="885"/>
      <c r="G1113" s="885"/>
      <c r="H1113" s="885"/>
      <c r="I1113" s="885"/>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86"/>
      <c r="D1114" s="886"/>
      <c r="E1114" s="885"/>
      <c r="F1114" s="885"/>
      <c r="G1114" s="885"/>
      <c r="H1114" s="885"/>
      <c r="I1114" s="885"/>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86"/>
      <c r="D1115" s="886"/>
      <c r="E1115" s="885"/>
      <c r="F1115" s="885"/>
      <c r="G1115" s="885"/>
      <c r="H1115" s="885"/>
      <c r="I1115" s="885"/>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86"/>
      <c r="D1116" s="886"/>
      <c r="E1116" s="885"/>
      <c r="F1116" s="885"/>
      <c r="G1116" s="885"/>
      <c r="H1116" s="885"/>
      <c r="I1116" s="885"/>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86"/>
      <c r="D1117" s="886"/>
      <c r="E1117" s="885"/>
      <c r="F1117" s="885"/>
      <c r="G1117" s="885"/>
      <c r="H1117" s="885"/>
      <c r="I1117" s="885"/>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86"/>
      <c r="D1118" s="886"/>
      <c r="E1118" s="885"/>
      <c r="F1118" s="885"/>
      <c r="G1118" s="885"/>
      <c r="H1118" s="885"/>
      <c r="I1118" s="885"/>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86"/>
      <c r="D1119" s="886"/>
      <c r="E1119" s="249"/>
      <c r="F1119" s="885"/>
      <c r="G1119" s="885"/>
      <c r="H1119" s="885"/>
      <c r="I1119" s="885"/>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86"/>
      <c r="D1120" s="886"/>
      <c r="E1120" s="885"/>
      <c r="F1120" s="885"/>
      <c r="G1120" s="885"/>
      <c r="H1120" s="885"/>
      <c r="I1120" s="885"/>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86"/>
      <c r="D1121" s="886"/>
      <c r="E1121" s="885"/>
      <c r="F1121" s="885"/>
      <c r="G1121" s="885"/>
      <c r="H1121" s="885"/>
      <c r="I1121" s="885"/>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86"/>
      <c r="D1122" s="886"/>
      <c r="E1122" s="885"/>
      <c r="F1122" s="885"/>
      <c r="G1122" s="885"/>
      <c r="H1122" s="885"/>
      <c r="I1122" s="885"/>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86"/>
      <c r="D1123" s="886"/>
      <c r="E1123" s="885"/>
      <c r="F1123" s="885"/>
      <c r="G1123" s="885"/>
      <c r="H1123" s="885"/>
      <c r="I1123" s="885"/>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86"/>
      <c r="D1124" s="886"/>
      <c r="E1124" s="885"/>
      <c r="F1124" s="885"/>
      <c r="G1124" s="885"/>
      <c r="H1124" s="885"/>
      <c r="I1124" s="885"/>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86"/>
      <c r="D1125" s="886"/>
      <c r="E1125" s="885"/>
      <c r="F1125" s="885"/>
      <c r="G1125" s="885"/>
      <c r="H1125" s="885"/>
      <c r="I1125" s="885"/>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86"/>
      <c r="D1126" s="886"/>
      <c r="E1126" s="885"/>
      <c r="F1126" s="885"/>
      <c r="G1126" s="885"/>
      <c r="H1126" s="885"/>
      <c r="I1126" s="885"/>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86"/>
      <c r="D1127" s="886"/>
      <c r="E1127" s="885"/>
      <c r="F1127" s="885"/>
      <c r="G1127" s="885"/>
      <c r="H1127" s="885"/>
      <c r="I1127" s="885"/>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86"/>
      <c r="D1128" s="886"/>
      <c r="E1128" s="885"/>
      <c r="F1128" s="885"/>
      <c r="G1128" s="885"/>
      <c r="H1128" s="885"/>
      <c r="I1128" s="885"/>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86"/>
      <c r="D1129" s="886"/>
      <c r="E1129" s="885"/>
      <c r="F1129" s="885"/>
      <c r="G1129" s="885"/>
      <c r="H1129" s="885"/>
      <c r="I1129" s="885"/>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86"/>
      <c r="D1130" s="886"/>
      <c r="E1130" s="885"/>
      <c r="F1130" s="885"/>
      <c r="G1130" s="885"/>
      <c r="H1130" s="885"/>
      <c r="I1130" s="885"/>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86"/>
      <c r="D1131" s="886"/>
      <c r="E1131" s="885"/>
      <c r="F1131" s="885"/>
      <c r="G1131" s="885"/>
      <c r="H1131" s="885"/>
      <c r="I1131" s="885"/>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97" priority="13575">
      <formula>IF(RIGHT(TEXT(P14,"0.#"),1)=".",FALSE,TRUE)</formula>
    </cfRule>
    <cfRule type="expression" dxfId="2796" priority="13576">
      <formula>IF(RIGHT(TEXT(P14,"0.#"),1)=".",TRUE,FALSE)</formula>
    </cfRule>
  </conditionalFormatting>
  <conditionalFormatting sqref="AE32">
    <cfRule type="expression" dxfId="2795" priority="13565">
      <formula>IF(RIGHT(TEXT(AE32,"0.#"),1)=".",FALSE,TRUE)</formula>
    </cfRule>
    <cfRule type="expression" dxfId="2794" priority="13566">
      <formula>IF(RIGHT(TEXT(AE32,"0.#"),1)=".",TRUE,FALSE)</formula>
    </cfRule>
  </conditionalFormatting>
  <conditionalFormatting sqref="P18:AX18">
    <cfRule type="expression" dxfId="2793" priority="13451">
      <formula>IF(RIGHT(TEXT(P18,"0.#"),1)=".",FALSE,TRUE)</formula>
    </cfRule>
    <cfRule type="expression" dxfId="2792" priority="13452">
      <formula>IF(RIGHT(TEXT(P18,"0.#"),1)=".",TRUE,FALSE)</formula>
    </cfRule>
  </conditionalFormatting>
  <conditionalFormatting sqref="Y782">
    <cfRule type="expression" dxfId="2791" priority="13447">
      <formula>IF(RIGHT(TEXT(Y782,"0.#"),1)=".",FALSE,TRUE)</formula>
    </cfRule>
    <cfRule type="expression" dxfId="2790" priority="13448">
      <formula>IF(RIGHT(TEXT(Y782,"0.#"),1)=".",TRUE,FALSE)</formula>
    </cfRule>
  </conditionalFormatting>
  <conditionalFormatting sqref="Y791">
    <cfRule type="expression" dxfId="2789" priority="13443">
      <formula>IF(RIGHT(TEXT(Y791,"0.#"),1)=".",FALSE,TRUE)</formula>
    </cfRule>
    <cfRule type="expression" dxfId="2788" priority="13444">
      <formula>IF(RIGHT(TEXT(Y791,"0.#"),1)=".",TRUE,FALSE)</formula>
    </cfRule>
  </conditionalFormatting>
  <conditionalFormatting sqref="Y822:Y829 Y820 Y809:Y816 Y807 Y796:Y803 Y794">
    <cfRule type="expression" dxfId="2787" priority="13225">
      <formula>IF(RIGHT(TEXT(Y794,"0.#"),1)=".",FALSE,TRUE)</formula>
    </cfRule>
    <cfRule type="expression" dxfId="2786" priority="13226">
      <formula>IF(RIGHT(TEXT(Y794,"0.#"),1)=".",TRUE,FALSE)</formula>
    </cfRule>
  </conditionalFormatting>
  <conditionalFormatting sqref="P16:AQ16 P15:AX15 P13:AX13 P17:V17 AD17:AQ17">
    <cfRule type="expression" dxfId="2785" priority="13273">
      <formula>IF(RIGHT(TEXT(P13,"0.#"),1)=".",FALSE,TRUE)</formula>
    </cfRule>
    <cfRule type="expression" dxfId="2784" priority="13274">
      <formula>IF(RIGHT(TEXT(P13,"0.#"),1)=".",TRUE,FALSE)</formula>
    </cfRule>
  </conditionalFormatting>
  <conditionalFormatting sqref="P19:AJ19">
    <cfRule type="expression" dxfId="2783" priority="13271">
      <formula>IF(RIGHT(TEXT(P19,"0.#"),1)=".",FALSE,TRUE)</formula>
    </cfRule>
    <cfRule type="expression" dxfId="2782" priority="13272">
      <formula>IF(RIGHT(TEXT(P19,"0.#"),1)=".",TRUE,FALSE)</formula>
    </cfRule>
  </conditionalFormatting>
  <conditionalFormatting sqref="AE101 AQ101">
    <cfRule type="expression" dxfId="2781" priority="13263">
      <formula>IF(RIGHT(TEXT(AE101,"0.#"),1)=".",FALSE,TRUE)</formula>
    </cfRule>
    <cfRule type="expression" dxfId="2780" priority="13264">
      <formula>IF(RIGHT(TEXT(AE101,"0.#"),1)=".",TRUE,FALSE)</formula>
    </cfRule>
  </conditionalFormatting>
  <conditionalFormatting sqref="Y783:Y790 Y781">
    <cfRule type="expression" dxfId="2779" priority="13249">
      <formula>IF(RIGHT(TEXT(Y781,"0.#"),1)=".",FALSE,TRUE)</formula>
    </cfRule>
    <cfRule type="expression" dxfId="2778" priority="13250">
      <formula>IF(RIGHT(TEXT(Y781,"0.#"),1)=".",TRUE,FALSE)</formula>
    </cfRule>
  </conditionalFormatting>
  <conditionalFormatting sqref="AU782">
    <cfRule type="expression" dxfId="2777" priority="13247">
      <formula>IF(RIGHT(TEXT(AU782,"0.#"),1)=".",FALSE,TRUE)</formula>
    </cfRule>
    <cfRule type="expression" dxfId="2776" priority="13248">
      <formula>IF(RIGHT(TEXT(AU782,"0.#"),1)=".",TRUE,FALSE)</formula>
    </cfRule>
  </conditionalFormatting>
  <conditionalFormatting sqref="AU791">
    <cfRule type="expression" dxfId="2775" priority="13245">
      <formula>IF(RIGHT(TEXT(AU791,"0.#"),1)=".",FALSE,TRUE)</formula>
    </cfRule>
    <cfRule type="expression" dxfId="2774" priority="13246">
      <formula>IF(RIGHT(TEXT(AU791,"0.#"),1)=".",TRUE,FALSE)</formula>
    </cfRule>
  </conditionalFormatting>
  <conditionalFormatting sqref="AU783:AU790 AU781">
    <cfRule type="expression" dxfId="2773" priority="13243">
      <formula>IF(RIGHT(TEXT(AU781,"0.#"),1)=".",FALSE,TRUE)</formula>
    </cfRule>
    <cfRule type="expression" dxfId="2772" priority="13244">
      <formula>IF(RIGHT(TEXT(AU781,"0.#"),1)=".",TRUE,FALSE)</formula>
    </cfRule>
  </conditionalFormatting>
  <conditionalFormatting sqref="Y821 Y808 Y795">
    <cfRule type="expression" dxfId="2771" priority="13229">
      <formula>IF(RIGHT(TEXT(Y795,"0.#"),1)=".",FALSE,TRUE)</formula>
    </cfRule>
    <cfRule type="expression" dxfId="2770" priority="13230">
      <formula>IF(RIGHT(TEXT(Y795,"0.#"),1)=".",TRUE,FALSE)</formula>
    </cfRule>
  </conditionalFormatting>
  <conditionalFormatting sqref="Y830 Y817 Y804">
    <cfRule type="expression" dxfId="2769" priority="13227">
      <formula>IF(RIGHT(TEXT(Y804,"0.#"),1)=".",FALSE,TRUE)</formula>
    </cfRule>
    <cfRule type="expression" dxfId="2768" priority="13228">
      <formula>IF(RIGHT(TEXT(Y804,"0.#"),1)=".",TRUE,FALSE)</formula>
    </cfRule>
  </conditionalFormatting>
  <conditionalFormatting sqref="AU821 AU808 AU795">
    <cfRule type="expression" dxfId="2767" priority="13223">
      <formula>IF(RIGHT(TEXT(AU795,"0.#"),1)=".",FALSE,TRUE)</formula>
    </cfRule>
    <cfRule type="expression" dxfId="2766" priority="13224">
      <formula>IF(RIGHT(TEXT(AU795,"0.#"),1)=".",TRUE,FALSE)</formula>
    </cfRule>
  </conditionalFormatting>
  <conditionalFormatting sqref="AU830 AU817 AU804">
    <cfRule type="expression" dxfId="2765" priority="13221">
      <formula>IF(RIGHT(TEXT(AU804,"0.#"),1)=".",FALSE,TRUE)</formula>
    </cfRule>
    <cfRule type="expression" dxfId="2764" priority="13222">
      <formula>IF(RIGHT(TEXT(AU804,"0.#"),1)=".",TRUE,FALSE)</formula>
    </cfRule>
  </conditionalFormatting>
  <conditionalFormatting sqref="AU822:AU829 AU820 AU809:AU816 AU807 AU796:AU803 AU794">
    <cfRule type="expression" dxfId="2763" priority="13219">
      <formula>IF(RIGHT(TEXT(AU794,"0.#"),1)=".",FALSE,TRUE)</formula>
    </cfRule>
    <cfRule type="expression" dxfId="2762" priority="13220">
      <formula>IF(RIGHT(TEXT(AU794,"0.#"),1)=".",TRUE,FALSE)</formula>
    </cfRule>
  </conditionalFormatting>
  <conditionalFormatting sqref="AM87">
    <cfRule type="expression" dxfId="2761" priority="12873">
      <formula>IF(RIGHT(TEXT(AM87,"0.#"),1)=".",FALSE,TRUE)</formula>
    </cfRule>
    <cfRule type="expression" dxfId="2760" priority="12874">
      <formula>IF(RIGHT(TEXT(AM87,"0.#"),1)=".",TRUE,FALSE)</formula>
    </cfRule>
  </conditionalFormatting>
  <conditionalFormatting sqref="AE55">
    <cfRule type="expression" dxfId="2759" priority="12941">
      <formula>IF(RIGHT(TEXT(AE55,"0.#"),1)=".",FALSE,TRUE)</formula>
    </cfRule>
    <cfRule type="expression" dxfId="2758" priority="12942">
      <formula>IF(RIGHT(TEXT(AE55,"0.#"),1)=".",TRUE,FALSE)</formula>
    </cfRule>
  </conditionalFormatting>
  <conditionalFormatting sqref="AI55">
    <cfRule type="expression" dxfId="2757" priority="12939">
      <formula>IF(RIGHT(TEXT(AI55,"0.#"),1)=".",FALSE,TRUE)</formula>
    </cfRule>
    <cfRule type="expression" dxfId="2756" priority="12940">
      <formula>IF(RIGHT(TEXT(AI55,"0.#"),1)=".",TRUE,FALSE)</formula>
    </cfRule>
  </conditionalFormatting>
  <conditionalFormatting sqref="AM34">
    <cfRule type="expression" dxfId="2755" priority="13019">
      <formula>IF(RIGHT(TEXT(AM34,"0.#"),1)=".",FALSE,TRUE)</formula>
    </cfRule>
    <cfRule type="expression" dxfId="2754" priority="13020">
      <formula>IF(RIGHT(TEXT(AM34,"0.#"),1)=".",TRUE,FALSE)</formula>
    </cfRule>
  </conditionalFormatting>
  <conditionalFormatting sqref="AE33">
    <cfRule type="expression" dxfId="2753" priority="13033">
      <formula>IF(RIGHT(TEXT(AE33,"0.#"),1)=".",FALSE,TRUE)</formula>
    </cfRule>
    <cfRule type="expression" dxfId="2752" priority="13034">
      <formula>IF(RIGHT(TEXT(AE33,"0.#"),1)=".",TRUE,FALSE)</formula>
    </cfRule>
  </conditionalFormatting>
  <conditionalFormatting sqref="AE34">
    <cfRule type="expression" dxfId="2751" priority="13031">
      <formula>IF(RIGHT(TEXT(AE34,"0.#"),1)=".",FALSE,TRUE)</formula>
    </cfRule>
    <cfRule type="expression" dxfId="2750" priority="13032">
      <formula>IF(RIGHT(TEXT(AE34,"0.#"),1)=".",TRUE,FALSE)</formula>
    </cfRule>
  </conditionalFormatting>
  <conditionalFormatting sqref="AI34">
    <cfRule type="expression" dxfId="2749" priority="13029">
      <formula>IF(RIGHT(TEXT(AI34,"0.#"),1)=".",FALSE,TRUE)</formula>
    </cfRule>
    <cfRule type="expression" dxfId="2748" priority="13030">
      <formula>IF(RIGHT(TEXT(AI34,"0.#"),1)=".",TRUE,FALSE)</formula>
    </cfRule>
  </conditionalFormatting>
  <conditionalFormatting sqref="AI33">
    <cfRule type="expression" dxfId="2747" priority="13027">
      <formula>IF(RIGHT(TEXT(AI33,"0.#"),1)=".",FALSE,TRUE)</formula>
    </cfRule>
    <cfRule type="expression" dxfId="2746" priority="13028">
      <formula>IF(RIGHT(TEXT(AI33,"0.#"),1)=".",TRUE,FALSE)</formula>
    </cfRule>
  </conditionalFormatting>
  <conditionalFormatting sqref="AI32">
    <cfRule type="expression" dxfId="2745" priority="13025">
      <formula>IF(RIGHT(TEXT(AI32,"0.#"),1)=".",FALSE,TRUE)</formula>
    </cfRule>
    <cfRule type="expression" dxfId="2744" priority="13026">
      <formula>IF(RIGHT(TEXT(AI32,"0.#"),1)=".",TRUE,FALSE)</formula>
    </cfRule>
  </conditionalFormatting>
  <conditionalFormatting sqref="AM32">
    <cfRule type="expression" dxfId="2743" priority="13023">
      <formula>IF(RIGHT(TEXT(AM32,"0.#"),1)=".",FALSE,TRUE)</formula>
    </cfRule>
    <cfRule type="expression" dxfId="2742" priority="13024">
      <formula>IF(RIGHT(TEXT(AM32,"0.#"),1)=".",TRUE,FALSE)</formula>
    </cfRule>
  </conditionalFormatting>
  <conditionalFormatting sqref="AM33">
    <cfRule type="expression" dxfId="2741" priority="13021">
      <formula>IF(RIGHT(TEXT(AM33,"0.#"),1)=".",FALSE,TRUE)</formula>
    </cfRule>
    <cfRule type="expression" dxfId="2740" priority="13022">
      <formula>IF(RIGHT(TEXT(AM33,"0.#"),1)=".",TRUE,FALSE)</formula>
    </cfRule>
  </conditionalFormatting>
  <conditionalFormatting sqref="AQ32:AQ34">
    <cfRule type="expression" dxfId="2739" priority="13013">
      <formula>IF(RIGHT(TEXT(AQ32,"0.#"),1)=".",FALSE,TRUE)</formula>
    </cfRule>
    <cfRule type="expression" dxfId="2738" priority="13014">
      <formula>IF(RIGHT(TEXT(AQ32,"0.#"),1)=".",TRUE,FALSE)</formula>
    </cfRule>
  </conditionalFormatting>
  <conditionalFormatting sqref="AU32:AU34">
    <cfRule type="expression" dxfId="2737" priority="13011">
      <formula>IF(RIGHT(TEXT(AU32,"0.#"),1)=".",FALSE,TRUE)</formula>
    </cfRule>
    <cfRule type="expression" dxfId="2736" priority="13012">
      <formula>IF(RIGHT(TEXT(AU32,"0.#"),1)=".",TRUE,FALSE)</formula>
    </cfRule>
  </conditionalFormatting>
  <conditionalFormatting sqref="AE53">
    <cfRule type="expression" dxfId="2735" priority="12945">
      <formula>IF(RIGHT(TEXT(AE53,"0.#"),1)=".",FALSE,TRUE)</formula>
    </cfRule>
    <cfRule type="expression" dxfId="2734" priority="12946">
      <formula>IF(RIGHT(TEXT(AE53,"0.#"),1)=".",TRUE,FALSE)</formula>
    </cfRule>
  </conditionalFormatting>
  <conditionalFormatting sqref="AE54">
    <cfRule type="expression" dxfId="2733" priority="12943">
      <formula>IF(RIGHT(TEXT(AE54,"0.#"),1)=".",FALSE,TRUE)</formula>
    </cfRule>
    <cfRule type="expression" dxfId="2732" priority="12944">
      <formula>IF(RIGHT(TEXT(AE54,"0.#"),1)=".",TRUE,FALSE)</formula>
    </cfRule>
  </conditionalFormatting>
  <conditionalFormatting sqref="AI54">
    <cfRule type="expression" dxfId="2731" priority="12937">
      <formula>IF(RIGHT(TEXT(AI54,"0.#"),1)=".",FALSE,TRUE)</formula>
    </cfRule>
    <cfRule type="expression" dxfId="2730" priority="12938">
      <formula>IF(RIGHT(TEXT(AI54,"0.#"),1)=".",TRUE,FALSE)</formula>
    </cfRule>
  </conditionalFormatting>
  <conditionalFormatting sqref="AI53">
    <cfRule type="expression" dxfId="2729" priority="12935">
      <formula>IF(RIGHT(TEXT(AI53,"0.#"),1)=".",FALSE,TRUE)</formula>
    </cfRule>
    <cfRule type="expression" dxfId="2728" priority="12936">
      <formula>IF(RIGHT(TEXT(AI53,"0.#"),1)=".",TRUE,FALSE)</formula>
    </cfRule>
  </conditionalFormatting>
  <conditionalFormatting sqref="AM53">
    <cfRule type="expression" dxfId="2727" priority="12933">
      <formula>IF(RIGHT(TEXT(AM53,"0.#"),1)=".",FALSE,TRUE)</formula>
    </cfRule>
    <cfRule type="expression" dxfId="2726" priority="12934">
      <formula>IF(RIGHT(TEXT(AM53,"0.#"),1)=".",TRUE,FALSE)</formula>
    </cfRule>
  </conditionalFormatting>
  <conditionalFormatting sqref="AM54">
    <cfRule type="expression" dxfId="2725" priority="12931">
      <formula>IF(RIGHT(TEXT(AM54,"0.#"),1)=".",FALSE,TRUE)</formula>
    </cfRule>
    <cfRule type="expression" dxfId="2724" priority="12932">
      <formula>IF(RIGHT(TEXT(AM54,"0.#"),1)=".",TRUE,FALSE)</formula>
    </cfRule>
  </conditionalFormatting>
  <conditionalFormatting sqref="AM55">
    <cfRule type="expression" dxfId="2723" priority="12929">
      <formula>IF(RIGHT(TEXT(AM55,"0.#"),1)=".",FALSE,TRUE)</formula>
    </cfRule>
    <cfRule type="expression" dxfId="2722" priority="12930">
      <formula>IF(RIGHT(TEXT(AM55,"0.#"),1)=".",TRUE,FALSE)</formula>
    </cfRule>
  </conditionalFormatting>
  <conditionalFormatting sqref="AE60">
    <cfRule type="expression" dxfId="2721" priority="12915">
      <formula>IF(RIGHT(TEXT(AE60,"0.#"),1)=".",FALSE,TRUE)</formula>
    </cfRule>
    <cfRule type="expression" dxfId="2720" priority="12916">
      <formula>IF(RIGHT(TEXT(AE60,"0.#"),1)=".",TRUE,FALSE)</formula>
    </cfRule>
  </conditionalFormatting>
  <conditionalFormatting sqref="AE61">
    <cfRule type="expression" dxfId="2719" priority="12913">
      <formula>IF(RIGHT(TEXT(AE61,"0.#"),1)=".",FALSE,TRUE)</formula>
    </cfRule>
    <cfRule type="expression" dxfId="2718" priority="12914">
      <formula>IF(RIGHT(TEXT(AE61,"0.#"),1)=".",TRUE,FALSE)</formula>
    </cfRule>
  </conditionalFormatting>
  <conditionalFormatting sqref="AE62">
    <cfRule type="expression" dxfId="2717" priority="12911">
      <formula>IF(RIGHT(TEXT(AE62,"0.#"),1)=".",FALSE,TRUE)</formula>
    </cfRule>
    <cfRule type="expression" dxfId="2716" priority="12912">
      <formula>IF(RIGHT(TEXT(AE62,"0.#"),1)=".",TRUE,FALSE)</formula>
    </cfRule>
  </conditionalFormatting>
  <conditionalFormatting sqref="AI62">
    <cfRule type="expression" dxfId="2715" priority="12909">
      <formula>IF(RIGHT(TEXT(AI62,"0.#"),1)=".",FALSE,TRUE)</formula>
    </cfRule>
    <cfRule type="expression" dxfId="2714" priority="12910">
      <formula>IF(RIGHT(TEXT(AI62,"0.#"),1)=".",TRUE,FALSE)</formula>
    </cfRule>
  </conditionalFormatting>
  <conditionalFormatting sqref="AI61">
    <cfRule type="expression" dxfId="2713" priority="12907">
      <formula>IF(RIGHT(TEXT(AI61,"0.#"),1)=".",FALSE,TRUE)</formula>
    </cfRule>
    <cfRule type="expression" dxfId="2712" priority="12908">
      <formula>IF(RIGHT(TEXT(AI61,"0.#"),1)=".",TRUE,FALSE)</formula>
    </cfRule>
  </conditionalFormatting>
  <conditionalFormatting sqref="AI60">
    <cfRule type="expression" dxfId="2711" priority="12905">
      <formula>IF(RIGHT(TEXT(AI60,"0.#"),1)=".",FALSE,TRUE)</formula>
    </cfRule>
    <cfRule type="expression" dxfId="2710" priority="12906">
      <formula>IF(RIGHT(TEXT(AI60,"0.#"),1)=".",TRUE,FALSE)</formula>
    </cfRule>
  </conditionalFormatting>
  <conditionalFormatting sqref="AM60">
    <cfRule type="expression" dxfId="2709" priority="12903">
      <formula>IF(RIGHT(TEXT(AM60,"0.#"),1)=".",FALSE,TRUE)</formula>
    </cfRule>
    <cfRule type="expression" dxfId="2708" priority="12904">
      <formula>IF(RIGHT(TEXT(AM60,"0.#"),1)=".",TRUE,FALSE)</formula>
    </cfRule>
  </conditionalFormatting>
  <conditionalFormatting sqref="AM61">
    <cfRule type="expression" dxfId="2707" priority="12901">
      <formula>IF(RIGHT(TEXT(AM61,"0.#"),1)=".",FALSE,TRUE)</formula>
    </cfRule>
    <cfRule type="expression" dxfId="2706" priority="12902">
      <formula>IF(RIGHT(TEXT(AM61,"0.#"),1)=".",TRUE,FALSE)</formula>
    </cfRule>
  </conditionalFormatting>
  <conditionalFormatting sqref="AM62">
    <cfRule type="expression" dxfId="2705" priority="12899">
      <formula>IF(RIGHT(TEXT(AM62,"0.#"),1)=".",FALSE,TRUE)</formula>
    </cfRule>
    <cfRule type="expression" dxfId="2704" priority="12900">
      <formula>IF(RIGHT(TEXT(AM62,"0.#"),1)=".",TRUE,FALSE)</formula>
    </cfRule>
  </conditionalFormatting>
  <conditionalFormatting sqref="AE87">
    <cfRule type="expression" dxfId="2703" priority="12885">
      <formula>IF(RIGHT(TEXT(AE87,"0.#"),1)=".",FALSE,TRUE)</formula>
    </cfRule>
    <cfRule type="expression" dxfId="2702" priority="12886">
      <formula>IF(RIGHT(TEXT(AE87,"0.#"),1)=".",TRUE,FALSE)</formula>
    </cfRule>
  </conditionalFormatting>
  <conditionalFormatting sqref="AE88">
    <cfRule type="expression" dxfId="2701" priority="12883">
      <formula>IF(RIGHT(TEXT(AE88,"0.#"),1)=".",FALSE,TRUE)</formula>
    </cfRule>
    <cfRule type="expression" dxfId="2700" priority="12884">
      <formula>IF(RIGHT(TEXT(AE88,"0.#"),1)=".",TRUE,FALSE)</formula>
    </cfRule>
  </conditionalFormatting>
  <conditionalFormatting sqref="AE89">
    <cfRule type="expression" dxfId="2699" priority="12881">
      <formula>IF(RIGHT(TEXT(AE89,"0.#"),1)=".",FALSE,TRUE)</formula>
    </cfRule>
    <cfRule type="expression" dxfId="2698" priority="12882">
      <formula>IF(RIGHT(TEXT(AE89,"0.#"),1)=".",TRUE,FALSE)</formula>
    </cfRule>
  </conditionalFormatting>
  <conditionalFormatting sqref="AI89">
    <cfRule type="expression" dxfId="2697" priority="12879">
      <formula>IF(RIGHT(TEXT(AI89,"0.#"),1)=".",FALSE,TRUE)</formula>
    </cfRule>
    <cfRule type="expression" dxfId="2696" priority="12880">
      <formula>IF(RIGHT(TEXT(AI89,"0.#"),1)=".",TRUE,FALSE)</formula>
    </cfRule>
  </conditionalFormatting>
  <conditionalFormatting sqref="AI88">
    <cfRule type="expression" dxfId="2695" priority="12877">
      <formula>IF(RIGHT(TEXT(AI88,"0.#"),1)=".",FALSE,TRUE)</formula>
    </cfRule>
    <cfRule type="expression" dxfId="2694" priority="12878">
      <formula>IF(RIGHT(TEXT(AI88,"0.#"),1)=".",TRUE,FALSE)</formula>
    </cfRule>
  </conditionalFormatting>
  <conditionalFormatting sqref="AI87">
    <cfRule type="expression" dxfId="2693" priority="12875">
      <formula>IF(RIGHT(TEXT(AI87,"0.#"),1)=".",FALSE,TRUE)</formula>
    </cfRule>
    <cfRule type="expression" dxfId="2692" priority="12876">
      <formula>IF(RIGHT(TEXT(AI87,"0.#"),1)=".",TRUE,FALSE)</formula>
    </cfRule>
  </conditionalFormatting>
  <conditionalFormatting sqref="AM88">
    <cfRule type="expression" dxfId="2691" priority="12871">
      <formula>IF(RIGHT(TEXT(AM88,"0.#"),1)=".",FALSE,TRUE)</formula>
    </cfRule>
    <cfRule type="expression" dxfId="2690" priority="12872">
      <formula>IF(RIGHT(TEXT(AM88,"0.#"),1)=".",TRUE,FALSE)</formula>
    </cfRule>
  </conditionalFormatting>
  <conditionalFormatting sqref="AM89">
    <cfRule type="expression" dxfId="2689" priority="12869">
      <formula>IF(RIGHT(TEXT(AM89,"0.#"),1)=".",FALSE,TRUE)</formula>
    </cfRule>
    <cfRule type="expression" dxfId="2688" priority="12870">
      <formula>IF(RIGHT(TEXT(AM89,"0.#"),1)=".",TRUE,FALSE)</formula>
    </cfRule>
  </conditionalFormatting>
  <conditionalFormatting sqref="AE92">
    <cfRule type="expression" dxfId="2687" priority="12855">
      <formula>IF(RIGHT(TEXT(AE92,"0.#"),1)=".",FALSE,TRUE)</formula>
    </cfRule>
    <cfRule type="expression" dxfId="2686" priority="12856">
      <formula>IF(RIGHT(TEXT(AE92,"0.#"),1)=".",TRUE,FALSE)</formula>
    </cfRule>
  </conditionalFormatting>
  <conditionalFormatting sqref="AE93">
    <cfRule type="expression" dxfId="2685" priority="12853">
      <formula>IF(RIGHT(TEXT(AE93,"0.#"),1)=".",FALSE,TRUE)</formula>
    </cfRule>
    <cfRule type="expression" dxfId="2684" priority="12854">
      <formula>IF(RIGHT(TEXT(AE93,"0.#"),1)=".",TRUE,FALSE)</formula>
    </cfRule>
  </conditionalFormatting>
  <conditionalFormatting sqref="AE94">
    <cfRule type="expression" dxfId="2683" priority="12851">
      <formula>IF(RIGHT(TEXT(AE94,"0.#"),1)=".",FALSE,TRUE)</formula>
    </cfRule>
    <cfRule type="expression" dxfId="2682" priority="12852">
      <formula>IF(RIGHT(TEXT(AE94,"0.#"),1)=".",TRUE,FALSE)</formula>
    </cfRule>
  </conditionalFormatting>
  <conditionalFormatting sqref="AI94">
    <cfRule type="expression" dxfId="2681" priority="12849">
      <formula>IF(RIGHT(TEXT(AI94,"0.#"),1)=".",FALSE,TRUE)</formula>
    </cfRule>
    <cfRule type="expression" dxfId="2680" priority="12850">
      <formula>IF(RIGHT(TEXT(AI94,"0.#"),1)=".",TRUE,FALSE)</formula>
    </cfRule>
  </conditionalFormatting>
  <conditionalFormatting sqref="AI93">
    <cfRule type="expression" dxfId="2679" priority="12847">
      <formula>IF(RIGHT(TEXT(AI93,"0.#"),1)=".",FALSE,TRUE)</formula>
    </cfRule>
    <cfRule type="expression" dxfId="2678" priority="12848">
      <formula>IF(RIGHT(TEXT(AI93,"0.#"),1)=".",TRUE,FALSE)</formula>
    </cfRule>
  </conditionalFormatting>
  <conditionalFormatting sqref="AI92">
    <cfRule type="expression" dxfId="2677" priority="12845">
      <formula>IF(RIGHT(TEXT(AI92,"0.#"),1)=".",FALSE,TRUE)</formula>
    </cfRule>
    <cfRule type="expression" dxfId="2676" priority="12846">
      <formula>IF(RIGHT(TEXT(AI92,"0.#"),1)=".",TRUE,FALSE)</formula>
    </cfRule>
  </conditionalFormatting>
  <conditionalFormatting sqref="AM92">
    <cfRule type="expression" dxfId="2675" priority="12843">
      <formula>IF(RIGHT(TEXT(AM92,"0.#"),1)=".",FALSE,TRUE)</formula>
    </cfRule>
    <cfRule type="expression" dxfId="2674" priority="12844">
      <formula>IF(RIGHT(TEXT(AM92,"0.#"),1)=".",TRUE,FALSE)</formula>
    </cfRule>
  </conditionalFormatting>
  <conditionalFormatting sqref="AM93">
    <cfRule type="expression" dxfId="2673" priority="12841">
      <formula>IF(RIGHT(TEXT(AM93,"0.#"),1)=".",FALSE,TRUE)</formula>
    </cfRule>
    <cfRule type="expression" dxfId="2672" priority="12842">
      <formula>IF(RIGHT(TEXT(AM93,"0.#"),1)=".",TRUE,FALSE)</formula>
    </cfRule>
  </conditionalFormatting>
  <conditionalFormatting sqref="AM94">
    <cfRule type="expression" dxfId="2671" priority="12839">
      <formula>IF(RIGHT(TEXT(AM94,"0.#"),1)=".",FALSE,TRUE)</formula>
    </cfRule>
    <cfRule type="expression" dxfId="2670" priority="12840">
      <formula>IF(RIGHT(TEXT(AM94,"0.#"),1)=".",TRUE,FALSE)</formula>
    </cfRule>
  </conditionalFormatting>
  <conditionalFormatting sqref="AE97">
    <cfRule type="expression" dxfId="2669" priority="12825">
      <formula>IF(RIGHT(TEXT(AE97,"0.#"),1)=".",FALSE,TRUE)</formula>
    </cfRule>
    <cfRule type="expression" dxfId="2668" priority="12826">
      <formula>IF(RIGHT(TEXT(AE97,"0.#"),1)=".",TRUE,FALSE)</formula>
    </cfRule>
  </conditionalFormatting>
  <conditionalFormatting sqref="AE98">
    <cfRule type="expression" dxfId="2667" priority="12823">
      <formula>IF(RIGHT(TEXT(AE98,"0.#"),1)=".",FALSE,TRUE)</formula>
    </cfRule>
    <cfRule type="expression" dxfId="2666" priority="12824">
      <formula>IF(RIGHT(TEXT(AE98,"0.#"),1)=".",TRUE,FALSE)</formula>
    </cfRule>
  </conditionalFormatting>
  <conditionalFormatting sqref="AE99">
    <cfRule type="expression" dxfId="2665" priority="12821">
      <formula>IF(RIGHT(TEXT(AE99,"0.#"),1)=".",FALSE,TRUE)</formula>
    </cfRule>
    <cfRule type="expression" dxfId="2664" priority="12822">
      <formula>IF(RIGHT(TEXT(AE99,"0.#"),1)=".",TRUE,FALSE)</formula>
    </cfRule>
  </conditionalFormatting>
  <conditionalFormatting sqref="AI99">
    <cfRule type="expression" dxfId="2663" priority="12819">
      <formula>IF(RIGHT(TEXT(AI99,"0.#"),1)=".",FALSE,TRUE)</formula>
    </cfRule>
    <cfRule type="expression" dxfId="2662" priority="12820">
      <formula>IF(RIGHT(TEXT(AI99,"0.#"),1)=".",TRUE,FALSE)</formula>
    </cfRule>
  </conditionalFormatting>
  <conditionalFormatting sqref="AI98">
    <cfRule type="expression" dxfId="2661" priority="12817">
      <formula>IF(RIGHT(TEXT(AI98,"0.#"),1)=".",FALSE,TRUE)</formula>
    </cfRule>
    <cfRule type="expression" dxfId="2660" priority="12818">
      <formula>IF(RIGHT(TEXT(AI98,"0.#"),1)=".",TRUE,FALSE)</formula>
    </cfRule>
  </conditionalFormatting>
  <conditionalFormatting sqref="AI97">
    <cfRule type="expression" dxfId="2659" priority="12815">
      <formula>IF(RIGHT(TEXT(AI97,"0.#"),1)=".",FALSE,TRUE)</formula>
    </cfRule>
    <cfRule type="expression" dxfId="2658" priority="12816">
      <formula>IF(RIGHT(TEXT(AI97,"0.#"),1)=".",TRUE,FALSE)</formula>
    </cfRule>
  </conditionalFormatting>
  <conditionalFormatting sqref="AM97">
    <cfRule type="expression" dxfId="2657" priority="12813">
      <formula>IF(RIGHT(TEXT(AM97,"0.#"),1)=".",FALSE,TRUE)</formula>
    </cfRule>
    <cfRule type="expression" dxfId="2656" priority="12814">
      <formula>IF(RIGHT(TEXT(AM97,"0.#"),1)=".",TRUE,FALSE)</formula>
    </cfRule>
  </conditionalFormatting>
  <conditionalFormatting sqref="AM98">
    <cfRule type="expression" dxfId="2655" priority="12811">
      <formula>IF(RIGHT(TEXT(AM98,"0.#"),1)=".",FALSE,TRUE)</formula>
    </cfRule>
    <cfRule type="expression" dxfId="2654" priority="12812">
      <formula>IF(RIGHT(TEXT(AM98,"0.#"),1)=".",TRUE,FALSE)</formula>
    </cfRule>
  </conditionalFormatting>
  <conditionalFormatting sqref="AM99">
    <cfRule type="expression" dxfId="2653" priority="12809">
      <formula>IF(RIGHT(TEXT(AM99,"0.#"),1)=".",FALSE,TRUE)</formula>
    </cfRule>
    <cfRule type="expression" dxfId="2652" priority="12810">
      <formula>IF(RIGHT(TEXT(AM99,"0.#"),1)=".",TRUE,FALSE)</formula>
    </cfRule>
  </conditionalFormatting>
  <conditionalFormatting sqref="AI101">
    <cfRule type="expression" dxfId="2651" priority="12795">
      <formula>IF(RIGHT(TEXT(AI101,"0.#"),1)=".",FALSE,TRUE)</formula>
    </cfRule>
    <cfRule type="expression" dxfId="2650" priority="12796">
      <formula>IF(RIGHT(TEXT(AI101,"0.#"),1)=".",TRUE,FALSE)</formula>
    </cfRule>
  </conditionalFormatting>
  <conditionalFormatting sqref="AM101">
    <cfRule type="expression" dxfId="2649" priority="12793">
      <formula>IF(RIGHT(TEXT(AM101,"0.#"),1)=".",FALSE,TRUE)</formula>
    </cfRule>
    <cfRule type="expression" dxfId="2648" priority="12794">
      <formula>IF(RIGHT(TEXT(AM101,"0.#"),1)=".",TRUE,FALSE)</formula>
    </cfRule>
  </conditionalFormatting>
  <conditionalFormatting sqref="AE102">
    <cfRule type="expression" dxfId="2647" priority="12791">
      <formula>IF(RIGHT(TEXT(AE102,"0.#"),1)=".",FALSE,TRUE)</formula>
    </cfRule>
    <cfRule type="expression" dxfId="2646" priority="12792">
      <formula>IF(RIGHT(TEXT(AE102,"0.#"),1)=".",TRUE,FALSE)</formula>
    </cfRule>
  </conditionalFormatting>
  <conditionalFormatting sqref="AI102">
    <cfRule type="expression" dxfId="2645" priority="12789">
      <formula>IF(RIGHT(TEXT(AI102,"0.#"),1)=".",FALSE,TRUE)</formula>
    </cfRule>
    <cfRule type="expression" dxfId="2644" priority="12790">
      <formula>IF(RIGHT(TEXT(AI102,"0.#"),1)=".",TRUE,FALSE)</formula>
    </cfRule>
  </conditionalFormatting>
  <conditionalFormatting sqref="AM102">
    <cfRule type="expression" dxfId="2643" priority="12787">
      <formula>IF(RIGHT(TEXT(AM102,"0.#"),1)=".",FALSE,TRUE)</formula>
    </cfRule>
    <cfRule type="expression" dxfId="2642" priority="12788">
      <formula>IF(RIGHT(TEXT(AM102,"0.#"),1)=".",TRUE,FALSE)</formula>
    </cfRule>
  </conditionalFormatting>
  <conditionalFormatting sqref="AQ102">
    <cfRule type="expression" dxfId="2641" priority="12785">
      <formula>IF(RIGHT(TEXT(AQ102,"0.#"),1)=".",FALSE,TRUE)</formula>
    </cfRule>
    <cfRule type="expression" dxfId="2640" priority="12786">
      <formula>IF(RIGHT(TEXT(AQ102,"0.#"),1)=".",TRUE,FALSE)</formula>
    </cfRule>
  </conditionalFormatting>
  <conditionalFormatting sqref="AE104">
    <cfRule type="expression" dxfId="2639" priority="12783">
      <formula>IF(RIGHT(TEXT(AE104,"0.#"),1)=".",FALSE,TRUE)</formula>
    </cfRule>
    <cfRule type="expression" dxfId="2638" priority="12784">
      <formula>IF(RIGHT(TEXT(AE104,"0.#"),1)=".",TRUE,FALSE)</formula>
    </cfRule>
  </conditionalFormatting>
  <conditionalFormatting sqref="AI104">
    <cfRule type="expression" dxfId="2637" priority="12781">
      <formula>IF(RIGHT(TEXT(AI104,"0.#"),1)=".",FALSE,TRUE)</formula>
    </cfRule>
    <cfRule type="expression" dxfId="2636" priority="12782">
      <formula>IF(RIGHT(TEXT(AI104,"0.#"),1)=".",TRUE,FALSE)</formula>
    </cfRule>
  </conditionalFormatting>
  <conditionalFormatting sqref="AM104">
    <cfRule type="expression" dxfId="2635" priority="12779">
      <formula>IF(RIGHT(TEXT(AM104,"0.#"),1)=".",FALSE,TRUE)</formula>
    </cfRule>
    <cfRule type="expression" dxfId="2634" priority="12780">
      <formula>IF(RIGHT(TEXT(AM104,"0.#"),1)=".",TRUE,FALSE)</formula>
    </cfRule>
  </conditionalFormatting>
  <conditionalFormatting sqref="AE105">
    <cfRule type="expression" dxfId="2633" priority="12777">
      <formula>IF(RIGHT(TEXT(AE105,"0.#"),1)=".",FALSE,TRUE)</formula>
    </cfRule>
    <cfRule type="expression" dxfId="2632" priority="12778">
      <formula>IF(RIGHT(TEXT(AE105,"0.#"),1)=".",TRUE,FALSE)</formula>
    </cfRule>
  </conditionalFormatting>
  <conditionalFormatting sqref="AI105">
    <cfRule type="expression" dxfId="2631" priority="12775">
      <formula>IF(RIGHT(TEXT(AI105,"0.#"),1)=".",FALSE,TRUE)</formula>
    </cfRule>
    <cfRule type="expression" dxfId="2630" priority="12776">
      <formula>IF(RIGHT(TEXT(AI105,"0.#"),1)=".",TRUE,FALSE)</formula>
    </cfRule>
  </conditionalFormatting>
  <conditionalFormatting sqref="AM105">
    <cfRule type="expression" dxfId="2629" priority="12773">
      <formula>IF(RIGHT(TEXT(AM105,"0.#"),1)=".",FALSE,TRUE)</formula>
    </cfRule>
    <cfRule type="expression" dxfId="2628" priority="12774">
      <formula>IF(RIGHT(TEXT(AM105,"0.#"),1)=".",TRUE,FALSE)</formula>
    </cfRule>
  </conditionalFormatting>
  <conditionalFormatting sqref="AE107">
    <cfRule type="expression" dxfId="2627" priority="12769">
      <formula>IF(RIGHT(TEXT(AE107,"0.#"),1)=".",FALSE,TRUE)</formula>
    </cfRule>
    <cfRule type="expression" dxfId="2626" priority="12770">
      <formula>IF(RIGHT(TEXT(AE107,"0.#"),1)=".",TRUE,FALSE)</formula>
    </cfRule>
  </conditionalFormatting>
  <conditionalFormatting sqref="AI107">
    <cfRule type="expression" dxfId="2625" priority="12767">
      <formula>IF(RIGHT(TEXT(AI107,"0.#"),1)=".",FALSE,TRUE)</formula>
    </cfRule>
    <cfRule type="expression" dxfId="2624" priority="12768">
      <formula>IF(RIGHT(TEXT(AI107,"0.#"),1)=".",TRUE,FALSE)</formula>
    </cfRule>
  </conditionalFormatting>
  <conditionalFormatting sqref="AM107">
    <cfRule type="expression" dxfId="2623" priority="12765">
      <formula>IF(RIGHT(TEXT(AM107,"0.#"),1)=".",FALSE,TRUE)</formula>
    </cfRule>
    <cfRule type="expression" dxfId="2622" priority="12766">
      <formula>IF(RIGHT(TEXT(AM107,"0.#"),1)=".",TRUE,FALSE)</formula>
    </cfRule>
  </conditionalFormatting>
  <conditionalFormatting sqref="AE108">
    <cfRule type="expression" dxfId="2621" priority="12763">
      <formula>IF(RIGHT(TEXT(AE108,"0.#"),1)=".",FALSE,TRUE)</formula>
    </cfRule>
    <cfRule type="expression" dxfId="2620" priority="12764">
      <formula>IF(RIGHT(TEXT(AE108,"0.#"),1)=".",TRUE,FALSE)</formula>
    </cfRule>
  </conditionalFormatting>
  <conditionalFormatting sqref="AI108">
    <cfRule type="expression" dxfId="2619" priority="12761">
      <formula>IF(RIGHT(TEXT(AI108,"0.#"),1)=".",FALSE,TRUE)</formula>
    </cfRule>
    <cfRule type="expression" dxfId="2618" priority="12762">
      <formula>IF(RIGHT(TEXT(AI108,"0.#"),1)=".",TRUE,FALSE)</formula>
    </cfRule>
  </conditionalFormatting>
  <conditionalFormatting sqref="AM108">
    <cfRule type="expression" dxfId="2617" priority="12759">
      <formula>IF(RIGHT(TEXT(AM108,"0.#"),1)=".",FALSE,TRUE)</formula>
    </cfRule>
    <cfRule type="expression" dxfId="2616" priority="12760">
      <formula>IF(RIGHT(TEXT(AM108,"0.#"),1)=".",TRUE,FALSE)</formula>
    </cfRule>
  </conditionalFormatting>
  <conditionalFormatting sqref="AE110">
    <cfRule type="expression" dxfId="2615" priority="12755">
      <formula>IF(RIGHT(TEXT(AE110,"0.#"),1)=".",FALSE,TRUE)</formula>
    </cfRule>
    <cfRule type="expression" dxfId="2614" priority="12756">
      <formula>IF(RIGHT(TEXT(AE110,"0.#"),1)=".",TRUE,FALSE)</formula>
    </cfRule>
  </conditionalFormatting>
  <conditionalFormatting sqref="AI110">
    <cfRule type="expression" dxfId="2613" priority="12753">
      <formula>IF(RIGHT(TEXT(AI110,"0.#"),1)=".",FALSE,TRUE)</formula>
    </cfRule>
    <cfRule type="expression" dxfId="2612" priority="12754">
      <formula>IF(RIGHT(TEXT(AI110,"0.#"),1)=".",TRUE,FALSE)</formula>
    </cfRule>
  </conditionalFormatting>
  <conditionalFormatting sqref="AM110">
    <cfRule type="expression" dxfId="2611" priority="12751">
      <formula>IF(RIGHT(TEXT(AM110,"0.#"),1)=".",FALSE,TRUE)</formula>
    </cfRule>
    <cfRule type="expression" dxfId="2610" priority="12752">
      <formula>IF(RIGHT(TEXT(AM110,"0.#"),1)=".",TRUE,FALSE)</formula>
    </cfRule>
  </conditionalFormatting>
  <conditionalFormatting sqref="AE111">
    <cfRule type="expression" dxfId="2609" priority="12749">
      <formula>IF(RIGHT(TEXT(AE111,"0.#"),1)=".",FALSE,TRUE)</formula>
    </cfRule>
    <cfRule type="expression" dxfId="2608" priority="12750">
      <formula>IF(RIGHT(TEXT(AE111,"0.#"),1)=".",TRUE,FALSE)</formula>
    </cfRule>
  </conditionalFormatting>
  <conditionalFormatting sqref="AI111">
    <cfRule type="expression" dxfId="2607" priority="12747">
      <formula>IF(RIGHT(TEXT(AI111,"0.#"),1)=".",FALSE,TRUE)</formula>
    </cfRule>
    <cfRule type="expression" dxfId="2606" priority="12748">
      <formula>IF(RIGHT(TEXT(AI111,"0.#"),1)=".",TRUE,FALSE)</formula>
    </cfRule>
  </conditionalFormatting>
  <conditionalFormatting sqref="AM111">
    <cfRule type="expression" dxfId="2605" priority="12745">
      <formula>IF(RIGHT(TEXT(AM111,"0.#"),1)=".",FALSE,TRUE)</formula>
    </cfRule>
    <cfRule type="expression" dxfId="2604" priority="12746">
      <formula>IF(RIGHT(TEXT(AM111,"0.#"),1)=".",TRUE,FALSE)</formula>
    </cfRule>
  </conditionalFormatting>
  <conditionalFormatting sqref="AE113">
    <cfRule type="expression" dxfId="2603" priority="12741">
      <formula>IF(RIGHT(TEXT(AE113,"0.#"),1)=".",FALSE,TRUE)</formula>
    </cfRule>
    <cfRule type="expression" dxfId="2602" priority="12742">
      <formula>IF(RIGHT(TEXT(AE113,"0.#"),1)=".",TRUE,FALSE)</formula>
    </cfRule>
  </conditionalFormatting>
  <conditionalFormatting sqref="AI113">
    <cfRule type="expression" dxfId="2601" priority="12739">
      <formula>IF(RIGHT(TEXT(AI113,"0.#"),1)=".",FALSE,TRUE)</formula>
    </cfRule>
    <cfRule type="expression" dxfId="2600" priority="12740">
      <formula>IF(RIGHT(TEXT(AI113,"0.#"),1)=".",TRUE,FALSE)</formula>
    </cfRule>
  </conditionalFormatting>
  <conditionalFormatting sqref="AM113">
    <cfRule type="expression" dxfId="2599" priority="12737">
      <formula>IF(RIGHT(TEXT(AM113,"0.#"),1)=".",FALSE,TRUE)</formula>
    </cfRule>
    <cfRule type="expression" dxfId="2598" priority="12738">
      <formula>IF(RIGHT(TEXT(AM113,"0.#"),1)=".",TRUE,FALSE)</formula>
    </cfRule>
  </conditionalFormatting>
  <conditionalFormatting sqref="AE114">
    <cfRule type="expression" dxfId="2597" priority="12735">
      <formula>IF(RIGHT(TEXT(AE114,"0.#"),1)=".",FALSE,TRUE)</formula>
    </cfRule>
    <cfRule type="expression" dxfId="2596" priority="12736">
      <formula>IF(RIGHT(TEXT(AE114,"0.#"),1)=".",TRUE,FALSE)</formula>
    </cfRule>
  </conditionalFormatting>
  <conditionalFormatting sqref="AI114">
    <cfRule type="expression" dxfId="2595" priority="12733">
      <formula>IF(RIGHT(TEXT(AI114,"0.#"),1)=".",FALSE,TRUE)</formula>
    </cfRule>
    <cfRule type="expression" dxfId="2594" priority="12734">
      <formula>IF(RIGHT(TEXT(AI114,"0.#"),1)=".",TRUE,FALSE)</formula>
    </cfRule>
  </conditionalFormatting>
  <conditionalFormatting sqref="AM114">
    <cfRule type="expression" dxfId="2593" priority="12731">
      <formula>IF(RIGHT(TEXT(AM114,"0.#"),1)=".",FALSE,TRUE)</formula>
    </cfRule>
    <cfRule type="expression" dxfId="2592" priority="12732">
      <formula>IF(RIGHT(TEXT(AM114,"0.#"),1)=".",TRUE,FALSE)</formula>
    </cfRule>
  </conditionalFormatting>
  <conditionalFormatting sqref="AE116 AQ116">
    <cfRule type="expression" dxfId="2591" priority="12727">
      <formula>IF(RIGHT(TEXT(AE116,"0.#"),1)=".",FALSE,TRUE)</formula>
    </cfRule>
    <cfRule type="expression" dxfId="2590" priority="12728">
      <formula>IF(RIGHT(TEXT(AE116,"0.#"),1)=".",TRUE,FALSE)</formula>
    </cfRule>
  </conditionalFormatting>
  <conditionalFormatting sqref="AI116">
    <cfRule type="expression" dxfId="2589" priority="12725">
      <formula>IF(RIGHT(TEXT(AI116,"0.#"),1)=".",FALSE,TRUE)</formula>
    </cfRule>
    <cfRule type="expression" dxfId="2588" priority="12726">
      <formula>IF(RIGHT(TEXT(AI116,"0.#"),1)=".",TRUE,FALSE)</formula>
    </cfRule>
  </conditionalFormatting>
  <conditionalFormatting sqref="AM116">
    <cfRule type="expression" dxfId="2587" priority="12723">
      <formula>IF(RIGHT(TEXT(AM116,"0.#"),1)=".",FALSE,TRUE)</formula>
    </cfRule>
    <cfRule type="expression" dxfId="2586" priority="12724">
      <formula>IF(RIGHT(TEXT(AM116,"0.#"),1)=".",TRUE,FALSE)</formula>
    </cfRule>
  </conditionalFormatting>
  <conditionalFormatting sqref="AE117 AM117">
    <cfRule type="expression" dxfId="2585" priority="12721">
      <formula>IF(RIGHT(TEXT(AE117,"0.#"),1)=".",FALSE,TRUE)</formula>
    </cfRule>
    <cfRule type="expression" dxfId="2584" priority="12722">
      <formula>IF(RIGHT(TEXT(AE117,"0.#"),1)=".",TRUE,FALSE)</formula>
    </cfRule>
  </conditionalFormatting>
  <conditionalFormatting sqref="AI117">
    <cfRule type="expression" dxfId="2583" priority="12719">
      <formula>IF(RIGHT(TEXT(AI117,"0.#"),1)=".",FALSE,TRUE)</formula>
    </cfRule>
    <cfRule type="expression" dxfId="2582" priority="12720">
      <formula>IF(RIGHT(TEXT(AI117,"0.#"),1)=".",TRUE,FALSE)</formula>
    </cfRule>
  </conditionalFormatting>
  <conditionalFormatting sqref="AQ117">
    <cfRule type="expression" dxfId="2581" priority="12715">
      <formula>IF(RIGHT(TEXT(AQ117,"0.#"),1)=".",FALSE,TRUE)</formula>
    </cfRule>
    <cfRule type="expression" dxfId="2580" priority="12716">
      <formula>IF(RIGHT(TEXT(AQ117,"0.#"),1)=".",TRUE,FALSE)</formula>
    </cfRule>
  </conditionalFormatting>
  <conditionalFormatting sqref="AE119 AQ119">
    <cfRule type="expression" dxfId="2579" priority="12713">
      <formula>IF(RIGHT(TEXT(AE119,"0.#"),1)=".",FALSE,TRUE)</formula>
    </cfRule>
    <cfRule type="expression" dxfId="2578" priority="12714">
      <formula>IF(RIGHT(TEXT(AE119,"0.#"),1)=".",TRUE,FALSE)</formula>
    </cfRule>
  </conditionalFormatting>
  <conditionalFormatting sqref="AI119">
    <cfRule type="expression" dxfId="2577" priority="12711">
      <formula>IF(RIGHT(TEXT(AI119,"0.#"),1)=".",FALSE,TRUE)</formula>
    </cfRule>
    <cfRule type="expression" dxfId="2576" priority="12712">
      <formula>IF(RIGHT(TEXT(AI119,"0.#"),1)=".",TRUE,FALSE)</formula>
    </cfRule>
  </conditionalFormatting>
  <conditionalFormatting sqref="AM119">
    <cfRule type="expression" dxfId="2575" priority="12709">
      <formula>IF(RIGHT(TEXT(AM119,"0.#"),1)=".",FALSE,TRUE)</formula>
    </cfRule>
    <cfRule type="expression" dxfId="2574" priority="12710">
      <formula>IF(RIGHT(TEXT(AM119,"0.#"),1)=".",TRUE,FALSE)</formula>
    </cfRule>
  </conditionalFormatting>
  <conditionalFormatting sqref="AQ120">
    <cfRule type="expression" dxfId="2573" priority="12701">
      <formula>IF(RIGHT(TEXT(AQ120,"0.#"),1)=".",FALSE,TRUE)</formula>
    </cfRule>
    <cfRule type="expression" dxfId="2572" priority="12702">
      <formula>IF(RIGHT(TEXT(AQ120,"0.#"),1)=".",TRUE,FALSE)</formula>
    </cfRule>
  </conditionalFormatting>
  <conditionalFormatting sqref="AE122 AQ122">
    <cfRule type="expression" dxfId="2571" priority="12699">
      <formula>IF(RIGHT(TEXT(AE122,"0.#"),1)=".",FALSE,TRUE)</formula>
    </cfRule>
    <cfRule type="expression" dxfId="2570" priority="12700">
      <formula>IF(RIGHT(TEXT(AE122,"0.#"),1)=".",TRUE,FALSE)</formula>
    </cfRule>
  </conditionalFormatting>
  <conditionalFormatting sqref="AI122">
    <cfRule type="expression" dxfId="2569" priority="12697">
      <formula>IF(RIGHT(TEXT(AI122,"0.#"),1)=".",FALSE,TRUE)</formula>
    </cfRule>
    <cfRule type="expression" dxfId="2568" priority="12698">
      <formula>IF(RIGHT(TEXT(AI122,"0.#"),1)=".",TRUE,FALSE)</formula>
    </cfRule>
  </conditionalFormatting>
  <conditionalFormatting sqref="AM122">
    <cfRule type="expression" dxfId="2567" priority="12695">
      <formula>IF(RIGHT(TEXT(AM122,"0.#"),1)=".",FALSE,TRUE)</formula>
    </cfRule>
    <cfRule type="expression" dxfId="2566" priority="12696">
      <formula>IF(RIGHT(TEXT(AM122,"0.#"),1)=".",TRUE,FALSE)</formula>
    </cfRule>
  </conditionalFormatting>
  <conditionalFormatting sqref="AQ123">
    <cfRule type="expression" dxfId="2565" priority="12687">
      <formula>IF(RIGHT(TEXT(AQ123,"0.#"),1)=".",FALSE,TRUE)</formula>
    </cfRule>
    <cfRule type="expression" dxfId="2564" priority="12688">
      <formula>IF(RIGHT(TEXT(AQ123,"0.#"),1)=".",TRUE,FALSE)</formula>
    </cfRule>
  </conditionalFormatting>
  <conditionalFormatting sqref="AE125 AQ125">
    <cfRule type="expression" dxfId="2563" priority="12685">
      <formula>IF(RIGHT(TEXT(AE125,"0.#"),1)=".",FALSE,TRUE)</formula>
    </cfRule>
    <cfRule type="expression" dxfId="2562" priority="12686">
      <formula>IF(RIGHT(TEXT(AE125,"0.#"),1)=".",TRUE,FALSE)</formula>
    </cfRule>
  </conditionalFormatting>
  <conditionalFormatting sqref="AI125">
    <cfRule type="expression" dxfId="2561" priority="12683">
      <formula>IF(RIGHT(TEXT(AI125,"0.#"),1)=".",FALSE,TRUE)</formula>
    </cfRule>
    <cfRule type="expression" dxfId="2560" priority="12684">
      <formula>IF(RIGHT(TEXT(AI125,"0.#"),1)=".",TRUE,FALSE)</formula>
    </cfRule>
  </conditionalFormatting>
  <conditionalFormatting sqref="AM125">
    <cfRule type="expression" dxfId="2559" priority="12681">
      <formula>IF(RIGHT(TEXT(AM125,"0.#"),1)=".",FALSE,TRUE)</formula>
    </cfRule>
    <cfRule type="expression" dxfId="2558" priority="12682">
      <formula>IF(RIGHT(TEXT(AM125,"0.#"),1)=".",TRUE,FALSE)</formula>
    </cfRule>
  </conditionalFormatting>
  <conditionalFormatting sqref="AQ126">
    <cfRule type="expression" dxfId="2557" priority="12673">
      <formula>IF(RIGHT(TEXT(AQ126,"0.#"),1)=".",FALSE,TRUE)</formula>
    </cfRule>
    <cfRule type="expression" dxfId="2556" priority="12674">
      <formula>IF(RIGHT(TEXT(AQ126,"0.#"),1)=".",TRUE,FALSE)</formula>
    </cfRule>
  </conditionalFormatting>
  <conditionalFormatting sqref="AE128 AQ128">
    <cfRule type="expression" dxfId="2555" priority="12671">
      <formula>IF(RIGHT(TEXT(AE128,"0.#"),1)=".",FALSE,TRUE)</formula>
    </cfRule>
    <cfRule type="expression" dxfId="2554" priority="12672">
      <formula>IF(RIGHT(TEXT(AE128,"0.#"),1)=".",TRUE,FALSE)</formula>
    </cfRule>
  </conditionalFormatting>
  <conditionalFormatting sqref="AI128">
    <cfRule type="expression" dxfId="2553" priority="12669">
      <formula>IF(RIGHT(TEXT(AI128,"0.#"),1)=".",FALSE,TRUE)</formula>
    </cfRule>
    <cfRule type="expression" dxfId="2552" priority="12670">
      <formula>IF(RIGHT(TEXT(AI128,"0.#"),1)=".",TRUE,FALSE)</formula>
    </cfRule>
  </conditionalFormatting>
  <conditionalFormatting sqref="AM128">
    <cfRule type="expression" dxfId="2551" priority="12667">
      <formula>IF(RIGHT(TEXT(AM128,"0.#"),1)=".",FALSE,TRUE)</formula>
    </cfRule>
    <cfRule type="expression" dxfId="2550" priority="12668">
      <formula>IF(RIGHT(TEXT(AM128,"0.#"),1)=".",TRUE,FALSE)</formula>
    </cfRule>
  </conditionalFormatting>
  <conditionalFormatting sqref="AQ129">
    <cfRule type="expression" dxfId="2549" priority="12659">
      <formula>IF(RIGHT(TEXT(AQ129,"0.#"),1)=".",FALSE,TRUE)</formula>
    </cfRule>
    <cfRule type="expression" dxfId="2548" priority="12660">
      <formula>IF(RIGHT(TEXT(AQ129,"0.#"),1)=".",TRUE,FALSE)</formula>
    </cfRule>
  </conditionalFormatting>
  <conditionalFormatting sqref="AE75">
    <cfRule type="expression" dxfId="2547" priority="12657">
      <formula>IF(RIGHT(TEXT(AE75,"0.#"),1)=".",FALSE,TRUE)</formula>
    </cfRule>
    <cfRule type="expression" dxfId="2546" priority="12658">
      <formula>IF(RIGHT(TEXT(AE75,"0.#"),1)=".",TRUE,FALSE)</formula>
    </cfRule>
  </conditionalFormatting>
  <conditionalFormatting sqref="AE76">
    <cfRule type="expression" dxfId="2545" priority="12655">
      <formula>IF(RIGHT(TEXT(AE76,"0.#"),1)=".",FALSE,TRUE)</formula>
    </cfRule>
    <cfRule type="expression" dxfId="2544" priority="12656">
      <formula>IF(RIGHT(TEXT(AE76,"0.#"),1)=".",TRUE,FALSE)</formula>
    </cfRule>
  </conditionalFormatting>
  <conditionalFormatting sqref="AE77">
    <cfRule type="expression" dxfId="2543" priority="12653">
      <formula>IF(RIGHT(TEXT(AE77,"0.#"),1)=".",FALSE,TRUE)</formula>
    </cfRule>
    <cfRule type="expression" dxfId="2542" priority="12654">
      <formula>IF(RIGHT(TEXT(AE77,"0.#"),1)=".",TRUE,FALSE)</formula>
    </cfRule>
  </conditionalFormatting>
  <conditionalFormatting sqref="AI77">
    <cfRule type="expression" dxfId="2541" priority="12651">
      <formula>IF(RIGHT(TEXT(AI77,"0.#"),1)=".",FALSE,TRUE)</formula>
    </cfRule>
    <cfRule type="expression" dxfId="2540" priority="12652">
      <formula>IF(RIGHT(TEXT(AI77,"0.#"),1)=".",TRUE,FALSE)</formula>
    </cfRule>
  </conditionalFormatting>
  <conditionalFormatting sqref="AI76">
    <cfRule type="expression" dxfId="2539" priority="12649">
      <formula>IF(RIGHT(TEXT(AI76,"0.#"),1)=".",FALSE,TRUE)</formula>
    </cfRule>
    <cfRule type="expression" dxfId="2538" priority="12650">
      <formula>IF(RIGHT(TEXT(AI76,"0.#"),1)=".",TRUE,FALSE)</formula>
    </cfRule>
  </conditionalFormatting>
  <conditionalFormatting sqref="AI75">
    <cfRule type="expression" dxfId="2537" priority="12647">
      <formula>IF(RIGHT(TEXT(AI75,"0.#"),1)=".",FALSE,TRUE)</formula>
    </cfRule>
    <cfRule type="expression" dxfId="2536" priority="12648">
      <formula>IF(RIGHT(TEXT(AI75,"0.#"),1)=".",TRUE,FALSE)</formula>
    </cfRule>
  </conditionalFormatting>
  <conditionalFormatting sqref="AM75">
    <cfRule type="expression" dxfId="2535" priority="12645">
      <formula>IF(RIGHT(TEXT(AM75,"0.#"),1)=".",FALSE,TRUE)</formula>
    </cfRule>
    <cfRule type="expression" dxfId="2534" priority="12646">
      <formula>IF(RIGHT(TEXT(AM75,"0.#"),1)=".",TRUE,FALSE)</formula>
    </cfRule>
  </conditionalFormatting>
  <conditionalFormatting sqref="AM76">
    <cfRule type="expression" dxfId="2533" priority="12643">
      <formula>IF(RIGHT(TEXT(AM76,"0.#"),1)=".",FALSE,TRUE)</formula>
    </cfRule>
    <cfRule type="expression" dxfId="2532" priority="12644">
      <formula>IF(RIGHT(TEXT(AM76,"0.#"),1)=".",TRUE,FALSE)</formula>
    </cfRule>
  </conditionalFormatting>
  <conditionalFormatting sqref="AM77">
    <cfRule type="expression" dxfId="2531" priority="12641">
      <formula>IF(RIGHT(TEXT(AM77,"0.#"),1)=".",FALSE,TRUE)</formula>
    </cfRule>
    <cfRule type="expression" dxfId="2530" priority="12642">
      <formula>IF(RIGHT(TEXT(AM77,"0.#"),1)=".",TRUE,FALSE)</formula>
    </cfRule>
  </conditionalFormatting>
  <conditionalFormatting sqref="AE134:AE135 AI134:AI135 AM134:AM135 AQ134:AQ135 AU134:AU135">
    <cfRule type="expression" dxfId="2529" priority="12627">
      <formula>IF(RIGHT(TEXT(AE134,"0.#"),1)=".",FALSE,TRUE)</formula>
    </cfRule>
    <cfRule type="expression" dxfId="2528" priority="12628">
      <formula>IF(RIGHT(TEXT(AE134,"0.#"),1)=".",TRUE,FALSE)</formula>
    </cfRule>
  </conditionalFormatting>
  <conditionalFormatting sqref="AE433">
    <cfRule type="expression" dxfId="2527" priority="12597">
      <formula>IF(RIGHT(TEXT(AE433,"0.#"),1)=".",FALSE,TRUE)</formula>
    </cfRule>
    <cfRule type="expression" dxfId="2526" priority="12598">
      <formula>IF(RIGHT(TEXT(AE433,"0.#"),1)=".",TRUE,FALSE)</formula>
    </cfRule>
  </conditionalFormatting>
  <conditionalFormatting sqref="AM435">
    <cfRule type="expression" dxfId="2525" priority="12581">
      <formula>IF(RIGHT(TEXT(AM435,"0.#"),1)=".",FALSE,TRUE)</formula>
    </cfRule>
    <cfRule type="expression" dxfId="2524" priority="12582">
      <formula>IF(RIGHT(TEXT(AM435,"0.#"),1)=".",TRUE,FALSE)</formula>
    </cfRule>
  </conditionalFormatting>
  <conditionalFormatting sqref="AE434">
    <cfRule type="expression" dxfId="2523" priority="12595">
      <formula>IF(RIGHT(TEXT(AE434,"0.#"),1)=".",FALSE,TRUE)</formula>
    </cfRule>
    <cfRule type="expression" dxfId="2522" priority="12596">
      <formula>IF(RIGHT(TEXT(AE434,"0.#"),1)=".",TRUE,FALSE)</formula>
    </cfRule>
  </conditionalFormatting>
  <conditionalFormatting sqref="AE435">
    <cfRule type="expression" dxfId="2521" priority="12593">
      <formula>IF(RIGHT(TEXT(AE435,"0.#"),1)=".",FALSE,TRUE)</formula>
    </cfRule>
    <cfRule type="expression" dxfId="2520" priority="12594">
      <formula>IF(RIGHT(TEXT(AE435,"0.#"),1)=".",TRUE,FALSE)</formula>
    </cfRule>
  </conditionalFormatting>
  <conditionalFormatting sqref="AM433">
    <cfRule type="expression" dxfId="2519" priority="12585">
      <formula>IF(RIGHT(TEXT(AM433,"0.#"),1)=".",FALSE,TRUE)</formula>
    </cfRule>
    <cfRule type="expression" dxfId="2518" priority="12586">
      <formula>IF(RIGHT(TEXT(AM433,"0.#"),1)=".",TRUE,FALSE)</formula>
    </cfRule>
  </conditionalFormatting>
  <conditionalFormatting sqref="AM434">
    <cfRule type="expression" dxfId="2517" priority="12583">
      <formula>IF(RIGHT(TEXT(AM434,"0.#"),1)=".",FALSE,TRUE)</formula>
    </cfRule>
    <cfRule type="expression" dxfId="2516" priority="12584">
      <formula>IF(RIGHT(TEXT(AM434,"0.#"),1)=".",TRUE,FALSE)</formula>
    </cfRule>
  </conditionalFormatting>
  <conditionalFormatting sqref="AU433">
    <cfRule type="expression" dxfId="2515" priority="12573">
      <formula>IF(RIGHT(TEXT(AU433,"0.#"),1)=".",FALSE,TRUE)</formula>
    </cfRule>
    <cfRule type="expression" dxfId="2514" priority="12574">
      <formula>IF(RIGHT(TEXT(AU433,"0.#"),1)=".",TRUE,FALSE)</formula>
    </cfRule>
  </conditionalFormatting>
  <conditionalFormatting sqref="AU434">
    <cfRule type="expression" dxfId="2513" priority="12571">
      <formula>IF(RIGHT(TEXT(AU434,"0.#"),1)=".",FALSE,TRUE)</formula>
    </cfRule>
    <cfRule type="expression" dxfId="2512" priority="12572">
      <formula>IF(RIGHT(TEXT(AU434,"0.#"),1)=".",TRUE,FALSE)</formula>
    </cfRule>
  </conditionalFormatting>
  <conditionalFormatting sqref="AU435">
    <cfRule type="expression" dxfId="2511" priority="12569">
      <formula>IF(RIGHT(TEXT(AU435,"0.#"),1)=".",FALSE,TRUE)</formula>
    </cfRule>
    <cfRule type="expression" dxfId="2510" priority="12570">
      <formula>IF(RIGHT(TEXT(AU435,"0.#"),1)=".",TRUE,FALSE)</formula>
    </cfRule>
  </conditionalFormatting>
  <conditionalFormatting sqref="AI435">
    <cfRule type="expression" dxfId="2509" priority="12503">
      <formula>IF(RIGHT(TEXT(AI435,"0.#"),1)=".",FALSE,TRUE)</formula>
    </cfRule>
    <cfRule type="expression" dxfId="2508" priority="12504">
      <formula>IF(RIGHT(TEXT(AI435,"0.#"),1)=".",TRUE,FALSE)</formula>
    </cfRule>
  </conditionalFormatting>
  <conditionalFormatting sqref="AI433">
    <cfRule type="expression" dxfId="2507" priority="12507">
      <formula>IF(RIGHT(TEXT(AI433,"0.#"),1)=".",FALSE,TRUE)</formula>
    </cfRule>
    <cfRule type="expression" dxfId="2506" priority="12508">
      <formula>IF(RIGHT(TEXT(AI433,"0.#"),1)=".",TRUE,FALSE)</formula>
    </cfRule>
  </conditionalFormatting>
  <conditionalFormatting sqref="AI434">
    <cfRule type="expression" dxfId="2505" priority="12505">
      <formula>IF(RIGHT(TEXT(AI434,"0.#"),1)=".",FALSE,TRUE)</formula>
    </cfRule>
    <cfRule type="expression" dxfId="2504" priority="12506">
      <formula>IF(RIGHT(TEXT(AI434,"0.#"),1)=".",TRUE,FALSE)</formula>
    </cfRule>
  </conditionalFormatting>
  <conditionalFormatting sqref="AQ434">
    <cfRule type="expression" dxfId="2503" priority="12489">
      <formula>IF(RIGHT(TEXT(AQ434,"0.#"),1)=".",FALSE,TRUE)</formula>
    </cfRule>
    <cfRule type="expression" dxfId="2502" priority="12490">
      <formula>IF(RIGHT(TEXT(AQ434,"0.#"),1)=".",TRUE,FALSE)</formula>
    </cfRule>
  </conditionalFormatting>
  <conditionalFormatting sqref="AQ435">
    <cfRule type="expression" dxfId="2501" priority="12475">
      <formula>IF(RIGHT(TEXT(AQ435,"0.#"),1)=".",FALSE,TRUE)</formula>
    </cfRule>
    <cfRule type="expression" dxfId="2500" priority="12476">
      <formula>IF(RIGHT(TEXT(AQ435,"0.#"),1)=".",TRUE,FALSE)</formula>
    </cfRule>
  </conditionalFormatting>
  <conditionalFormatting sqref="AQ433">
    <cfRule type="expression" dxfId="2499" priority="12473">
      <formula>IF(RIGHT(TEXT(AQ433,"0.#"),1)=".",FALSE,TRUE)</formula>
    </cfRule>
    <cfRule type="expression" dxfId="2498" priority="12474">
      <formula>IF(RIGHT(TEXT(AQ433,"0.#"),1)=".",TRUE,FALSE)</formula>
    </cfRule>
  </conditionalFormatting>
  <conditionalFormatting sqref="AL839:AO866">
    <cfRule type="expression" dxfId="2497" priority="6197">
      <formula>IF(AND(AL839&gt;=0, RIGHT(TEXT(AL839,"0.#"),1)&lt;&gt;"."),TRUE,FALSE)</formula>
    </cfRule>
    <cfRule type="expression" dxfId="2496" priority="6198">
      <formula>IF(AND(AL839&gt;=0, RIGHT(TEXT(AL839,"0.#"),1)="."),TRUE,FALSE)</formula>
    </cfRule>
    <cfRule type="expression" dxfId="2495" priority="6199">
      <formula>IF(AND(AL839&lt;0, RIGHT(TEXT(AL839,"0.#"),1)&lt;&gt;"."),TRUE,FALSE)</formula>
    </cfRule>
    <cfRule type="expression" dxfId="2494" priority="6200">
      <formula>IF(AND(AL839&lt;0, RIGHT(TEXT(AL839,"0.#"),1)="."),TRUE,FALSE)</formula>
    </cfRule>
  </conditionalFormatting>
  <conditionalFormatting sqref="AQ53:AQ55">
    <cfRule type="expression" dxfId="2493" priority="4219">
      <formula>IF(RIGHT(TEXT(AQ53,"0.#"),1)=".",FALSE,TRUE)</formula>
    </cfRule>
    <cfRule type="expression" dxfId="2492" priority="4220">
      <formula>IF(RIGHT(TEXT(AQ53,"0.#"),1)=".",TRUE,FALSE)</formula>
    </cfRule>
  </conditionalFormatting>
  <conditionalFormatting sqref="AU53:AU55">
    <cfRule type="expression" dxfId="2491" priority="4217">
      <formula>IF(RIGHT(TEXT(AU53,"0.#"),1)=".",FALSE,TRUE)</formula>
    </cfRule>
    <cfRule type="expression" dxfId="2490" priority="4218">
      <formula>IF(RIGHT(TEXT(AU53,"0.#"),1)=".",TRUE,FALSE)</formula>
    </cfRule>
  </conditionalFormatting>
  <conditionalFormatting sqref="AQ60:AQ62">
    <cfRule type="expression" dxfId="2489" priority="4215">
      <formula>IF(RIGHT(TEXT(AQ60,"0.#"),1)=".",FALSE,TRUE)</formula>
    </cfRule>
    <cfRule type="expression" dxfId="2488" priority="4216">
      <formula>IF(RIGHT(TEXT(AQ60,"0.#"),1)=".",TRUE,FALSE)</formula>
    </cfRule>
  </conditionalFormatting>
  <conditionalFormatting sqref="AU60:AU62">
    <cfRule type="expression" dxfId="2487" priority="4213">
      <formula>IF(RIGHT(TEXT(AU60,"0.#"),1)=".",FALSE,TRUE)</formula>
    </cfRule>
    <cfRule type="expression" dxfId="2486" priority="4214">
      <formula>IF(RIGHT(TEXT(AU60,"0.#"),1)=".",TRUE,FALSE)</formula>
    </cfRule>
  </conditionalFormatting>
  <conditionalFormatting sqref="AQ75:AQ77">
    <cfRule type="expression" dxfId="2485" priority="4211">
      <formula>IF(RIGHT(TEXT(AQ75,"0.#"),1)=".",FALSE,TRUE)</formula>
    </cfRule>
    <cfRule type="expression" dxfId="2484" priority="4212">
      <formula>IF(RIGHT(TEXT(AQ75,"0.#"),1)=".",TRUE,FALSE)</formula>
    </cfRule>
  </conditionalFormatting>
  <conditionalFormatting sqref="AU75:AU77">
    <cfRule type="expression" dxfId="2483" priority="4209">
      <formula>IF(RIGHT(TEXT(AU75,"0.#"),1)=".",FALSE,TRUE)</formula>
    </cfRule>
    <cfRule type="expression" dxfId="2482" priority="4210">
      <formula>IF(RIGHT(TEXT(AU75,"0.#"),1)=".",TRUE,FALSE)</formula>
    </cfRule>
  </conditionalFormatting>
  <conditionalFormatting sqref="AQ87:AQ89">
    <cfRule type="expression" dxfId="2481" priority="4207">
      <formula>IF(RIGHT(TEXT(AQ87,"0.#"),1)=".",FALSE,TRUE)</formula>
    </cfRule>
    <cfRule type="expression" dxfId="2480" priority="4208">
      <formula>IF(RIGHT(TEXT(AQ87,"0.#"),1)=".",TRUE,FALSE)</formula>
    </cfRule>
  </conditionalFormatting>
  <conditionalFormatting sqref="AU87:AU89">
    <cfRule type="expression" dxfId="2479" priority="4205">
      <formula>IF(RIGHT(TEXT(AU87,"0.#"),1)=".",FALSE,TRUE)</formula>
    </cfRule>
    <cfRule type="expression" dxfId="2478" priority="4206">
      <formula>IF(RIGHT(TEXT(AU87,"0.#"),1)=".",TRUE,FALSE)</formula>
    </cfRule>
  </conditionalFormatting>
  <conditionalFormatting sqref="AQ92:AQ94">
    <cfRule type="expression" dxfId="2477" priority="4203">
      <formula>IF(RIGHT(TEXT(AQ92,"0.#"),1)=".",FALSE,TRUE)</formula>
    </cfRule>
    <cfRule type="expression" dxfId="2476" priority="4204">
      <formula>IF(RIGHT(TEXT(AQ92,"0.#"),1)=".",TRUE,FALSE)</formula>
    </cfRule>
  </conditionalFormatting>
  <conditionalFormatting sqref="AU92:AU94">
    <cfRule type="expression" dxfId="2475" priority="4201">
      <formula>IF(RIGHT(TEXT(AU92,"0.#"),1)=".",FALSE,TRUE)</formula>
    </cfRule>
    <cfRule type="expression" dxfId="2474" priority="4202">
      <formula>IF(RIGHT(TEXT(AU92,"0.#"),1)=".",TRUE,FALSE)</formula>
    </cfRule>
  </conditionalFormatting>
  <conditionalFormatting sqref="AQ97:AQ99">
    <cfRule type="expression" dxfId="2473" priority="4199">
      <formula>IF(RIGHT(TEXT(AQ97,"0.#"),1)=".",FALSE,TRUE)</formula>
    </cfRule>
    <cfRule type="expression" dxfId="2472" priority="4200">
      <formula>IF(RIGHT(TEXT(AQ97,"0.#"),1)=".",TRUE,FALSE)</formula>
    </cfRule>
  </conditionalFormatting>
  <conditionalFormatting sqref="AU97:AU99">
    <cfRule type="expression" dxfId="2471" priority="4197">
      <formula>IF(RIGHT(TEXT(AU97,"0.#"),1)=".",FALSE,TRUE)</formula>
    </cfRule>
    <cfRule type="expression" dxfId="2470" priority="4198">
      <formula>IF(RIGHT(TEXT(AU97,"0.#"),1)=".",TRUE,FALSE)</formula>
    </cfRule>
  </conditionalFormatting>
  <conditionalFormatting sqref="AE458">
    <cfRule type="expression" dxfId="2469" priority="3891">
      <formula>IF(RIGHT(TEXT(AE458,"0.#"),1)=".",FALSE,TRUE)</formula>
    </cfRule>
    <cfRule type="expression" dxfId="2468" priority="3892">
      <formula>IF(RIGHT(TEXT(AE458,"0.#"),1)=".",TRUE,FALSE)</formula>
    </cfRule>
  </conditionalFormatting>
  <conditionalFormatting sqref="AM460">
    <cfRule type="expression" dxfId="2467" priority="3881">
      <formula>IF(RIGHT(TEXT(AM460,"0.#"),1)=".",FALSE,TRUE)</formula>
    </cfRule>
    <cfRule type="expression" dxfId="2466" priority="3882">
      <formula>IF(RIGHT(TEXT(AM460,"0.#"),1)=".",TRUE,FALSE)</formula>
    </cfRule>
  </conditionalFormatting>
  <conditionalFormatting sqref="AE459">
    <cfRule type="expression" dxfId="2465" priority="3889">
      <formula>IF(RIGHT(TEXT(AE459,"0.#"),1)=".",FALSE,TRUE)</formula>
    </cfRule>
    <cfRule type="expression" dxfId="2464" priority="3890">
      <formula>IF(RIGHT(TEXT(AE459,"0.#"),1)=".",TRUE,FALSE)</formula>
    </cfRule>
  </conditionalFormatting>
  <conditionalFormatting sqref="AE460">
    <cfRule type="expression" dxfId="2463" priority="3887">
      <formula>IF(RIGHT(TEXT(AE460,"0.#"),1)=".",FALSE,TRUE)</formula>
    </cfRule>
    <cfRule type="expression" dxfId="2462" priority="3888">
      <formula>IF(RIGHT(TEXT(AE460,"0.#"),1)=".",TRUE,FALSE)</formula>
    </cfRule>
  </conditionalFormatting>
  <conditionalFormatting sqref="AM458">
    <cfRule type="expression" dxfId="2461" priority="3885">
      <formula>IF(RIGHT(TEXT(AM458,"0.#"),1)=".",FALSE,TRUE)</formula>
    </cfRule>
    <cfRule type="expression" dxfId="2460" priority="3886">
      <formula>IF(RIGHT(TEXT(AM458,"0.#"),1)=".",TRUE,FALSE)</formula>
    </cfRule>
  </conditionalFormatting>
  <conditionalFormatting sqref="AM459">
    <cfRule type="expression" dxfId="2459" priority="3883">
      <formula>IF(RIGHT(TEXT(AM459,"0.#"),1)=".",FALSE,TRUE)</formula>
    </cfRule>
    <cfRule type="expression" dxfId="2458" priority="3884">
      <formula>IF(RIGHT(TEXT(AM459,"0.#"),1)=".",TRUE,FALSE)</formula>
    </cfRule>
  </conditionalFormatting>
  <conditionalFormatting sqref="AU458">
    <cfRule type="expression" dxfId="2457" priority="3879">
      <formula>IF(RIGHT(TEXT(AU458,"0.#"),1)=".",FALSE,TRUE)</formula>
    </cfRule>
    <cfRule type="expression" dxfId="2456" priority="3880">
      <formula>IF(RIGHT(TEXT(AU458,"0.#"),1)=".",TRUE,FALSE)</formula>
    </cfRule>
  </conditionalFormatting>
  <conditionalFormatting sqref="AU459">
    <cfRule type="expression" dxfId="2455" priority="3877">
      <formula>IF(RIGHT(TEXT(AU459,"0.#"),1)=".",FALSE,TRUE)</formula>
    </cfRule>
    <cfRule type="expression" dxfId="2454" priority="3878">
      <formula>IF(RIGHT(TEXT(AU459,"0.#"),1)=".",TRUE,FALSE)</formula>
    </cfRule>
  </conditionalFormatting>
  <conditionalFormatting sqref="AU460">
    <cfRule type="expression" dxfId="2453" priority="3875">
      <formula>IF(RIGHT(TEXT(AU460,"0.#"),1)=".",FALSE,TRUE)</formula>
    </cfRule>
    <cfRule type="expression" dxfId="2452" priority="3876">
      <formula>IF(RIGHT(TEXT(AU460,"0.#"),1)=".",TRUE,FALSE)</formula>
    </cfRule>
  </conditionalFormatting>
  <conditionalFormatting sqref="AI460">
    <cfRule type="expression" dxfId="2451" priority="3869">
      <formula>IF(RIGHT(TEXT(AI460,"0.#"),1)=".",FALSE,TRUE)</formula>
    </cfRule>
    <cfRule type="expression" dxfId="2450" priority="3870">
      <formula>IF(RIGHT(TEXT(AI460,"0.#"),1)=".",TRUE,FALSE)</formula>
    </cfRule>
  </conditionalFormatting>
  <conditionalFormatting sqref="AI458">
    <cfRule type="expression" dxfId="2449" priority="3873">
      <formula>IF(RIGHT(TEXT(AI458,"0.#"),1)=".",FALSE,TRUE)</formula>
    </cfRule>
    <cfRule type="expression" dxfId="2448" priority="3874">
      <formula>IF(RIGHT(TEXT(AI458,"0.#"),1)=".",TRUE,FALSE)</formula>
    </cfRule>
  </conditionalFormatting>
  <conditionalFormatting sqref="AI459">
    <cfRule type="expression" dxfId="2447" priority="3871">
      <formula>IF(RIGHT(TEXT(AI459,"0.#"),1)=".",FALSE,TRUE)</formula>
    </cfRule>
    <cfRule type="expression" dxfId="2446" priority="3872">
      <formula>IF(RIGHT(TEXT(AI459,"0.#"),1)=".",TRUE,FALSE)</formula>
    </cfRule>
  </conditionalFormatting>
  <conditionalFormatting sqref="AQ459">
    <cfRule type="expression" dxfId="2445" priority="3867">
      <formula>IF(RIGHT(TEXT(AQ459,"0.#"),1)=".",FALSE,TRUE)</formula>
    </cfRule>
    <cfRule type="expression" dxfId="2444" priority="3868">
      <formula>IF(RIGHT(TEXT(AQ459,"0.#"),1)=".",TRUE,FALSE)</formula>
    </cfRule>
  </conditionalFormatting>
  <conditionalFormatting sqref="AQ460">
    <cfRule type="expression" dxfId="2443" priority="3865">
      <formula>IF(RIGHT(TEXT(AQ460,"0.#"),1)=".",FALSE,TRUE)</formula>
    </cfRule>
    <cfRule type="expression" dxfId="2442" priority="3866">
      <formula>IF(RIGHT(TEXT(AQ460,"0.#"),1)=".",TRUE,FALSE)</formula>
    </cfRule>
  </conditionalFormatting>
  <conditionalFormatting sqref="AQ458">
    <cfRule type="expression" dxfId="2441" priority="3863">
      <formula>IF(RIGHT(TEXT(AQ458,"0.#"),1)=".",FALSE,TRUE)</formula>
    </cfRule>
    <cfRule type="expression" dxfId="2440" priority="3864">
      <formula>IF(RIGHT(TEXT(AQ458,"0.#"),1)=".",TRUE,FALSE)</formula>
    </cfRule>
  </conditionalFormatting>
  <conditionalFormatting sqref="AE120 AM120">
    <cfRule type="expression" dxfId="2439" priority="2541">
      <formula>IF(RIGHT(TEXT(AE120,"0.#"),1)=".",FALSE,TRUE)</formula>
    </cfRule>
    <cfRule type="expression" dxfId="2438" priority="2542">
      <formula>IF(RIGHT(TEXT(AE120,"0.#"),1)=".",TRUE,FALSE)</formula>
    </cfRule>
  </conditionalFormatting>
  <conditionalFormatting sqref="AI126">
    <cfRule type="expression" dxfId="2437" priority="2531">
      <formula>IF(RIGHT(TEXT(AI126,"0.#"),1)=".",FALSE,TRUE)</formula>
    </cfRule>
    <cfRule type="expression" dxfId="2436" priority="2532">
      <formula>IF(RIGHT(TEXT(AI126,"0.#"),1)=".",TRUE,FALSE)</formula>
    </cfRule>
  </conditionalFormatting>
  <conditionalFormatting sqref="AI120">
    <cfRule type="expression" dxfId="2435" priority="2539">
      <formula>IF(RIGHT(TEXT(AI120,"0.#"),1)=".",FALSE,TRUE)</formula>
    </cfRule>
    <cfRule type="expression" dxfId="2434" priority="2540">
      <formula>IF(RIGHT(TEXT(AI120,"0.#"),1)=".",TRUE,FALSE)</formula>
    </cfRule>
  </conditionalFormatting>
  <conditionalFormatting sqref="AE123 AM123">
    <cfRule type="expression" dxfId="2433" priority="2537">
      <formula>IF(RIGHT(TEXT(AE123,"0.#"),1)=".",FALSE,TRUE)</formula>
    </cfRule>
    <cfRule type="expression" dxfId="2432" priority="2538">
      <formula>IF(RIGHT(TEXT(AE123,"0.#"),1)=".",TRUE,FALSE)</formula>
    </cfRule>
  </conditionalFormatting>
  <conditionalFormatting sqref="AI123">
    <cfRule type="expression" dxfId="2431" priority="2535">
      <formula>IF(RIGHT(TEXT(AI123,"0.#"),1)=".",FALSE,TRUE)</formula>
    </cfRule>
    <cfRule type="expression" dxfId="2430" priority="2536">
      <formula>IF(RIGHT(TEXT(AI123,"0.#"),1)=".",TRUE,FALSE)</formula>
    </cfRule>
  </conditionalFormatting>
  <conditionalFormatting sqref="AE126 AM126">
    <cfRule type="expression" dxfId="2429" priority="2533">
      <formula>IF(RIGHT(TEXT(AE126,"0.#"),1)=".",FALSE,TRUE)</formula>
    </cfRule>
    <cfRule type="expression" dxfId="2428" priority="2534">
      <formula>IF(RIGHT(TEXT(AE126,"0.#"),1)=".",TRUE,FALSE)</formula>
    </cfRule>
  </conditionalFormatting>
  <conditionalFormatting sqref="AE129 AM129">
    <cfRule type="expression" dxfId="2427" priority="2529">
      <formula>IF(RIGHT(TEXT(AE129,"0.#"),1)=".",FALSE,TRUE)</formula>
    </cfRule>
    <cfRule type="expression" dxfId="2426" priority="2530">
      <formula>IF(RIGHT(TEXT(AE129,"0.#"),1)=".",TRUE,FALSE)</formula>
    </cfRule>
  </conditionalFormatting>
  <conditionalFormatting sqref="AI129">
    <cfRule type="expression" dxfId="2425" priority="2527">
      <formula>IF(RIGHT(TEXT(AI129,"0.#"),1)=".",FALSE,TRUE)</formula>
    </cfRule>
    <cfRule type="expression" dxfId="2424" priority="2528">
      <formula>IF(RIGHT(TEXT(AI129,"0.#"),1)=".",TRUE,FALSE)</formula>
    </cfRule>
  </conditionalFormatting>
  <conditionalFormatting sqref="Y839:Y866">
    <cfRule type="expression" dxfId="2423" priority="2525">
      <formula>IF(RIGHT(TEXT(Y839,"0.#"),1)=".",FALSE,TRUE)</formula>
    </cfRule>
    <cfRule type="expression" dxfId="2422" priority="2526">
      <formula>IF(RIGHT(TEXT(Y839,"0.#"),1)=".",TRUE,FALSE)</formula>
    </cfRule>
  </conditionalFormatting>
  <conditionalFormatting sqref="AU518">
    <cfRule type="expression" dxfId="2421" priority="1035">
      <formula>IF(RIGHT(TEXT(AU518,"0.#"),1)=".",FALSE,TRUE)</formula>
    </cfRule>
    <cfRule type="expression" dxfId="2420" priority="1036">
      <formula>IF(RIGHT(TEXT(AU518,"0.#"),1)=".",TRUE,FALSE)</formula>
    </cfRule>
  </conditionalFormatting>
  <conditionalFormatting sqref="AQ551">
    <cfRule type="expression" dxfId="2419" priority="811">
      <formula>IF(RIGHT(TEXT(AQ551,"0.#"),1)=".",FALSE,TRUE)</formula>
    </cfRule>
    <cfRule type="expression" dxfId="2418" priority="812">
      <formula>IF(RIGHT(TEXT(AQ551,"0.#"),1)=".",TRUE,FALSE)</formula>
    </cfRule>
  </conditionalFormatting>
  <conditionalFormatting sqref="AE556">
    <cfRule type="expression" dxfId="2417" priority="809">
      <formula>IF(RIGHT(TEXT(AE556,"0.#"),1)=".",FALSE,TRUE)</formula>
    </cfRule>
    <cfRule type="expression" dxfId="2416" priority="810">
      <formula>IF(RIGHT(TEXT(AE556,"0.#"),1)=".",TRUE,FALSE)</formula>
    </cfRule>
  </conditionalFormatting>
  <conditionalFormatting sqref="AE557">
    <cfRule type="expression" dxfId="2415" priority="807">
      <formula>IF(RIGHT(TEXT(AE557,"0.#"),1)=".",FALSE,TRUE)</formula>
    </cfRule>
    <cfRule type="expression" dxfId="2414" priority="808">
      <formula>IF(RIGHT(TEXT(AE557,"0.#"),1)=".",TRUE,FALSE)</formula>
    </cfRule>
  </conditionalFormatting>
  <conditionalFormatting sqref="AE558">
    <cfRule type="expression" dxfId="2413" priority="805">
      <formula>IF(RIGHT(TEXT(AE558,"0.#"),1)=".",FALSE,TRUE)</formula>
    </cfRule>
    <cfRule type="expression" dxfId="2412" priority="806">
      <formula>IF(RIGHT(TEXT(AE558,"0.#"),1)=".",TRUE,FALSE)</formula>
    </cfRule>
  </conditionalFormatting>
  <conditionalFormatting sqref="AM556">
    <cfRule type="expression" dxfId="2411" priority="803">
      <formula>IF(RIGHT(TEXT(AM556,"0.#"),1)=".",FALSE,TRUE)</formula>
    </cfRule>
    <cfRule type="expression" dxfId="2410" priority="804">
      <formula>IF(RIGHT(TEXT(AM556,"0.#"),1)=".",TRUE,FALSE)</formula>
    </cfRule>
  </conditionalFormatting>
  <conditionalFormatting sqref="AM557">
    <cfRule type="expression" dxfId="2409" priority="801">
      <formula>IF(RIGHT(TEXT(AM557,"0.#"),1)=".",FALSE,TRUE)</formula>
    </cfRule>
    <cfRule type="expression" dxfId="2408" priority="802">
      <formula>IF(RIGHT(TEXT(AM557,"0.#"),1)=".",TRUE,FALSE)</formula>
    </cfRule>
  </conditionalFormatting>
  <conditionalFormatting sqref="AM558">
    <cfRule type="expression" dxfId="2407" priority="799">
      <formula>IF(RIGHT(TEXT(AM558,"0.#"),1)=".",FALSE,TRUE)</formula>
    </cfRule>
    <cfRule type="expression" dxfId="2406" priority="800">
      <formula>IF(RIGHT(TEXT(AM558,"0.#"),1)=".",TRUE,FALSE)</formula>
    </cfRule>
  </conditionalFormatting>
  <conditionalFormatting sqref="AU556">
    <cfRule type="expression" dxfId="2405" priority="797">
      <formula>IF(RIGHT(TEXT(AU556,"0.#"),1)=".",FALSE,TRUE)</formula>
    </cfRule>
    <cfRule type="expression" dxfId="2404" priority="798">
      <formula>IF(RIGHT(TEXT(AU556,"0.#"),1)=".",TRUE,FALSE)</formula>
    </cfRule>
  </conditionalFormatting>
  <conditionalFormatting sqref="AU557">
    <cfRule type="expression" dxfId="2403" priority="795">
      <formula>IF(RIGHT(TEXT(AU557,"0.#"),1)=".",FALSE,TRUE)</formula>
    </cfRule>
    <cfRule type="expression" dxfId="2402" priority="796">
      <formula>IF(RIGHT(TEXT(AU557,"0.#"),1)=".",TRUE,FALSE)</formula>
    </cfRule>
  </conditionalFormatting>
  <conditionalFormatting sqref="AU558">
    <cfRule type="expression" dxfId="2401" priority="793">
      <formula>IF(RIGHT(TEXT(AU558,"0.#"),1)=".",FALSE,TRUE)</formula>
    </cfRule>
    <cfRule type="expression" dxfId="2400" priority="794">
      <formula>IF(RIGHT(TEXT(AU558,"0.#"),1)=".",TRUE,FALSE)</formula>
    </cfRule>
  </conditionalFormatting>
  <conditionalFormatting sqref="AI556">
    <cfRule type="expression" dxfId="2399" priority="791">
      <formula>IF(RIGHT(TEXT(AI556,"0.#"),1)=".",FALSE,TRUE)</formula>
    </cfRule>
    <cfRule type="expression" dxfId="2398" priority="792">
      <formula>IF(RIGHT(TEXT(AI556,"0.#"),1)=".",TRUE,FALSE)</formula>
    </cfRule>
  </conditionalFormatting>
  <conditionalFormatting sqref="AI557">
    <cfRule type="expression" dxfId="2397" priority="789">
      <formula>IF(RIGHT(TEXT(AI557,"0.#"),1)=".",FALSE,TRUE)</formula>
    </cfRule>
    <cfRule type="expression" dxfId="2396" priority="790">
      <formula>IF(RIGHT(TEXT(AI557,"0.#"),1)=".",TRUE,FALSE)</formula>
    </cfRule>
  </conditionalFormatting>
  <conditionalFormatting sqref="AI558">
    <cfRule type="expression" dxfId="2395" priority="787">
      <formula>IF(RIGHT(TEXT(AI558,"0.#"),1)=".",FALSE,TRUE)</formula>
    </cfRule>
    <cfRule type="expression" dxfId="2394" priority="788">
      <formula>IF(RIGHT(TEXT(AI558,"0.#"),1)=".",TRUE,FALSE)</formula>
    </cfRule>
  </conditionalFormatting>
  <conditionalFormatting sqref="AQ557">
    <cfRule type="expression" dxfId="2393" priority="785">
      <formula>IF(RIGHT(TEXT(AQ557,"0.#"),1)=".",FALSE,TRUE)</formula>
    </cfRule>
    <cfRule type="expression" dxfId="2392" priority="786">
      <formula>IF(RIGHT(TEXT(AQ557,"0.#"),1)=".",TRUE,FALSE)</formula>
    </cfRule>
  </conditionalFormatting>
  <conditionalFormatting sqref="AQ558">
    <cfRule type="expression" dxfId="2391" priority="783">
      <formula>IF(RIGHT(TEXT(AQ558,"0.#"),1)=".",FALSE,TRUE)</formula>
    </cfRule>
    <cfRule type="expression" dxfId="2390" priority="784">
      <formula>IF(RIGHT(TEXT(AQ558,"0.#"),1)=".",TRUE,FALSE)</formula>
    </cfRule>
  </conditionalFormatting>
  <conditionalFormatting sqref="AQ556">
    <cfRule type="expression" dxfId="2389" priority="781">
      <formula>IF(RIGHT(TEXT(AQ556,"0.#"),1)=".",FALSE,TRUE)</formula>
    </cfRule>
    <cfRule type="expression" dxfId="2388" priority="782">
      <formula>IF(RIGHT(TEXT(AQ556,"0.#"),1)=".",TRUE,FALSE)</formula>
    </cfRule>
  </conditionalFormatting>
  <conditionalFormatting sqref="AE561">
    <cfRule type="expression" dxfId="2387" priority="779">
      <formula>IF(RIGHT(TEXT(AE561,"0.#"),1)=".",FALSE,TRUE)</formula>
    </cfRule>
    <cfRule type="expression" dxfId="2386" priority="780">
      <formula>IF(RIGHT(TEXT(AE561,"0.#"),1)=".",TRUE,FALSE)</formula>
    </cfRule>
  </conditionalFormatting>
  <conditionalFormatting sqref="AE562">
    <cfRule type="expression" dxfId="2385" priority="777">
      <formula>IF(RIGHT(TEXT(AE562,"0.#"),1)=".",FALSE,TRUE)</formula>
    </cfRule>
    <cfRule type="expression" dxfId="2384" priority="778">
      <formula>IF(RIGHT(TEXT(AE562,"0.#"),1)=".",TRUE,FALSE)</formula>
    </cfRule>
  </conditionalFormatting>
  <conditionalFormatting sqref="AE563">
    <cfRule type="expression" dxfId="2383" priority="775">
      <formula>IF(RIGHT(TEXT(AE563,"0.#"),1)=".",FALSE,TRUE)</formula>
    </cfRule>
    <cfRule type="expression" dxfId="2382" priority="776">
      <formula>IF(RIGHT(TEXT(AE563,"0.#"),1)=".",TRUE,FALSE)</formula>
    </cfRule>
  </conditionalFormatting>
  <conditionalFormatting sqref="AM561">
    <cfRule type="expression" dxfId="2381" priority="773">
      <formula>IF(RIGHT(TEXT(AM561,"0.#"),1)=".",FALSE,TRUE)</formula>
    </cfRule>
    <cfRule type="expression" dxfId="2380" priority="774">
      <formula>IF(RIGHT(TEXT(AM561,"0.#"),1)=".",TRUE,FALSE)</formula>
    </cfRule>
  </conditionalFormatting>
  <conditionalFormatting sqref="AL1102:AO1131">
    <cfRule type="expression" dxfId="2379" priority="2431">
      <formula>IF(AND(AL1102&gt;=0, RIGHT(TEXT(AL1102,"0.#"),1)&lt;&gt;"."),TRUE,FALSE)</formula>
    </cfRule>
    <cfRule type="expression" dxfId="2378" priority="2432">
      <formula>IF(AND(AL1102&gt;=0, RIGHT(TEXT(AL1102,"0.#"),1)="."),TRUE,FALSE)</formula>
    </cfRule>
    <cfRule type="expression" dxfId="2377" priority="2433">
      <formula>IF(AND(AL1102&lt;0, RIGHT(TEXT(AL1102,"0.#"),1)&lt;&gt;"."),TRUE,FALSE)</formula>
    </cfRule>
    <cfRule type="expression" dxfId="2376" priority="2434">
      <formula>IF(AND(AL1102&lt;0, RIGHT(TEXT(AL1102,"0.#"),1)="."),TRUE,FALSE)</formula>
    </cfRule>
  </conditionalFormatting>
  <conditionalFormatting sqref="Y1102:Y1131">
    <cfRule type="expression" dxfId="2375" priority="2429">
      <formula>IF(RIGHT(TEXT(Y1102,"0.#"),1)=".",FALSE,TRUE)</formula>
    </cfRule>
    <cfRule type="expression" dxfId="2374" priority="2430">
      <formula>IF(RIGHT(TEXT(Y1102,"0.#"),1)=".",TRUE,FALSE)</formula>
    </cfRule>
  </conditionalFormatting>
  <conditionalFormatting sqref="AI562">
    <cfRule type="expression" dxfId="2373" priority="759">
      <formula>IF(RIGHT(TEXT(AI562,"0.#"),1)=".",FALSE,TRUE)</formula>
    </cfRule>
    <cfRule type="expression" dxfId="2372" priority="760">
      <formula>IF(RIGHT(TEXT(AI562,"0.#"),1)=".",TRUE,FALSE)</formula>
    </cfRule>
  </conditionalFormatting>
  <conditionalFormatting sqref="AQ553">
    <cfRule type="expression" dxfId="2371" priority="813">
      <formula>IF(RIGHT(TEXT(AQ553,"0.#"),1)=".",FALSE,TRUE)</formula>
    </cfRule>
    <cfRule type="expression" dxfId="2370" priority="814">
      <formula>IF(RIGHT(TEXT(AQ553,"0.#"),1)=".",TRUE,FALSE)</formula>
    </cfRule>
  </conditionalFormatting>
  <conditionalFormatting sqref="AI552">
    <cfRule type="expression" dxfId="2369" priority="819">
      <formula>IF(RIGHT(TEXT(AI552,"0.#"),1)=".",FALSE,TRUE)</formula>
    </cfRule>
    <cfRule type="expression" dxfId="2368" priority="820">
      <formula>IF(RIGHT(TEXT(AI552,"0.#"),1)=".",TRUE,FALSE)</formula>
    </cfRule>
  </conditionalFormatting>
  <conditionalFormatting sqref="AU552">
    <cfRule type="expression" dxfId="2367" priority="825">
      <formula>IF(RIGHT(TEXT(AU552,"0.#"),1)=".",FALSE,TRUE)</formula>
    </cfRule>
    <cfRule type="expression" dxfId="2366" priority="826">
      <formula>IF(RIGHT(TEXT(AU552,"0.#"),1)=".",TRUE,FALSE)</formula>
    </cfRule>
  </conditionalFormatting>
  <conditionalFormatting sqref="AM552">
    <cfRule type="expression" dxfId="2365" priority="831">
      <formula>IF(RIGHT(TEXT(AM552,"0.#"),1)=".",FALSE,TRUE)</formula>
    </cfRule>
    <cfRule type="expression" dxfId="2364" priority="832">
      <formula>IF(RIGHT(TEXT(AM552,"0.#"),1)=".",TRUE,FALSE)</formula>
    </cfRule>
  </conditionalFormatting>
  <conditionalFormatting sqref="AE552">
    <cfRule type="expression" dxfId="2363" priority="837">
      <formula>IF(RIGHT(TEXT(AE552,"0.#"),1)=".",FALSE,TRUE)</formula>
    </cfRule>
    <cfRule type="expression" dxfId="2362" priority="838">
      <formula>IF(RIGHT(TEXT(AE552,"0.#"),1)=".",TRUE,FALSE)</formula>
    </cfRule>
  </conditionalFormatting>
  <conditionalFormatting sqref="AQ548">
    <cfRule type="expression" dxfId="2361" priority="843">
      <formula>IF(RIGHT(TEXT(AQ548,"0.#"),1)=".",FALSE,TRUE)</formula>
    </cfRule>
    <cfRule type="expression" dxfId="2360" priority="844">
      <formula>IF(RIGHT(TEXT(AQ548,"0.#"),1)=".",TRUE,FALSE)</formula>
    </cfRule>
  </conditionalFormatting>
  <conditionalFormatting sqref="AL837:AO838">
    <cfRule type="expression" dxfId="2359" priority="2383">
      <formula>IF(AND(AL837&gt;=0, RIGHT(TEXT(AL837,"0.#"),1)&lt;&gt;"."),TRUE,FALSE)</formula>
    </cfRule>
    <cfRule type="expression" dxfId="2358" priority="2384">
      <formula>IF(AND(AL837&gt;=0, RIGHT(TEXT(AL837,"0.#"),1)="."),TRUE,FALSE)</formula>
    </cfRule>
    <cfRule type="expression" dxfId="2357" priority="2385">
      <formula>IF(AND(AL837&lt;0, RIGHT(TEXT(AL837,"0.#"),1)&lt;&gt;"."),TRUE,FALSE)</formula>
    </cfRule>
    <cfRule type="expression" dxfId="2356" priority="2386">
      <formula>IF(AND(AL837&lt;0, RIGHT(TEXT(AL837,"0.#"),1)="."),TRUE,FALSE)</formula>
    </cfRule>
  </conditionalFormatting>
  <conditionalFormatting sqref="Y837:Y838">
    <cfRule type="expression" dxfId="2355" priority="2381">
      <formula>IF(RIGHT(TEXT(Y837,"0.#"),1)=".",FALSE,TRUE)</formula>
    </cfRule>
    <cfRule type="expression" dxfId="2354" priority="2382">
      <formula>IF(RIGHT(TEXT(Y837,"0.#"),1)=".",TRUE,FALSE)</formula>
    </cfRule>
  </conditionalFormatting>
  <conditionalFormatting sqref="AE492">
    <cfRule type="expression" dxfId="2353" priority="1169">
      <formula>IF(RIGHT(TEXT(AE492,"0.#"),1)=".",FALSE,TRUE)</formula>
    </cfRule>
    <cfRule type="expression" dxfId="2352" priority="1170">
      <formula>IF(RIGHT(TEXT(AE492,"0.#"),1)=".",TRUE,FALSE)</formula>
    </cfRule>
  </conditionalFormatting>
  <conditionalFormatting sqref="AE493">
    <cfRule type="expression" dxfId="2351" priority="1167">
      <formula>IF(RIGHT(TEXT(AE493,"0.#"),1)=".",FALSE,TRUE)</formula>
    </cfRule>
    <cfRule type="expression" dxfId="2350" priority="1168">
      <formula>IF(RIGHT(TEXT(AE493,"0.#"),1)=".",TRUE,FALSE)</formula>
    </cfRule>
  </conditionalFormatting>
  <conditionalFormatting sqref="AE494">
    <cfRule type="expression" dxfId="2349" priority="1165">
      <formula>IF(RIGHT(TEXT(AE494,"0.#"),1)=".",FALSE,TRUE)</formula>
    </cfRule>
    <cfRule type="expression" dxfId="2348" priority="1166">
      <formula>IF(RIGHT(TEXT(AE494,"0.#"),1)=".",TRUE,FALSE)</formula>
    </cfRule>
  </conditionalFormatting>
  <conditionalFormatting sqref="AM492">
    <cfRule type="expression" dxfId="2347" priority="1163">
      <formula>IF(RIGHT(TEXT(AM492,"0.#"),1)=".",FALSE,TRUE)</formula>
    </cfRule>
    <cfRule type="expression" dxfId="2346" priority="1164">
      <formula>IF(RIGHT(TEXT(AM492,"0.#"),1)=".",TRUE,FALSE)</formula>
    </cfRule>
  </conditionalFormatting>
  <conditionalFormatting sqref="AM493">
    <cfRule type="expression" dxfId="2345" priority="1161">
      <formula>IF(RIGHT(TEXT(AM493,"0.#"),1)=".",FALSE,TRUE)</formula>
    </cfRule>
    <cfRule type="expression" dxfId="2344" priority="1162">
      <formula>IF(RIGHT(TEXT(AM493,"0.#"),1)=".",TRUE,FALSE)</formula>
    </cfRule>
  </conditionalFormatting>
  <conditionalFormatting sqref="AQ493">
    <cfRule type="expression" dxfId="2343" priority="1145">
      <formula>IF(RIGHT(TEXT(AQ493,"0.#"),1)=".",FALSE,TRUE)</formula>
    </cfRule>
    <cfRule type="expression" dxfId="2342" priority="1146">
      <formula>IF(RIGHT(TEXT(AQ493,"0.#"),1)=".",TRUE,FALSE)</formula>
    </cfRule>
  </conditionalFormatting>
  <conditionalFormatting sqref="AI493">
    <cfRule type="expression" dxfId="2341" priority="1149">
      <formula>IF(RIGHT(TEXT(AI493,"0.#"),1)=".",FALSE,TRUE)</formula>
    </cfRule>
    <cfRule type="expression" dxfId="2340" priority="1150">
      <formula>IF(RIGHT(TEXT(AI493,"0.#"),1)=".",TRUE,FALSE)</formula>
    </cfRule>
  </conditionalFormatting>
  <conditionalFormatting sqref="AI494">
    <cfRule type="expression" dxfId="2339" priority="1147">
      <formula>IF(RIGHT(TEXT(AI494,"0.#"),1)=".",FALSE,TRUE)</formula>
    </cfRule>
    <cfRule type="expression" dxfId="2338" priority="1148">
      <formula>IF(RIGHT(TEXT(AI494,"0.#"),1)=".",TRUE,FALSE)</formula>
    </cfRule>
  </conditionalFormatting>
  <conditionalFormatting sqref="AM494">
    <cfRule type="expression" dxfId="2337" priority="1159">
      <formula>IF(RIGHT(TEXT(AM494,"0.#"),1)=".",FALSE,TRUE)</formula>
    </cfRule>
    <cfRule type="expression" dxfId="2336" priority="1160">
      <formula>IF(RIGHT(TEXT(AM494,"0.#"),1)=".",TRUE,FALSE)</formula>
    </cfRule>
  </conditionalFormatting>
  <conditionalFormatting sqref="AQ494">
    <cfRule type="expression" dxfId="2335" priority="1143">
      <formula>IF(RIGHT(TEXT(AQ494,"0.#"),1)=".",FALSE,TRUE)</formula>
    </cfRule>
    <cfRule type="expression" dxfId="2334" priority="1144">
      <formula>IF(RIGHT(TEXT(AQ494,"0.#"),1)=".",TRUE,FALSE)</formula>
    </cfRule>
  </conditionalFormatting>
  <conditionalFormatting sqref="AQ492">
    <cfRule type="expression" dxfId="2333" priority="1141">
      <formula>IF(RIGHT(TEXT(AQ492,"0.#"),1)=".",FALSE,TRUE)</formula>
    </cfRule>
    <cfRule type="expression" dxfId="2332" priority="1142">
      <formula>IF(RIGHT(TEXT(AQ492,"0.#"),1)=".",TRUE,FALSE)</formula>
    </cfRule>
  </conditionalFormatting>
  <conditionalFormatting sqref="AU494">
    <cfRule type="expression" dxfId="2331" priority="1153">
      <formula>IF(RIGHT(TEXT(AU494,"0.#"),1)=".",FALSE,TRUE)</formula>
    </cfRule>
    <cfRule type="expression" dxfId="2330" priority="1154">
      <formula>IF(RIGHT(TEXT(AU494,"0.#"),1)=".",TRUE,FALSE)</formula>
    </cfRule>
  </conditionalFormatting>
  <conditionalFormatting sqref="AU492">
    <cfRule type="expression" dxfId="2329" priority="1157">
      <formula>IF(RIGHT(TEXT(AU492,"0.#"),1)=".",FALSE,TRUE)</formula>
    </cfRule>
    <cfRule type="expression" dxfId="2328" priority="1158">
      <formula>IF(RIGHT(TEXT(AU492,"0.#"),1)=".",TRUE,FALSE)</formula>
    </cfRule>
  </conditionalFormatting>
  <conditionalFormatting sqref="AU493">
    <cfRule type="expression" dxfId="2327" priority="1155">
      <formula>IF(RIGHT(TEXT(AU493,"0.#"),1)=".",FALSE,TRUE)</formula>
    </cfRule>
    <cfRule type="expression" dxfId="2326" priority="1156">
      <formula>IF(RIGHT(TEXT(AU493,"0.#"),1)=".",TRUE,FALSE)</formula>
    </cfRule>
  </conditionalFormatting>
  <conditionalFormatting sqref="AU583">
    <cfRule type="expression" dxfId="2325" priority="673">
      <formula>IF(RIGHT(TEXT(AU583,"0.#"),1)=".",FALSE,TRUE)</formula>
    </cfRule>
    <cfRule type="expression" dxfId="2324" priority="674">
      <formula>IF(RIGHT(TEXT(AU583,"0.#"),1)=".",TRUE,FALSE)</formula>
    </cfRule>
  </conditionalFormatting>
  <conditionalFormatting sqref="AI492">
    <cfRule type="expression" dxfId="2323" priority="1151">
      <formula>IF(RIGHT(TEXT(AI492,"0.#"),1)=".",FALSE,TRUE)</formula>
    </cfRule>
    <cfRule type="expression" dxfId="2322" priority="1152">
      <formula>IF(RIGHT(TEXT(AI492,"0.#"),1)=".",TRUE,FALSE)</formula>
    </cfRule>
  </conditionalFormatting>
  <conditionalFormatting sqref="AU582">
    <cfRule type="expression" dxfId="2321" priority="675">
      <formula>IF(RIGHT(TEXT(AU582,"0.#"),1)=".",FALSE,TRUE)</formula>
    </cfRule>
    <cfRule type="expression" dxfId="2320" priority="676">
      <formula>IF(RIGHT(TEXT(AU582,"0.#"),1)=".",TRUE,FALSE)</formula>
    </cfRule>
  </conditionalFormatting>
  <conditionalFormatting sqref="AI583">
    <cfRule type="expression" dxfId="2319" priority="667">
      <formula>IF(RIGHT(TEXT(AI583,"0.#"),1)=".",FALSE,TRUE)</formula>
    </cfRule>
    <cfRule type="expression" dxfId="2318" priority="668">
      <formula>IF(RIGHT(TEXT(AI583,"0.#"),1)=".",TRUE,FALSE)</formula>
    </cfRule>
  </conditionalFormatting>
  <conditionalFormatting sqref="AI581">
    <cfRule type="expression" dxfId="2317" priority="671">
      <formula>IF(RIGHT(TEXT(AI581,"0.#"),1)=".",FALSE,TRUE)</formula>
    </cfRule>
    <cfRule type="expression" dxfId="2316" priority="672">
      <formula>IF(RIGHT(TEXT(AI581,"0.#"),1)=".",TRUE,FALSE)</formula>
    </cfRule>
  </conditionalFormatting>
  <conditionalFormatting sqref="AI582">
    <cfRule type="expression" dxfId="2315" priority="669">
      <formula>IF(RIGHT(TEXT(AI582,"0.#"),1)=".",FALSE,TRUE)</formula>
    </cfRule>
    <cfRule type="expression" dxfId="2314" priority="670">
      <formula>IF(RIGHT(TEXT(AI582,"0.#"),1)=".",TRUE,FALSE)</formula>
    </cfRule>
  </conditionalFormatting>
  <conditionalFormatting sqref="AE499">
    <cfRule type="expression" dxfId="2313" priority="1135">
      <formula>IF(RIGHT(TEXT(AE499,"0.#"),1)=".",FALSE,TRUE)</formula>
    </cfRule>
    <cfRule type="expression" dxfId="2312" priority="1136">
      <formula>IF(RIGHT(TEXT(AE499,"0.#"),1)=".",TRUE,FALSE)</formula>
    </cfRule>
  </conditionalFormatting>
  <conditionalFormatting sqref="AE497">
    <cfRule type="expression" dxfId="2311" priority="1139">
      <formula>IF(RIGHT(TEXT(AE497,"0.#"),1)=".",FALSE,TRUE)</formula>
    </cfRule>
    <cfRule type="expression" dxfId="2310" priority="1140">
      <formula>IF(RIGHT(TEXT(AE497,"0.#"),1)=".",TRUE,FALSE)</formula>
    </cfRule>
  </conditionalFormatting>
  <conditionalFormatting sqref="AE498">
    <cfRule type="expression" dxfId="2309" priority="1137">
      <formula>IF(RIGHT(TEXT(AE498,"0.#"),1)=".",FALSE,TRUE)</formula>
    </cfRule>
    <cfRule type="expression" dxfId="2308" priority="1138">
      <formula>IF(RIGHT(TEXT(AE498,"0.#"),1)=".",TRUE,FALSE)</formula>
    </cfRule>
  </conditionalFormatting>
  <conditionalFormatting sqref="AM499">
    <cfRule type="expression" dxfId="2307" priority="1129">
      <formula>IF(RIGHT(TEXT(AM499,"0.#"),1)=".",FALSE,TRUE)</formula>
    </cfRule>
    <cfRule type="expression" dxfId="2306" priority="1130">
      <formula>IF(RIGHT(TEXT(AM499,"0.#"),1)=".",TRUE,FALSE)</formula>
    </cfRule>
  </conditionalFormatting>
  <conditionalFormatting sqref="AM497">
    <cfRule type="expression" dxfId="2305" priority="1133">
      <formula>IF(RIGHT(TEXT(AM497,"0.#"),1)=".",FALSE,TRUE)</formula>
    </cfRule>
    <cfRule type="expression" dxfId="2304" priority="1134">
      <formula>IF(RIGHT(TEXT(AM497,"0.#"),1)=".",TRUE,FALSE)</formula>
    </cfRule>
  </conditionalFormatting>
  <conditionalFormatting sqref="AM498">
    <cfRule type="expression" dxfId="2303" priority="1131">
      <formula>IF(RIGHT(TEXT(AM498,"0.#"),1)=".",FALSE,TRUE)</formula>
    </cfRule>
    <cfRule type="expression" dxfId="2302" priority="1132">
      <formula>IF(RIGHT(TEXT(AM498,"0.#"),1)=".",TRUE,FALSE)</formula>
    </cfRule>
  </conditionalFormatting>
  <conditionalFormatting sqref="AU499">
    <cfRule type="expression" dxfId="2301" priority="1123">
      <formula>IF(RIGHT(TEXT(AU499,"0.#"),1)=".",FALSE,TRUE)</formula>
    </cfRule>
    <cfRule type="expression" dxfId="2300" priority="1124">
      <formula>IF(RIGHT(TEXT(AU499,"0.#"),1)=".",TRUE,FALSE)</formula>
    </cfRule>
  </conditionalFormatting>
  <conditionalFormatting sqref="AU497">
    <cfRule type="expression" dxfId="2299" priority="1127">
      <formula>IF(RIGHT(TEXT(AU497,"0.#"),1)=".",FALSE,TRUE)</formula>
    </cfRule>
    <cfRule type="expression" dxfId="2298" priority="1128">
      <formula>IF(RIGHT(TEXT(AU497,"0.#"),1)=".",TRUE,FALSE)</formula>
    </cfRule>
  </conditionalFormatting>
  <conditionalFormatting sqref="AU498">
    <cfRule type="expression" dxfId="2297" priority="1125">
      <formula>IF(RIGHT(TEXT(AU498,"0.#"),1)=".",FALSE,TRUE)</formula>
    </cfRule>
    <cfRule type="expression" dxfId="2296" priority="1126">
      <formula>IF(RIGHT(TEXT(AU498,"0.#"),1)=".",TRUE,FALSE)</formula>
    </cfRule>
  </conditionalFormatting>
  <conditionalFormatting sqref="AI499">
    <cfRule type="expression" dxfId="2295" priority="1117">
      <formula>IF(RIGHT(TEXT(AI499,"0.#"),1)=".",FALSE,TRUE)</formula>
    </cfRule>
    <cfRule type="expression" dxfId="2294" priority="1118">
      <formula>IF(RIGHT(TEXT(AI499,"0.#"),1)=".",TRUE,FALSE)</formula>
    </cfRule>
  </conditionalFormatting>
  <conditionalFormatting sqref="AI497">
    <cfRule type="expression" dxfId="2293" priority="1121">
      <formula>IF(RIGHT(TEXT(AI497,"0.#"),1)=".",FALSE,TRUE)</formula>
    </cfRule>
    <cfRule type="expression" dxfId="2292" priority="1122">
      <formula>IF(RIGHT(TEXT(AI497,"0.#"),1)=".",TRUE,FALSE)</formula>
    </cfRule>
  </conditionalFormatting>
  <conditionalFormatting sqref="AI498">
    <cfRule type="expression" dxfId="2291" priority="1119">
      <formula>IF(RIGHT(TEXT(AI498,"0.#"),1)=".",FALSE,TRUE)</formula>
    </cfRule>
    <cfRule type="expression" dxfId="2290" priority="1120">
      <formula>IF(RIGHT(TEXT(AI498,"0.#"),1)=".",TRUE,FALSE)</formula>
    </cfRule>
  </conditionalFormatting>
  <conditionalFormatting sqref="AQ497">
    <cfRule type="expression" dxfId="2289" priority="1111">
      <formula>IF(RIGHT(TEXT(AQ497,"0.#"),1)=".",FALSE,TRUE)</formula>
    </cfRule>
    <cfRule type="expression" dxfId="2288" priority="1112">
      <formula>IF(RIGHT(TEXT(AQ497,"0.#"),1)=".",TRUE,FALSE)</formula>
    </cfRule>
  </conditionalFormatting>
  <conditionalFormatting sqref="AQ498">
    <cfRule type="expression" dxfId="2287" priority="1115">
      <formula>IF(RIGHT(TEXT(AQ498,"0.#"),1)=".",FALSE,TRUE)</formula>
    </cfRule>
    <cfRule type="expression" dxfId="2286" priority="1116">
      <formula>IF(RIGHT(TEXT(AQ498,"0.#"),1)=".",TRUE,FALSE)</formula>
    </cfRule>
  </conditionalFormatting>
  <conditionalFormatting sqref="AQ499">
    <cfRule type="expression" dxfId="2285" priority="1113">
      <formula>IF(RIGHT(TEXT(AQ499,"0.#"),1)=".",FALSE,TRUE)</formula>
    </cfRule>
    <cfRule type="expression" dxfId="2284" priority="1114">
      <formula>IF(RIGHT(TEXT(AQ499,"0.#"),1)=".",TRUE,FALSE)</formula>
    </cfRule>
  </conditionalFormatting>
  <conditionalFormatting sqref="AE504">
    <cfRule type="expression" dxfId="2283" priority="1105">
      <formula>IF(RIGHT(TEXT(AE504,"0.#"),1)=".",FALSE,TRUE)</formula>
    </cfRule>
    <cfRule type="expression" dxfId="2282" priority="1106">
      <formula>IF(RIGHT(TEXT(AE504,"0.#"),1)=".",TRUE,FALSE)</formula>
    </cfRule>
  </conditionalFormatting>
  <conditionalFormatting sqref="AE502">
    <cfRule type="expression" dxfId="2281" priority="1109">
      <formula>IF(RIGHT(TEXT(AE502,"0.#"),1)=".",FALSE,TRUE)</formula>
    </cfRule>
    <cfRule type="expression" dxfId="2280" priority="1110">
      <formula>IF(RIGHT(TEXT(AE502,"0.#"),1)=".",TRUE,FALSE)</formula>
    </cfRule>
  </conditionalFormatting>
  <conditionalFormatting sqref="AE503">
    <cfRule type="expression" dxfId="2279" priority="1107">
      <formula>IF(RIGHT(TEXT(AE503,"0.#"),1)=".",FALSE,TRUE)</formula>
    </cfRule>
    <cfRule type="expression" dxfId="2278" priority="1108">
      <formula>IF(RIGHT(TEXT(AE503,"0.#"),1)=".",TRUE,FALSE)</formula>
    </cfRule>
  </conditionalFormatting>
  <conditionalFormatting sqref="AM504">
    <cfRule type="expression" dxfId="2277" priority="1099">
      <formula>IF(RIGHT(TEXT(AM504,"0.#"),1)=".",FALSE,TRUE)</formula>
    </cfRule>
    <cfRule type="expression" dxfId="2276" priority="1100">
      <formula>IF(RIGHT(TEXT(AM504,"0.#"),1)=".",TRUE,FALSE)</formula>
    </cfRule>
  </conditionalFormatting>
  <conditionalFormatting sqref="AM502">
    <cfRule type="expression" dxfId="2275" priority="1103">
      <formula>IF(RIGHT(TEXT(AM502,"0.#"),1)=".",FALSE,TRUE)</formula>
    </cfRule>
    <cfRule type="expression" dxfId="2274" priority="1104">
      <formula>IF(RIGHT(TEXT(AM502,"0.#"),1)=".",TRUE,FALSE)</formula>
    </cfRule>
  </conditionalFormatting>
  <conditionalFormatting sqref="AM503">
    <cfRule type="expression" dxfId="2273" priority="1101">
      <formula>IF(RIGHT(TEXT(AM503,"0.#"),1)=".",FALSE,TRUE)</formula>
    </cfRule>
    <cfRule type="expression" dxfId="2272" priority="1102">
      <formula>IF(RIGHT(TEXT(AM503,"0.#"),1)=".",TRUE,FALSE)</formula>
    </cfRule>
  </conditionalFormatting>
  <conditionalFormatting sqref="AU504">
    <cfRule type="expression" dxfId="2271" priority="1093">
      <formula>IF(RIGHT(TEXT(AU504,"0.#"),1)=".",FALSE,TRUE)</formula>
    </cfRule>
    <cfRule type="expression" dxfId="2270" priority="1094">
      <formula>IF(RIGHT(TEXT(AU504,"0.#"),1)=".",TRUE,FALSE)</formula>
    </cfRule>
  </conditionalFormatting>
  <conditionalFormatting sqref="AU502">
    <cfRule type="expression" dxfId="2269" priority="1097">
      <formula>IF(RIGHT(TEXT(AU502,"0.#"),1)=".",FALSE,TRUE)</formula>
    </cfRule>
    <cfRule type="expression" dxfId="2268" priority="1098">
      <formula>IF(RIGHT(TEXT(AU502,"0.#"),1)=".",TRUE,FALSE)</formula>
    </cfRule>
  </conditionalFormatting>
  <conditionalFormatting sqref="AU503">
    <cfRule type="expression" dxfId="2267" priority="1095">
      <formula>IF(RIGHT(TEXT(AU503,"0.#"),1)=".",FALSE,TRUE)</formula>
    </cfRule>
    <cfRule type="expression" dxfId="2266" priority="1096">
      <formula>IF(RIGHT(TEXT(AU503,"0.#"),1)=".",TRUE,FALSE)</formula>
    </cfRule>
  </conditionalFormatting>
  <conditionalFormatting sqref="AI504">
    <cfRule type="expression" dxfId="2265" priority="1087">
      <formula>IF(RIGHT(TEXT(AI504,"0.#"),1)=".",FALSE,TRUE)</formula>
    </cfRule>
    <cfRule type="expression" dxfId="2264" priority="1088">
      <formula>IF(RIGHT(TEXT(AI504,"0.#"),1)=".",TRUE,FALSE)</formula>
    </cfRule>
  </conditionalFormatting>
  <conditionalFormatting sqref="AI502">
    <cfRule type="expression" dxfId="2263" priority="1091">
      <formula>IF(RIGHT(TEXT(AI502,"0.#"),1)=".",FALSE,TRUE)</formula>
    </cfRule>
    <cfRule type="expression" dxfId="2262" priority="1092">
      <formula>IF(RIGHT(TEXT(AI502,"0.#"),1)=".",TRUE,FALSE)</formula>
    </cfRule>
  </conditionalFormatting>
  <conditionalFormatting sqref="AI503">
    <cfRule type="expression" dxfId="2261" priority="1089">
      <formula>IF(RIGHT(TEXT(AI503,"0.#"),1)=".",FALSE,TRUE)</formula>
    </cfRule>
    <cfRule type="expression" dxfId="2260" priority="1090">
      <formula>IF(RIGHT(TEXT(AI503,"0.#"),1)=".",TRUE,FALSE)</formula>
    </cfRule>
  </conditionalFormatting>
  <conditionalFormatting sqref="AQ502">
    <cfRule type="expression" dxfId="2259" priority="1081">
      <formula>IF(RIGHT(TEXT(AQ502,"0.#"),1)=".",FALSE,TRUE)</formula>
    </cfRule>
    <cfRule type="expression" dxfId="2258" priority="1082">
      <formula>IF(RIGHT(TEXT(AQ502,"0.#"),1)=".",TRUE,FALSE)</formula>
    </cfRule>
  </conditionalFormatting>
  <conditionalFormatting sqref="AQ503">
    <cfRule type="expression" dxfId="2257" priority="1085">
      <formula>IF(RIGHT(TEXT(AQ503,"0.#"),1)=".",FALSE,TRUE)</formula>
    </cfRule>
    <cfRule type="expression" dxfId="2256" priority="1086">
      <formula>IF(RIGHT(TEXT(AQ503,"0.#"),1)=".",TRUE,FALSE)</formula>
    </cfRule>
  </conditionalFormatting>
  <conditionalFormatting sqref="AQ504">
    <cfRule type="expression" dxfId="2255" priority="1083">
      <formula>IF(RIGHT(TEXT(AQ504,"0.#"),1)=".",FALSE,TRUE)</formula>
    </cfRule>
    <cfRule type="expression" dxfId="2254" priority="1084">
      <formula>IF(RIGHT(TEXT(AQ504,"0.#"),1)=".",TRUE,FALSE)</formula>
    </cfRule>
  </conditionalFormatting>
  <conditionalFormatting sqref="AE509">
    <cfRule type="expression" dxfId="2253" priority="1075">
      <formula>IF(RIGHT(TEXT(AE509,"0.#"),1)=".",FALSE,TRUE)</formula>
    </cfRule>
    <cfRule type="expression" dxfId="2252" priority="1076">
      <formula>IF(RIGHT(TEXT(AE509,"0.#"),1)=".",TRUE,FALSE)</formula>
    </cfRule>
  </conditionalFormatting>
  <conditionalFormatting sqref="AE507">
    <cfRule type="expression" dxfId="2251" priority="1079">
      <formula>IF(RIGHT(TEXT(AE507,"0.#"),1)=".",FALSE,TRUE)</formula>
    </cfRule>
    <cfRule type="expression" dxfId="2250" priority="1080">
      <formula>IF(RIGHT(TEXT(AE507,"0.#"),1)=".",TRUE,FALSE)</formula>
    </cfRule>
  </conditionalFormatting>
  <conditionalFormatting sqref="AE508">
    <cfRule type="expression" dxfId="2249" priority="1077">
      <formula>IF(RIGHT(TEXT(AE508,"0.#"),1)=".",FALSE,TRUE)</formula>
    </cfRule>
    <cfRule type="expression" dxfId="2248" priority="1078">
      <formula>IF(RIGHT(TEXT(AE508,"0.#"),1)=".",TRUE,FALSE)</formula>
    </cfRule>
  </conditionalFormatting>
  <conditionalFormatting sqref="AM509">
    <cfRule type="expression" dxfId="2247" priority="1069">
      <formula>IF(RIGHT(TEXT(AM509,"0.#"),1)=".",FALSE,TRUE)</formula>
    </cfRule>
    <cfRule type="expression" dxfId="2246" priority="1070">
      <formula>IF(RIGHT(TEXT(AM509,"0.#"),1)=".",TRUE,FALSE)</formula>
    </cfRule>
  </conditionalFormatting>
  <conditionalFormatting sqref="AM507">
    <cfRule type="expression" dxfId="2245" priority="1073">
      <formula>IF(RIGHT(TEXT(AM507,"0.#"),1)=".",FALSE,TRUE)</formula>
    </cfRule>
    <cfRule type="expression" dxfId="2244" priority="1074">
      <formula>IF(RIGHT(TEXT(AM507,"0.#"),1)=".",TRUE,FALSE)</formula>
    </cfRule>
  </conditionalFormatting>
  <conditionalFormatting sqref="AM508">
    <cfRule type="expression" dxfId="2243" priority="1071">
      <formula>IF(RIGHT(TEXT(AM508,"0.#"),1)=".",FALSE,TRUE)</formula>
    </cfRule>
    <cfRule type="expression" dxfId="2242" priority="1072">
      <formula>IF(RIGHT(TEXT(AM508,"0.#"),1)=".",TRUE,FALSE)</formula>
    </cfRule>
  </conditionalFormatting>
  <conditionalFormatting sqref="AU509">
    <cfRule type="expression" dxfId="2241" priority="1063">
      <formula>IF(RIGHT(TEXT(AU509,"0.#"),1)=".",FALSE,TRUE)</formula>
    </cfRule>
    <cfRule type="expression" dxfId="2240" priority="1064">
      <formula>IF(RIGHT(TEXT(AU509,"0.#"),1)=".",TRUE,FALSE)</formula>
    </cfRule>
  </conditionalFormatting>
  <conditionalFormatting sqref="AU507">
    <cfRule type="expression" dxfId="2239" priority="1067">
      <formula>IF(RIGHT(TEXT(AU507,"0.#"),1)=".",FALSE,TRUE)</formula>
    </cfRule>
    <cfRule type="expression" dxfId="2238" priority="1068">
      <formula>IF(RIGHT(TEXT(AU507,"0.#"),1)=".",TRUE,FALSE)</formula>
    </cfRule>
  </conditionalFormatting>
  <conditionalFormatting sqref="AU508">
    <cfRule type="expression" dxfId="2237" priority="1065">
      <formula>IF(RIGHT(TEXT(AU508,"0.#"),1)=".",FALSE,TRUE)</formula>
    </cfRule>
    <cfRule type="expression" dxfId="2236" priority="1066">
      <formula>IF(RIGHT(TEXT(AU508,"0.#"),1)=".",TRUE,FALSE)</formula>
    </cfRule>
  </conditionalFormatting>
  <conditionalFormatting sqref="AI509">
    <cfRule type="expression" dxfId="2235" priority="1057">
      <formula>IF(RIGHT(TEXT(AI509,"0.#"),1)=".",FALSE,TRUE)</formula>
    </cfRule>
    <cfRule type="expression" dxfId="2234" priority="1058">
      <formula>IF(RIGHT(TEXT(AI509,"0.#"),1)=".",TRUE,FALSE)</formula>
    </cfRule>
  </conditionalFormatting>
  <conditionalFormatting sqref="AI507">
    <cfRule type="expression" dxfId="2233" priority="1061">
      <formula>IF(RIGHT(TEXT(AI507,"0.#"),1)=".",FALSE,TRUE)</formula>
    </cfRule>
    <cfRule type="expression" dxfId="2232" priority="1062">
      <formula>IF(RIGHT(TEXT(AI507,"0.#"),1)=".",TRUE,FALSE)</formula>
    </cfRule>
  </conditionalFormatting>
  <conditionalFormatting sqref="AI508">
    <cfRule type="expression" dxfId="2231" priority="1059">
      <formula>IF(RIGHT(TEXT(AI508,"0.#"),1)=".",FALSE,TRUE)</formula>
    </cfRule>
    <cfRule type="expression" dxfId="2230" priority="1060">
      <formula>IF(RIGHT(TEXT(AI508,"0.#"),1)=".",TRUE,FALSE)</formula>
    </cfRule>
  </conditionalFormatting>
  <conditionalFormatting sqref="AQ507">
    <cfRule type="expression" dxfId="2229" priority="1051">
      <formula>IF(RIGHT(TEXT(AQ507,"0.#"),1)=".",FALSE,TRUE)</formula>
    </cfRule>
    <cfRule type="expression" dxfId="2228" priority="1052">
      <formula>IF(RIGHT(TEXT(AQ507,"0.#"),1)=".",TRUE,FALSE)</formula>
    </cfRule>
  </conditionalFormatting>
  <conditionalFormatting sqref="AQ508">
    <cfRule type="expression" dxfId="2227" priority="1055">
      <formula>IF(RIGHT(TEXT(AQ508,"0.#"),1)=".",FALSE,TRUE)</formula>
    </cfRule>
    <cfRule type="expression" dxfId="2226" priority="1056">
      <formula>IF(RIGHT(TEXT(AQ508,"0.#"),1)=".",TRUE,FALSE)</formula>
    </cfRule>
  </conditionalFormatting>
  <conditionalFormatting sqref="AQ509">
    <cfRule type="expression" dxfId="2225" priority="1053">
      <formula>IF(RIGHT(TEXT(AQ509,"0.#"),1)=".",FALSE,TRUE)</formula>
    </cfRule>
    <cfRule type="expression" dxfId="2224" priority="1054">
      <formula>IF(RIGHT(TEXT(AQ509,"0.#"),1)=".",TRUE,FALSE)</formula>
    </cfRule>
  </conditionalFormatting>
  <conditionalFormatting sqref="AE465">
    <cfRule type="expression" dxfId="2223" priority="1345">
      <formula>IF(RIGHT(TEXT(AE465,"0.#"),1)=".",FALSE,TRUE)</formula>
    </cfRule>
    <cfRule type="expression" dxfId="2222" priority="1346">
      <formula>IF(RIGHT(TEXT(AE465,"0.#"),1)=".",TRUE,FALSE)</formula>
    </cfRule>
  </conditionalFormatting>
  <conditionalFormatting sqref="AE463">
    <cfRule type="expression" dxfId="2221" priority="1349">
      <formula>IF(RIGHT(TEXT(AE463,"0.#"),1)=".",FALSE,TRUE)</formula>
    </cfRule>
    <cfRule type="expression" dxfId="2220" priority="1350">
      <formula>IF(RIGHT(TEXT(AE463,"0.#"),1)=".",TRUE,FALSE)</formula>
    </cfRule>
  </conditionalFormatting>
  <conditionalFormatting sqref="AE464">
    <cfRule type="expression" dxfId="2219" priority="1347">
      <formula>IF(RIGHT(TEXT(AE464,"0.#"),1)=".",FALSE,TRUE)</formula>
    </cfRule>
    <cfRule type="expression" dxfId="2218" priority="1348">
      <formula>IF(RIGHT(TEXT(AE464,"0.#"),1)=".",TRUE,FALSE)</formula>
    </cfRule>
  </conditionalFormatting>
  <conditionalFormatting sqref="AM465">
    <cfRule type="expression" dxfId="2217" priority="1339">
      <formula>IF(RIGHT(TEXT(AM465,"0.#"),1)=".",FALSE,TRUE)</formula>
    </cfRule>
    <cfRule type="expression" dxfId="2216" priority="1340">
      <formula>IF(RIGHT(TEXT(AM465,"0.#"),1)=".",TRUE,FALSE)</formula>
    </cfRule>
  </conditionalFormatting>
  <conditionalFormatting sqref="AM463">
    <cfRule type="expression" dxfId="2215" priority="1343">
      <formula>IF(RIGHT(TEXT(AM463,"0.#"),1)=".",FALSE,TRUE)</formula>
    </cfRule>
    <cfRule type="expression" dxfId="2214" priority="1344">
      <formula>IF(RIGHT(TEXT(AM463,"0.#"),1)=".",TRUE,FALSE)</formula>
    </cfRule>
  </conditionalFormatting>
  <conditionalFormatting sqref="AM464">
    <cfRule type="expression" dxfId="2213" priority="1341">
      <formula>IF(RIGHT(TEXT(AM464,"0.#"),1)=".",FALSE,TRUE)</formula>
    </cfRule>
    <cfRule type="expression" dxfId="2212" priority="1342">
      <formula>IF(RIGHT(TEXT(AM464,"0.#"),1)=".",TRUE,FALSE)</formula>
    </cfRule>
  </conditionalFormatting>
  <conditionalFormatting sqref="AU465">
    <cfRule type="expression" dxfId="2211" priority="1333">
      <formula>IF(RIGHT(TEXT(AU465,"0.#"),1)=".",FALSE,TRUE)</formula>
    </cfRule>
    <cfRule type="expression" dxfId="2210" priority="1334">
      <formula>IF(RIGHT(TEXT(AU465,"0.#"),1)=".",TRUE,FALSE)</formula>
    </cfRule>
  </conditionalFormatting>
  <conditionalFormatting sqref="AU463">
    <cfRule type="expression" dxfId="2209" priority="1337">
      <formula>IF(RIGHT(TEXT(AU463,"0.#"),1)=".",FALSE,TRUE)</formula>
    </cfRule>
    <cfRule type="expression" dxfId="2208" priority="1338">
      <formula>IF(RIGHT(TEXT(AU463,"0.#"),1)=".",TRUE,FALSE)</formula>
    </cfRule>
  </conditionalFormatting>
  <conditionalFormatting sqref="AU464">
    <cfRule type="expression" dxfId="2207" priority="1335">
      <formula>IF(RIGHT(TEXT(AU464,"0.#"),1)=".",FALSE,TRUE)</formula>
    </cfRule>
    <cfRule type="expression" dxfId="2206" priority="1336">
      <formula>IF(RIGHT(TEXT(AU464,"0.#"),1)=".",TRUE,FALSE)</formula>
    </cfRule>
  </conditionalFormatting>
  <conditionalFormatting sqref="AI465">
    <cfRule type="expression" dxfId="2205" priority="1327">
      <formula>IF(RIGHT(TEXT(AI465,"0.#"),1)=".",FALSE,TRUE)</formula>
    </cfRule>
    <cfRule type="expression" dxfId="2204" priority="1328">
      <formula>IF(RIGHT(TEXT(AI465,"0.#"),1)=".",TRUE,FALSE)</formula>
    </cfRule>
  </conditionalFormatting>
  <conditionalFormatting sqref="AI463">
    <cfRule type="expression" dxfId="2203" priority="1331">
      <formula>IF(RIGHT(TEXT(AI463,"0.#"),1)=".",FALSE,TRUE)</formula>
    </cfRule>
    <cfRule type="expression" dxfId="2202" priority="1332">
      <formula>IF(RIGHT(TEXT(AI463,"0.#"),1)=".",TRUE,FALSE)</formula>
    </cfRule>
  </conditionalFormatting>
  <conditionalFormatting sqref="AI464">
    <cfRule type="expression" dxfId="2201" priority="1329">
      <formula>IF(RIGHT(TEXT(AI464,"0.#"),1)=".",FALSE,TRUE)</formula>
    </cfRule>
    <cfRule type="expression" dxfId="2200" priority="1330">
      <formula>IF(RIGHT(TEXT(AI464,"0.#"),1)=".",TRUE,FALSE)</formula>
    </cfRule>
  </conditionalFormatting>
  <conditionalFormatting sqref="AQ463">
    <cfRule type="expression" dxfId="2199" priority="1321">
      <formula>IF(RIGHT(TEXT(AQ463,"0.#"),1)=".",FALSE,TRUE)</formula>
    </cfRule>
    <cfRule type="expression" dxfId="2198" priority="1322">
      <formula>IF(RIGHT(TEXT(AQ463,"0.#"),1)=".",TRUE,FALSE)</formula>
    </cfRule>
  </conditionalFormatting>
  <conditionalFormatting sqref="AQ464">
    <cfRule type="expression" dxfId="2197" priority="1325">
      <formula>IF(RIGHT(TEXT(AQ464,"0.#"),1)=".",FALSE,TRUE)</formula>
    </cfRule>
    <cfRule type="expression" dxfId="2196" priority="1326">
      <formula>IF(RIGHT(TEXT(AQ464,"0.#"),1)=".",TRUE,FALSE)</formula>
    </cfRule>
  </conditionalFormatting>
  <conditionalFormatting sqref="AQ465">
    <cfRule type="expression" dxfId="2195" priority="1323">
      <formula>IF(RIGHT(TEXT(AQ465,"0.#"),1)=".",FALSE,TRUE)</formula>
    </cfRule>
    <cfRule type="expression" dxfId="2194" priority="1324">
      <formula>IF(RIGHT(TEXT(AQ465,"0.#"),1)=".",TRUE,FALSE)</formula>
    </cfRule>
  </conditionalFormatting>
  <conditionalFormatting sqref="AE470">
    <cfRule type="expression" dxfId="2193" priority="1315">
      <formula>IF(RIGHT(TEXT(AE470,"0.#"),1)=".",FALSE,TRUE)</formula>
    </cfRule>
    <cfRule type="expression" dxfId="2192" priority="1316">
      <formula>IF(RIGHT(TEXT(AE470,"0.#"),1)=".",TRUE,FALSE)</formula>
    </cfRule>
  </conditionalFormatting>
  <conditionalFormatting sqref="AE468">
    <cfRule type="expression" dxfId="2191" priority="1319">
      <formula>IF(RIGHT(TEXT(AE468,"0.#"),1)=".",FALSE,TRUE)</formula>
    </cfRule>
    <cfRule type="expression" dxfId="2190" priority="1320">
      <formula>IF(RIGHT(TEXT(AE468,"0.#"),1)=".",TRUE,FALSE)</formula>
    </cfRule>
  </conditionalFormatting>
  <conditionalFormatting sqref="AE469">
    <cfRule type="expression" dxfId="2189" priority="1317">
      <formula>IF(RIGHT(TEXT(AE469,"0.#"),1)=".",FALSE,TRUE)</formula>
    </cfRule>
    <cfRule type="expression" dxfId="2188" priority="1318">
      <formula>IF(RIGHT(TEXT(AE469,"0.#"),1)=".",TRUE,FALSE)</formula>
    </cfRule>
  </conditionalFormatting>
  <conditionalFormatting sqref="AM470">
    <cfRule type="expression" dxfId="2187" priority="1309">
      <formula>IF(RIGHT(TEXT(AM470,"0.#"),1)=".",FALSE,TRUE)</formula>
    </cfRule>
    <cfRule type="expression" dxfId="2186" priority="1310">
      <formula>IF(RIGHT(TEXT(AM470,"0.#"),1)=".",TRUE,FALSE)</formula>
    </cfRule>
  </conditionalFormatting>
  <conditionalFormatting sqref="AM468">
    <cfRule type="expression" dxfId="2185" priority="1313">
      <formula>IF(RIGHT(TEXT(AM468,"0.#"),1)=".",FALSE,TRUE)</formula>
    </cfRule>
    <cfRule type="expression" dxfId="2184" priority="1314">
      <formula>IF(RIGHT(TEXT(AM468,"0.#"),1)=".",TRUE,FALSE)</formula>
    </cfRule>
  </conditionalFormatting>
  <conditionalFormatting sqref="AM469">
    <cfRule type="expression" dxfId="2183" priority="1311">
      <formula>IF(RIGHT(TEXT(AM469,"0.#"),1)=".",FALSE,TRUE)</formula>
    </cfRule>
    <cfRule type="expression" dxfId="2182" priority="1312">
      <formula>IF(RIGHT(TEXT(AM469,"0.#"),1)=".",TRUE,FALSE)</formula>
    </cfRule>
  </conditionalFormatting>
  <conditionalFormatting sqref="AU470">
    <cfRule type="expression" dxfId="2181" priority="1303">
      <formula>IF(RIGHT(TEXT(AU470,"0.#"),1)=".",FALSE,TRUE)</formula>
    </cfRule>
    <cfRule type="expression" dxfId="2180" priority="1304">
      <formula>IF(RIGHT(TEXT(AU470,"0.#"),1)=".",TRUE,FALSE)</formula>
    </cfRule>
  </conditionalFormatting>
  <conditionalFormatting sqref="AU468">
    <cfRule type="expression" dxfId="2179" priority="1307">
      <formula>IF(RIGHT(TEXT(AU468,"0.#"),1)=".",FALSE,TRUE)</formula>
    </cfRule>
    <cfRule type="expression" dxfId="2178" priority="1308">
      <formula>IF(RIGHT(TEXT(AU468,"0.#"),1)=".",TRUE,FALSE)</formula>
    </cfRule>
  </conditionalFormatting>
  <conditionalFormatting sqref="AU469">
    <cfRule type="expression" dxfId="2177" priority="1305">
      <formula>IF(RIGHT(TEXT(AU469,"0.#"),1)=".",FALSE,TRUE)</formula>
    </cfRule>
    <cfRule type="expression" dxfId="2176" priority="1306">
      <formula>IF(RIGHT(TEXT(AU469,"0.#"),1)=".",TRUE,FALSE)</formula>
    </cfRule>
  </conditionalFormatting>
  <conditionalFormatting sqref="AI470">
    <cfRule type="expression" dxfId="2175" priority="1297">
      <formula>IF(RIGHT(TEXT(AI470,"0.#"),1)=".",FALSE,TRUE)</formula>
    </cfRule>
    <cfRule type="expression" dxfId="2174" priority="1298">
      <formula>IF(RIGHT(TEXT(AI470,"0.#"),1)=".",TRUE,FALSE)</formula>
    </cfRule>
  </conditionalFormatting>
  <conditionalFormatting sqref="AI468">
    <cfRule type="expression" dxfId="2173" priority="1301">
      <formula>IF(RIGHT(TEXT(AI468,"0.#"),1)=".",FALSE,TRUE)</formula>
    </cfRule>
    <cfRule type="expression" dxfId="2172" priority="1302">
      <formula>IF(RIGHT(TEXT(AI468,"0.#"),1)=".",TRUE,FALSE)</formula>
    </cfRule>
  </conditionalFormatting>
  <conditionalFormatting sqref="AI469">
    <cfRule type="expression" dxfId="2171" priority="1299">
      <formula>IF(RIGHT(TEXT(AI469,"0.#"),1)=".",FALSE,TRUE)</formula>
    </cfRule>
    <cfRule type="expression" dxfId="2170" priority="1300">
      <formula>IF(RIGHT(TEXT(AI469,"0.#"),1)=".",TRUE,FALSE)</formula>
    </cfRule>
  </conditionalFormatting>
  <conditionalFormatting sqref="AQ468">
    <cfRule type="expression" dxfId="2169" priority="1291">
      <formula>IF(RIGHT(TEXT(AQ468,"0.#"),1)=".",FALSE,TRUE)</formula>
    </cfRule>
    <cfRule type="expression" dxfId="2168" priority="1292">
      <formula>IF(RIGHT(TEXT(AQ468,"0.#"),1)=".",TRUE,FALSE)</formula>
    </cfRule>
  </conditionalFormatting>
  <conditionalFormatting sqref="AQ469">
    <cfRule type="expression" dxfId="2167" priority="1295">
      <formula>IF(RIGHT(TEXT(AQ469,"0.#"),1)=".",FALSE,TRUE)</formula>
    </cfRule>
    <cfRule type="expression" dxfId="2166" priority="1296">
      <formula>IF(RIGHT(TEXT(AQ469,"0.#"),1)=".",TRUE,FALSE)</formula>
    </cfRule>
  </conditionalFormatting>
  <conditionalFormatting sqref="AQ470">
    <cfRule type="expression" dxfId="2165" priority="1293">
      <formula>IF(RIGHT(TEXT(AQ470,"0.#"),1)=".",FALSE,TRUE)</formula>
    </cfRule>
    <cfRule type="expression" dxfId="2164" priority="1294">
      <formula>IF(RIGHT(TEXT(AQ470,"0.#"),1)=".",TRUE,FALSE)</formula>
    </cfRule>
  </conditionalFormatting>
  <conditionalFormatting sqref="AE475">
    <cfRule type="expression" dxfId="2163" priority="1285">
      <formula>IF(RIGHT(TEXT(AE475,"0.#"),1)=".",FALSE,TRUE)</formula>
    </cfRule>
    <cfRule type="expression" dxfId="2162" priority="1286">
      <formula>IF(RIGHT(TEXT(AE475,"0.#"),1)=".",TRUE,FALSE)</formula>
    </cfRule>
  </conditionalFormatting>
  <conditionalFormatting sqref="AE473">
    <cfRule type="expression" dxfId="2161" priority="1289">
      <formula>IF(RIGHT(TEXT(AE473,"0.#"),1)=".",FALSE,TRUE)</formula>
    </cfRule>
    <cfRule type="expression" dxfId="2160" priority="1290">
      <formula>IF(RIGHT(TEXT(AE473,"0.#"),1)=".",TRUE,FALSE)</formula>
    </cfRule>
  </conditionalFormatting>
  <conditionalFormatting sqref="AE474">
    <cfRule type="expression" dxfId="2159" priority="1287">
      <formula>IF(RIGHT(TEXT(AE474,"0.#"),1)=".",FALSE,TRUE)</formula>
    </cfRule>
    <cfRule type="expression" dxfId="2158" priority="1288">
      <formula>IF(RIGHT(TEXT(AE474,"0.#"),1)=".",TRUE,FALSE)</formula>
    </cfRule>
  </conditionalFormatting>
  <conditionalFormatting sqref="AM475">
    <cfRule type="expression" dxfId="2157" priority="1279">
      <formula>IF(RIGHT(TEXT(AM475,"0.#"),1)=".",FALSE,TRUE)</formula>
    </cfRule>
    <cfRule type="expression" dxfId="2156" priority="1280">
      <formula>IF(RIGHT(TEXT(AM475,"0.#"),1)=".",TRUE,FALSE)</formula>
    </cfRule>
  </conditionalFormatting>
  <conditionalFormatting sqref="AM473">
    <cfRule type="expression" dxfId="2155" priority="1283">
      <formula>IF(RIGHT(TEXT(AM473,"0.#"),1)=".",FALSE,TRUE)</formula>
    </cfRule>
    <cfRule type="expression" dxfId="2154" priority="1284">
      <formula>IF(RIGHT(TEXT(AM473,"0.#"),1)=".",TRUE,FALSE)</formula>
    </cfRule>
  </conditionalFormatting>
  <conditionalFormatting sqref="AM474">
    <cfRule type="expression" dxfId="2153" priority="1281">
      <formula>IF(RIGHT(TEXT(AM474,"0.#"),1)=".",FALSE,TRUE)</formula>
    </cfRule>
    <cfRule type="expression" dxfId="2152" priority="1282">
      <formula>IF(RIGHT(TEXT(AM474,"0.#"),1)=".",TRUE,FALSE)</formula>
    </cfRule>
  </conditionalFormatting>
  <conditionalFormatting sqref="AU475">
    <cfRule type="expression" dxfId="2151" priority="1273">
      <formula>IF(RIGHT(TEXT(AU475,"0.#"),1)=".",FALSE,TRUE)</formula>
    </cfRule>
    <cfRule type="expression" dxfId="2150" priority="1274">
      <formula>IF(RIGHT(TEXT(AU475,"0.#"),1)=".",TRUE,FALSE)</formula>
    </cfRule>
  </conditionalFormatting>
  <conditionalFormatting sqref="AU473">
    <cfRule type="expression" dxfId="2149" priority="1277">
      <formula>IF(RIGHT(TEXT(AU473,"0.#"),1)=".",FALSE,TRUE)</formula>
    </cfRule>
    <cfRule type="expression" dxfId="2148" priority="1278">
      <formula>IF(RIGHT(TEXT(AU473,"0.#"),1)=".",TRUE,FALSE)</formula>
    </cfRule>
  </conditionalFormatting>
  <conditionalFormatting sqref="AU474">
    <cfRule type="expression" dxfId="2147" priority="1275">
      <formula>IF(RIGHT(TEXT(AU474,"0.#"),1)=".",FALSE,TRUE)</formula>
    </cfRule>
    <cfRule type="expression" dxfId="2146" priority="1276">
      <formula>IF(RIGHT(TEXT(AU474,"0.#"),1)=".",TRUE,FALSE)</formula>
    </cfRule>
  </conditionalFormatting>
  <conditionalFormatting sqref="AI475">
    <cfRule type="expression" dxfId="2145" priority="1267">
      <formula>IF(RIGHT(TEXT(AI475,"0.#"),1)=".",FALSE,TRUE)</formula>
    </cfRule>
    <cfRule type="expression" dxfId="2144" priority="1268">
      <formula>IF(RIGHT(TEXT(AI475,"0.#"),1)=".",TRUE,FALSE)</formula>
    </cfRule>
  </conditionalFormatting>
  <conditionalFormatting sqref="AI473">
    <cfRule type="expression" dxfId="2143" priority="1271">
      <formula>IF(RIGHT(TEXT(AI473,"0.#"),1)=".",FALSE,TRUE)</formula>
    </cfRule>
    <cfRule type="expression" dxfId="2142" priority="1272">
      <formula>IF(RIGHT(TEXT(AI473,"0.#"),1)=".",TRUE,FALSE)</formula>
    </cfRule>
  </conditionalFormatting>
  <conditionalFormatting sqref="AI474">
    <cfRule type="expression" dxfId="2141" priority="1269">
      <formula>IF(RIGHT(TEXT(AI474,"0.#"),1)=".",FALSE,TRUE)</formula>
    </cfRule>
    <cfRule type="expression" dxfId="2140" priority="1270">
      <formula>IF(RIGHT(TEXT(AI474,"0.#"),1)=".",TRUE,FALSE)</formula>
    </cfRule>
  </conditionalFormatting>
  <conditionalFormatting sqref="AQ473">
    <cfRule type="expression" dxfId="2139" priority="1261">
      <formula>IF(RIGHT(TEXT(AQ473,"0.#"),1)=".",FALSE,TRUE)</formula>
    </cfRule>
    <cfRule type="expression" dxfId="2138" priority="1262">
      <formula>IF(RIGHT(TEXT(AQ473,"0.#"),1)=".",TRUE,FALSE)</formula>
    </cfRule>
  </conditionalFormatting>
  <conditionalFormatting sqref="AQ474">
    <cfRule type="expression" dxfId="2137" priority="1265">
      <formula>IF(RIGHT(TEXT(AQ474,"0.#"),1)=".",FALSE,TRUE)</formula>
    </cfRule>
    <cfRule type="expression" dxfId="2136" priority="1266">
      <formula>IF(RIGHT(TEXT(AQ474,"0.#"),1)=".",TRUE,FALSE)</formula>
    </cfRule>
  </conditionalFormatting>
  <conditionalFormatting sqref="AQ475">
    <cfRule type="expression" dxfId="2135" priority="1263">
      <formula>IF(RIGHT(TEXT(AQ475,"0.#"),1)=".",FALSE,TRUE)</formula>
    </cfRule>
    <cfRule type="expression" dxfId="2134" priority="1264">
      <formula>IF(RIGHT(TEXT(AQ475,"0.#"),1)=".",TRUE,FALSE)</formula>
    </cfRule>
  </conditionalFormatting>
  <conditionalFormatting sqref="AE480">
    <cfRule type="expression" dxfId="2133" priority="1255">
      <formula>IF(RIGHT(TEXT(AE480,"0.#"),1)=".",FALSE,TRUE)</formula>
    </cfRule>
    <cfRule type="expression" dxfId="2132" priority="1256">
      <formula>IF(RIGHT(TEXT(AE480,"0.#"),1)=".",TRUE,FALSE)</formula>
    </cfRule>
  </conditionalFormatting>
  <conditionalFormatting sqref="AE478">
    <cfRule type="expression" dxfId="2131" priority="1259">
      <formula>IF(RIGHT(TEXT(AE478,"0.#"),1)=".",FALSE,TRUE)</formula>
    </cfRule>
    <cfRule type="expression" dxfId="2130" priority="1260">
      <formula>IF(RIGHT(TEXT(AE478,"0.#"),1)=".",TRUE,FALSE)</formula>
    </cfRule>
  </conditionalFormatting>
  <conditionalFormatting sqref="AE479">
    <cfRule type="expression" dxfId="2129" priority="1257">
      <formula>IF(RIGHT(TEXT(AE479,"0.#"),1)=".",FALSE,TRUE)</formula>
    </cfRule>
    <cfRule type="expression" dxfId="2128" priority="1258">
      <formula>IF(RIGHT(TEXT(AE479,"0.#"),1)=".",TRUE,FALSE)</formula>
    </cfRule>
  </conditionalFormatting>
  <conditionalFormatting sqref="AM480">
    <cfRule type="expression" dxfId="2127" priority="1249">
      <formula>IF(RIGHT(TEXT(AM480,"0.#"),1)=".",FALSE,TRUE)</formula>
    </cfRule>
    <cfRule type="expression" dxfId="2126" priority="1250">
      <formula>IF(RIGHT(TEXT(AM480,"0.#"),1)=".",TRUE,FALSE)</formula>
    </cfRule>
  </conditionalFormatting>
  <conditionalFormatting sqref="AM478">
    <cfRule type="expression" dxfId="2125" priority="1253">
      <formula>IF(RIGHT(TEXT(AM478,"0.#"),1)=".",FALSE,TRUE)</formula>
    </cfRule>
    <cfRule type="expression" dxfId="2124" priority="1254">
      <formula>IF(RIGHT(TEXT(AM478,"0.#"),1)=".",TRUE,FALSE)</formula>
    </cfRule>
  </conditionalFormatting>
  <conditionalFormatting sqref="AM479">
    <cfRule type="expression" dxfId="2123" priority="1251">
      <formula>IF(RIGHT(TEXT(AM479,"0.#"),1)=".",FALSE,TRUE)</formula>
    </cfRule>
    <cfRule type="expression" dxfId="2122" priority="1252">
      <formula>IF(RIGHT(TEXT(AM479,"0.#"),1)=".",TRUE,FALSE)</formula>
    </cfRule>
  </conditionalFormatting>
  <conditionalFormatting sqref="AU480">
    <cfRule type="expression" dxfId="2121" priority="1243">
      <formula>IF(RIGHT(TEXT(AU480,"0.#"),1)=".",FALSE,TRUE)</formula>
    </cfRule>
    <cfRule type="expression" dxfId="2120" priority="1244">
      <formula>IF(RIGHT(TEXT(AU480,"0.#"),1)=".",TRUE,FALSE)</formula>
    </cfRule>
  </conditionalFormatting>
  <conditionalFormatting sqref="AU478">
    <cfRule type="expression" dxfId="2119" priority="1247">
      <formula>IF(RIGHT(TEXT(AU478,"0.#"),1)=".",FALSE,TRUE)</formula>
    </cfRule>
    <cfRule type="expression" dxfId="2118" priority="1248">
      <formula>IF(RIGHT(TEXT(AU478,"0.#"),1)=".",TRUE,FALSE)</formula>
    </cfRule>
  </conditionalFormatting>
  <conditionalFormatting sqref="AU479">
    <cfRule type="expression" dxfId="2117" priority="1245">
      <formula>IF(RIGHT(TEXT(AU479,"0.#"),1)=".",FALSE,TRUE)</formula>
    </cfRule>
    <cfRule type="expression" dxfId="2116" priority="1246">
      <formula>IF(RIGHT(TEXT(AU479,"0.#"),1)=".",TRUE,FALSE)</formula>
    </cfRule>
  </conditionalFormatting>
  <conditionalFormatting sqref="AI480">
    <cfRule type="expression" dxfId="2115" priority="1237">
      <formula>IF(RIGHT(TEXT(AI480,"0.#"),1)=".",FALSE,TRUE)</formula>
    </cfRule>
    <cfRule type="expression" dxfId="2114" priority="1238">
      <formula>IF(RIGHT(TEXT(AI480,"0.#"),1)=".",TRUE,FALSE)</formula>
    </cfRule>
  </conditionalFormatting>
  <conditionalFormatting sqref="AI478">
    <cfRule type="expression" dxfId="2113" priority="1241">
      <formula>IF(RIGHT(TEXT(AI478,"0.#"),1)=".",FALSE,TRUE)</formula>
    </cfRule>
    <cfRule type="expression" dxfId="2112" priority="1242">
      <formula>IF(RIGHT(TEXT(AI478,"0.#"),1)=".",TRUE,FALSE)</formula>
    </cfRule>
  </conditionalFormatting>
  <conditionalFormatting sqref="AI479">
    <cfRule type="expression" dxfId="2111" priority="1239">
      <formula>IF(RIGHT(TEXT(AI479,"0.#"),1)=".",FALSE,TRUE)</formula>
    </cfRule>
    <cfRule type="expression" dxfId="2110" priority="1240">
      <formula>IF(RIGHT(TEXT(AI479,"0.#"),1)=".",TRUE,FALSE)</formula>
    </cfRule>
  </conditionalFormatting>
  <conditionalFormatting sqref="AQ478">
    <cfRule type="expression" dxfId="2109" priority="1231">
      <formula>IF(RIGHT(TEXT(AQ478,"0.#"),1)=".",FALSE,TRUE)</formula>
    </cfRule>
    <cfRule type="expression" dxfId="2108" priority="1232">
      <formula>IF(RIGHT(TEXT(AQ478,"0.#"),1)=".",TRUE,FALSE)</formula>
    </cfRule>
  </conditionalFormatting>
  <conditionalFormatting sqref="AQ479">
    <cfRule type="expression" dxfId="2107" priority="1235">
      <formula>IF(RIGHT(TEXT(AQ479,"0.#"),1)=".",FALSE,TRUE)</formula>
    </cfRule>
    <cfRule type="expression" dxfId="2106" priority="1236">
      <formula>IF(RIGHT(TEXT(AQ479,"0.#"),1)=".",TRUE,FALSE)</formula>
    </cfRule>
  </conditionalFormatting>
  <conditionalFormatting sqref="AQ480">
    <cfRule type="expression" dxfId="2105" priority="1233">
      <formula>IF(RIGHT(TEXT(AQ480,"0.#"),1)=".",FALSE,TRUE)</formula>
    </cfRule>
    <cfRule type="expression" dxfId="2104" priority="1234">
      <formula>IF(RIGHT(TEXT(AQ480,"0.#"),1)=".",TRUE,FALSE)</formula>
    </cfRule>
  </conditionalFormatting>
  <conditionalFormatting sqref="AM47">
    <cfRule type="expression" dxfId="2103" priority="1525">
      <formula>IF(RIGHT(TEXT(AM47,"0.#"),1)=".",FALSE,TRUE)</formula>
    </cfRule>
    <cfRule type="expression" dxfId="2102" priority="1526">
      <formula>IF(RIGHT(TEXT(AM47,"0.#"),1)=".",TRUE,FALSE)</formula>
    </cfRule>
  </conditionalFormatting>
  <conditionalFormatting sqref="AI46">
    <cfRule type="expression" dxfId="2101" priority="1529">
      <formula>IF(RIGHT(TEXT(AI46,"0.#"),1)=".",FALSE,TRUE)</formula>
    </cfRule>
    <cfRule type="expression" dxfId="2100" priority="1530">
      <formula>IF(RIGHT(TEXT(AI46,"0.#"),1)=".",TRUE,FALSE)</formula>
    </cfRule>
  </conditionalFormatting>
  <conditionalFormatting sqref="AM46">
    <cfRule type="expression" dxfId="2099" priority="1527">
      <formula>IF(RIGHT(TEXT(AM46,"0.#"),1)=".",FALSE,TRUE)</formula>
    </cfRule>
    <cfRule type="expression" dxfId="2098" priority="1528">
      <formula>IF(RIGHT(TEXT(AM46,"0.#"),1)=".",TRUE,FALSE)</formula>
    </cfRule>
  </conditionalFormatting>
  <conditionalFormatting sqref="AU46:AU48">
    <cfRule type="expression" dxfId="2097" priority="1519">
      <formula>IF(RIGHT(TEXT(AU46,"0.#"),1)=".",FALSE,TRUE)</formula>
    </cfRule>
    <cfRule type="expression" dxfId="2096" priority="1520">
      <formula>IF(RIGHT(TEXT(AU46,"0.#"),1)=".",TRUE,FALSE)</formula>
    </cfRule>
  </conditionalFormatting>
  <conditionalFormatting sqref="AM48">
    <cfRule type="expression" dxfId="2095" priority="1523">
      <formula>IF(RIGHT(TEXT(AM48,"0.#"),1)=".",FALSE,TRUE)</formula>
    </cfRule>
    <cfRule type="expression" dxfId="2094" priority="1524">
      <formula>IF(RIGHT(TEXT(AM48,"0.#"),1)=".",TRUE,FALSE)</formula>
    </cfRule>
  </conditionalFormatting>
  <conditionalFormatting sqref="AQ46:AQ48">
    <cfRule type="expression" dxfId="2093" priority="1521">
      <formula>IF(RIGHT(TEXT(AQ46,"0.#"),1)=".",FALSE,TRUE)</formula>
    </cfRule>
    <cfRule type="expression" dxfId="2092" priority="1522">
      <formula>IF(RIGHT(TEXT(AQ46,"0.#"),1)=".",TRUE,FALSE)</formula>
    </cfRule>
  </conditionalFormatting>
  <conditionalFormatting sqref="AE146:AE147 AI146:AI147 AM146:AM147 AQ146:AQ147 AU146:AU147">
    <cfRule type="expression" dxfId="2091" priority="1513">
      <formula>IF(RIGHT(TEXT(AE146,"0.#"),1)=".",FALSE,TRUE)</formula>
    </cfRule>
    <cfRule type="expression" dxfId="2090" priority="1514">
      <formula>IF(RIGHT(TEXT(AE146,"0.#"),1)=".",TRUE,FALSE)</formula>
    </cfRule>
  </conditionalFormatting>
  <conditionalFormatting sqref="AE138:AE139 AI138:AI139 AM138:AM139 AQ138:AQ139 AU138:AU139">
    <cfRule type="expression" dxfId="2089" priority="1517">
      <formula>IF(RIGHT(TEXT(AE138,"0.#"),1)=".",FALSE,TRUE)</formula>
    </cfRule>
    <cfRule type="expression" dxfId="2088" priority="1518">
      <formula>IF(RIGHT(TEXT(AE138,"0.#"),1)=".",TRUE,FALSE)</formula>
    </cfRule>
  </conditionalFormatting>
  <conditionalFormatting sqref="AE142:AE143 AI142:AI143 AM142:AM143 AQ142:AQ143 AU142:AU143">
    <cfRule type="expression" dxfId="2087" priority="1515">
      <formula>IF(RIGHT(TEXT(AE142,"0.#"),1)=".",FALSE,TRUE)</formula>
    </cfRule>
    <cfRule type="expression" dxfId="2086" priority="1516">
      <formula>IF(RIGHT(TEXT(AE142,"0.#"),1)=".",TRUE,FALSE)</formula>
    </cfRule>
  </conditionalFormatting>
  <conditionalFormatting sqref="AE198:AE199 AI198:AI199 AM198:AM199 AQ198:AQ199 AU198:AU199">
    <cfRule type="expression" dxfId="2085" priority="1507">
      <formula>IF(RIGHT(TEXT(AE198,"0.#"),1)=".",FALSE,TRUE)</formula>
    </cfRule>
    <cfRule type="expression" dxfId="2084" priority="1508">
      <formula>IF(RIGHT(TEXT(AE198,"0.#"),1)=".",TRUE,FALSE)</formula>
    </cfRule>
  </conditionalFormatting>
  <conditionalFormatting sqref="AE150:AE151 AI150:AI151 AM150:AM151 AQ150:AQ151 AU150:AU151">
    <cfRule type="expression" dxfId="2083" priority="1511">
      <formula>IF(RIGHT(TEXT(AE150,"0.#"),1)=".",FALSE,TRUE)</formula>
    </cfRule>
    <cfRule type="expression" dxfId="2082" priority="1512">
      <formula>IF(RIGHT(TEXT(AE150,"0.#"),1)=".",TRUE,FALSE)</formula>
    </cfRule>
  </conditionalFormatting>
  <conditionalFormatting sqref="AE194:AE195 AI194:AI195 AM194:AM195 AQ194:AQ195 AU194:AU195">
    <cfRule type="expression" dxfId="2081" priority="1509">
      <formula>IF(RIGHT(TEXT(AE194,"0.#"),1)=".",FALSE,TRUE)</formula>
    </cfRule>
    <cfRule type="expression" dxfId="2080" priority="1510">
      <formula>IF(RIGHT(TEXT(AE194,"0.#"),1)=".",TRUE,FALSE)</formula>
    </cfRule>
  </conditionalFormatting>
  <conditionalFormatting sqref="AE210:AE211 AI210:AI211 AM210:AM211 AQ210:AQ211 AU210:AU211">
    <cfRule type="expression" dxfId="2079" priority="1501">
      <formula>IF(RIGHT(TEXT(AE210,"0.#"),1)=".",FALSE,TRUE)</formula>
    </cfRule>
    <cfRule type="expression" dxfId="2078" priority="1502">
      <formula>IF(RIGHT(TEXT(AE210,"0.#"),1)=".",TRUE,FALSE)</formula>
    </cfRule>
  </conditionalFormatting>
  <conditionalFormatting sqref="AE202:AE203 AI202:AI203 AM202:AM203 AQ202:AQ203 AU202:AU203">
    <cfRule type="expression" dxfId="2077" priority="1505">
      <formula>IF(RIGHT(TEXT(AE202,"0.#"),1)=".",FALSE,TRUE)</formula>
    </cfRule>
    <cfRule type="expression" dxfId="2076" priority="1506">
      <formula>IF(RIGHT(TEXT(AE202,"0.#"),1)=".",TRUE,FALSE)</formula>
    </cfRule>
  </conditionalFormatting>
  <conditionalFormatting sqref="AE206:AE207 AI206:AI207 AM206:AM207 AQ206:AQ207 AU206:AU207">
    <cfRule type="expression" dxfId="2075" priority="1503">
      <formula>IF(RIGHT(TEXT(AE206,"0.#"),1)=".",FALSE,TRUE)</formula>
    </cfRule>
    <cfRule type="expression" dxfId="2074" priority="1504">
      <formula>IF(RIGHT(TEXT(AE206,"0.#"),1)=".",TRUE,FALSE)</formula>
    </cfRule>
  </conditionalFormatting>
  <conditionalFormatting sqref="AE262:AE263 AI262:AI263 AM262:AM263 AQ262:AQ263 AU262:AU263">
    <cfRule type="expression" dxfId="2073" priority="1495">
      <formula>IF(RIGHT(TEXT(AE262,"0.#"),1)=".",FALSE,TRUE)</formula>
    </cfRule>
    <cfRule type="expression" dxfId="2072" priority="1496">
      <formula>IF(RIGHT(TEXT(AE262,"0.#"),1)=".",TRUE,FALSE)</formula>
    </cfRule>
  </conditionalFormatting>
  <conditionalFormatting sqref="AE254:AE255 AI254:AI255 AM254:AM255 AQ254:AQ255 AU254:AU255">
    <cfRule type="expression" dxfId="2071" priority="1499">
      <formula>IF(RIGHT(TEXT(AE254,"0.#"),1)=".",FALSE,TRUE)</formula>
    </cfRule>
    <cfRule type="expression" dxfId="2070" priority="1500">
      <formula>IF(RIGHT(TEXT(AE254,"0.#"),1)=".",TRUE,FALSE)</formula>
    </cfRule>
  </conditionalFormatting>
  <conditionalFormatting sqref="AE258:AE259 AI258:AI259 AM258:AM259 AQ258:AQ259 AU258:AU259">
    <cfRule type="expression" dxfId="2069" priority="1497">
      <formula>IF(RIGHT(TEXT(AE258,"0.#"),1)=".",FALSE,TRUE)</formula>
    </cfRule>
    <cfRule type="expression" dxfId="2068" priority="1498">
      <formula>IF(RIGHT(TEXT(AE258,"0.#"),1)=".",TRUE,FALSE)</formula>
    </cfRule>
  </conditionalFormatting>
  <conditionalFormatting sqref="AE314:AE315 AI314:AI315 AM314:AM315 AQ314:AQ315 AU314:AU315">
    <cfRule type="expression" dxfId="2067" priority="1489">
      <formula>IF(RIGHT(TEXT(AE314,"0.#"),1)=".",FALSE,TRUE)</formula>
    </cfRule>
    <cfRule type="expression" dxfId="2066" priority="1490">
      <formula>IF(RIGHT(TEXT(AE314,"0.#"),1)=".",TRUE,FALSE)</formula>
    </cfRule>
  </conditionalFormatting>
  <conditionalFormatting sqref="AE266:AE267 AI266:AI267 AM266:AM267 AQ266:AQ267 AU266:AU267">
    <cfRule type="expression" dxfId="2065" priority="1493">
      <formula>IF(RIGHT(TEXT(AE266,"0.#"),1)=".",FALSE,TRUE)</formula>
    </cfRule>
    <cfRule type="expression" dxfId="2064" priority="1494">
      <formula>IF(RIGHT(TEXT(AE266,"0.#"),1)=".",TRUE,FALSE)</formula>
    </cfRule>
  </conditionalFormatting>
  <conditionalFormatting sqref="AE270:AE271 AI270:AI271 AM270:AM271 AQ270:AQ271 AU270:AU271">
    <cfRule type="expression" dxfId="2063" priority="1491">
      <formula>IF(RIGHT(TEXT(AE270,"0.#"),1)=".",FALSE,TRUE)</formula>
    </cfRule>
    <cfRule type="expression" dxfId="2062" priority="1492">
      <formula>IF(RIGHT(TEXT(AE270,"0.#"),1)=".",TRUE,FALSE)</formula>
    </cfRule>
  </conditionalFormatting>
  <conditionalFormatting sqref="AE326:AE327 AI326:AI327 AM326:AM327 AQ326:AQ327 AU326:AU327">
    <cfRule type="expression" dxfId="2061" priority="1483">
      <formula>IF(RIGHT(TEXT(AE326,"0.#"),1)=".",FALSE,TRUE)</formula>
    </cfRule>
    <cfRule type="expression" dxfId="2060" priority="1484">
      <formula>IF(RIGHT(TEXT(AE326,"0.#"),1)=".",TRUE,FALSE)</formula>
    </cfRule>
  </conditionalFormatting>
  <conditionalFormatting sqref="AE318:AE319 AI318:AI319 AM318:AM319 AQ318:AQ319 AU318:AU319">
    <cfRule type="expression" dxfId="2059" priority="1487">
      <formula>IF(RIGHT(TEXT(AE318,"0.#"),1)=".",FALSE,TRUE)</formula>
    </cfRule>
    <cfRule type="expression" dxfId="2058" priority="1488">
      <formula>IF(RIGHT(TEXT(AE318,"0.#"),1)=".",TRUE,FALSE)</formula>
    </cfRule>
  </conditionalFormatting>
  <conditionalFormatting sqref="AE322:AE323 AI322:AI323 AM322:AM323 AQ322:AQ323 AU322:AU323">
    <cfRule type="expression" dxfId="2057" priority="1485">
      <formula>IF(RIGHT(TEXT(AE322,"0.#"),1)=".",FALSE,TRUE)</formula>
    </cfRule>
    <cfRule type="expression" dxfId="2056" priority="1486">
      <formula>IF(RIGHT(TEXT(AE322,"0.#"),1)=".",TRUE,FALSE)</formula>
    </cfRule>
  </conditionalFormatting>
  <conditionalFormatting sqref="AE378:AE379 AI378:AI379 AM378:AM379 AQ378:AQ379 AU378:AU379">
    <cfRule type="expression" dxfId="2055" priority="1477">
      <formula>IF(RIGHT(TEXT(AE378,"0.#"),1)=".",FALSE,TRUE)</formula>
    </cfRule>
    <cfRule type="expression" dxfId="2054" priority="1478">
      <formula>IF(RIGHT(TEXT(AE378,"0.#"),1)=".",TRUE,FALSE)</formula>
    </cfRule>
  </conditionalFormatting>
  <conditionalFormatting sqref="AE330:AE331 AI330:AI331 AM330:AM331 AQ330:AQ331 AU330:AU331">
    <cfRule type="expression" dxfId="2053" priority="1481">
      <formula>IF(RIGHT(TEXT(AE330,"0.#"),1)=".",FALSE,TRUE)</formula>
    </cfRule>
    <cfRule type="expression" dxfId="2052" priority="1482">
      <formula>IF(RIGHT(TEXT(AE330,"0.#"),1)=".",TRUE,FALSE)</formula>
    </cfRule>
  </conditionalFormatting>
  <conditionalFormatting sqref="AE374:AE375 AI374:AI375 AM374:AM375 AQ374:AQ375 AU374:AU375">
    <cfRule type="expression" dxfId="2051" priority="1479">
      <formula>IF(RIGHT(TEXT(AE374,"0.#"),1)=".",FALSE,TRUE)</formula>
    </cfRule>
    <cfRule type="expression" dxfId="2050" priority="1480">
      <formula>IF(RIGHT(TEXT(AE374,"0.#"),1)=".",TRUE,FALSE)</formula>
    </cfRule>
  </conditionalFormatting>
  <conditionalFormatting sqref="AE390:AE391 AI390:AI391 AM390:AM391 AQ390:AQ391 AU390:AU391">
    <cfRule type="expression" dxfId="2049" priority="1471">
      <formula>IF(RIGHT(TEXT(AE390,"0.#"),1)=".",FALSE,TRUE)</formula>
    </cfRule>
    <cfRule type="expression" dxfId="2048" priority="1472">
      <formula>IF(RIGHT(TEXT(AE390,"0.#"),1)=".",TRUE,FALSE)</formula>
    </cfRule>
  </conditionalFormatting>
  <conditionalFormatting sqref="AE382:AE383 AI382:AI383 AM382:AM383 AQ382:AQ383 AU382:AU383">
    <cfRule type="expression" dxfId="2047" priority="1475">
      <formula>IF(RIGHT(TEXT(AE382,"0.#"),1)=".",FALSE,TRUE)</formula>
    </cfRule>
    <cfRule type="expression" dxfId="2046" priority="1476">
      <formula>IF(RIGHT(TEXT(AE382,"0.#"),1)=".",TRUE,FALSE)</formula>
    </cfRule>
  </conditionalFormatting>
  <conditionalFormatting sqref="AE386:AE387 AI386:AI387 AM386:AM387 AQ386:AQ387 AU386:AU387">
    <cfRule type="expression" dxfId="2045" priority="1473">
      <formula>IF(RIGHT(TEXT(AE386,"0.#"),1)=".",FALSE,TRUE)</formula>
    </cfRule>
    <cfRule type="expression" dxfId="2044" priority="1474">
      <formula>IF(RIGHT(TEXT(AE386,"0.#"),1)=".",TRUE,FALSE)</formula>
    </cfRule>
  </conditionalFormatting>
  <conditionalFormatting sqref="AE440">
    <cfRule type="expression" dxfId="2043" priority="1465">
      <formula>IF(RIGHT(TEXT(AE440,"0.#"),1)=".",FALSE,TRUE)</formula>
    </cfRule>
    <cfRule type="expression" dxfId="2042" priority="1466">
      <formula>IF(RIGHT(TEXT(AE440,"0.#"),1)=".",TRUE,FALSE)</formula>
    </cfRule>
  </conditionalFormatting>
  <conditionalFormatting sqref="AE438">
    <cfRule type="expression" dxfId="2041" priority="1469">
      <formula>IF(RIGHT(TEXT(AE438,"0.#"),1)=".",FALSE,TRUE)</formula>
    </cfRule>
    <cfRule type="expression" dxfId="2040" priority="1470">
      <formula>IF(RIGHT(TEXT(AE438,"0.#"),1)=".",TRUE,FALSE)</formula>
    </cfRule>
  </conditionalFormatting>
  <conditionalFormatting sqref="AE439">
    <cfRule type="expression" dxfId="2039" priority="1467">
      <formula>IF(RIGHT(TEXT(AE439,"0.#"),1)=".",FALSE,TRUE)</formula>
    </cfRule>
    <cfRule type="expression" dxfId="2038" priority="1468">
      <formula>IF(RIGHT(TEXT(AE439,"0.#"),1)=".",TRUE,FALSE)</formula>
    </cfRule>
  </conditionalFormatting>
  <conditionalFormatting sqref="AM440">
    <cfRule type="expression" dxfId="2037" priority="1459">
      <formula>IF(RIGHT(TEXT(AM440,"0.#"),1)=".",FALSE,TRUE)</formula>
    </cfRule>
    <cfRule type="expression" dxfId="2036" priority="1460">
      <formula>IF(RIGHT(TEXT(AM440,"0.#"),1)=".",TRUE,FALSE)</formula>
    </cfRule>
  </conditionalFormatting>
  <conditionalFormatting sqref="AM438">
    <cfRule type="expression" dxfId="2035" priority="1463">
      <formula>IF(RIGHT(TEXT(AM438,"0.#"),1)=".",FALSE,TRUE)</formula>
    </cfRule>
    <cfRule type="expression" dxfId="2034" priority="1464">
      <formula>IF(RIGHT(TEXT(AM438,"0.#"),1)=".",TRUE,FALSE)</formula>
    </cfRule>
  </conditionalFormatting>
  <conditionalFormatting sqref="AM439">
    <cfRule type="expression" dxfId="2033" priority="1461">
      <formula>IF(RIGHT(TEXT(AM439,"0.#"),1)=".",FALSE,TRUE)</formula>
    </cfRule>
    <cfRule type="expression" dxfId="2032" priority="1462">
      <formula>IF(RIGHT(TEXT(AM439,"0.#"),1)=".",TRUE,FALSE)</formula>
    </cfRule>
  </conditionalFormatting>
  <conditionalFormatting sqref="AU440">
    <cfRule type="expression" dxfId="2031" priority="1453">
      <formula>IF(RIGHT(TEXT(AU440,"0.#"),1)=".",FALSE,TRUE)</formula>
    </cfRule>
    <cfRule type="expression" dxfId="2030" priority="1454">
      <formula>IF(RIGHT(TEXT(AU440,"0.#"),1)=".",TRUE,FALSE)</formula>
    </cfRule>
  </conditionalFormatting>
  <conditionalFormatting sqref="AU438">
    <cfRule type="expression" dxfId="2029" priority="1457">
      <formula>IF(RIGHT(TEXT(AU438,"0.#"),1)=".",FALSE,TRUE)</formula>
    </cfRule>
    <cfRule type="expression" dxfId="2028" priority="1458">
      <formula>IF(RIGHT(TEXT(AU438,"0.#"),1)=".",TRUE,FALSE)</formula>
    </cfRule>
  </conditionalFormatting>
  <conditionalFormatting sqref="AU439">
    <cfRule type="expression" dxfId="2027" priority="1455">
      <formula>IF(RIGHT(TEXT(AU439,"0.#"),1)=".",FALSE,TRUE)</formula>
    </cfRule>
    <cfRule type="expression" dxfId="2026" priority="1456">
      <formula>IF(RIGHT(TEXT(AU439,"0.#"),1)=".",TRUE,FALSE)</formula>
    </cfRule>
  </conditionalFormatting>
  <conditionalFormatting sqref="AI440">
    <cfRule type="expression" dxfId="2025" priority="1447">
      <formula>IF(RIGHT(TEXT(AI440,"0.#"),1)=".",FALSE,TRUE)</formula>
    </cfRule>
    <cfRule type="expression" dxfId="2024" priority="1448">
      <formula>IF(RIGHT(TEXT(AI440,"0.#"),1)=".",TRUE,FALSE)</formula>
    </cfRule>
  </conditionalFormatting>
  <conditionalFormatting sqref="AI438">
    <cfRule type="expression" dxfId="2023" priority="1451">
      <formula>IF(RIGHT(TEXT(AI438,"0.#"),1)=".",FALSE,TRUE)</formula>
    </cfRule>
    <cfRule type="expression" dxfId="2022" priority="1452">
      <formula>IF(RIGHT(TEXT(AI438,"0.#"),1)=".",TRUE,FALSE)</formula>
    </cfRule>
  </conditionalFormatting>
  <conditionalFormatting sqref="AI439">
    <cfRule type="expression" dxfId="2021" priority="1449">
      <formula>IF(RIGHT(TEXT(AI439,"0.#"),1)=".",FALSE,TRUE)</formula>
    </cfRule>
    <cfRule type="expression" dxfId="2020" priority="1450">
      <formula>IF(RIGHT(TEXT(AI439,"0.#"),1)=".",TRUE,FALSE)</formula>
    </cfRule>
  </conditionalFormatting>
  <conditionalFormatting sqref="AQ438">
    <cfRule type="expression" dxfId="2019" priority="1441">
      <formula>IF(RIGHT(TEXT(AQ438,"0.#"),1)=".",FALSE,TRUE)</formula>
    </cfRule>
    <cfRule type="expression" dxfId="2018" priority="1442">
      <formula>IF(RIGHT(TEXT(AQ438,"0.#"),1)=".",TRUE,FALSE)</formula>
    </cfRule>
  </conditionalFormatting>
  <conditionalFormatting sqref="AQ439">
    <cfRule type="expression" dxfId="2017" priority="1445">
      <formula>IF(RIGHT(TEXT(AQ439,"0.#"),1)=".",FALSE,TRUE)</formula>
    </cfRule>
    <cfRule type="expression" dxfId="2016" priority="1446">
      <formula>IF(RIGHT(TEXT(AQ439,"0.#"),1)=".",TRUE,FALSE)</formula>
    </cfRule>
  </conditionalFormatting>
  <conditionalFormatting sqref="AQ440">
    <cfRule type="expression" dxfId="2015" priority="1443">
      <formula>IF(RIGHT(TEXT(AQ440,"0.#"),1)=".",FALSE,TRUE)</formula>
    </cfRule>
    <cfRule type="expression" dxfId="2014" priority="1444">
      <formula>IF(RIGHT(TEXT(AQ440,"0.#"),1)=".",TRUE,FALSE)</formula>
    </cfRule>
  </conditionalFormatting>
  <conditionalFormatting sqref="AE445">
    <cfRule type="expression" dxfId="2013" priority="1435">
      <formula>IF(RIGHT(TEXT(AE445,"0.#"),1)=".",FALSE,TRUE)</formula>
    </cfRule>
    <cfRule type="expression" dxfId="2012" priority="1436">
      <formula>IF(RIGHT(TEXT(AE445,"0.#"),1)=".",TRUE,FALSE)</formula>
    </cfRule>
  </conditionalFormatting>
  <conditionalFormatting sqref="AE443">
    <cfRule type="expression" dxfId="2011" priority="1439">
      <formula>IF(RIGHT(TEXT(AE443,"0.#"),1)=".",FALSE,TRUE)</formula>
    </cfRule>
    <cfRule type="expression" dxfId="2010" priority="1440">
      <formula>IF(RIGHT(TEXT(AE443,"0.#"),1)=".",TRUE,FALSE)</formula>
    </cfRule>
  </conditionalFormatting>
  <conditionalFormatting sqref="AE444">
    <cfRule type="expression" dxfId="2009" priority="1437">
      <formula>IF(RIGHT(TEXT(AE444,"0.#"),1)=".",FALSE,TRUE)</formula>
    </cfRule>
    <cfRule type="expression" dxfId="2008" priority="1438">
      <formula>IF(RIGHT(TEXT(AE444,"0.#"),1)=".",TRUE,FALSE)</formula>
    </cfRule>
  </conditionalFormatting>
  <conditionalFormatting sqref="AM445">
    <cfRule type="expression" dxfId="2007" priority="1429">
      <formula>IF(RIGHT(TEXT(AM445,"0.#"),1)=".",FALSE,TRUE)</formula>
    </cfRule>
    <cfRule type="expression" dxfId="2006" priority="1430">
      <formula>IF(RIGHT(TEXT(AM445,"0.#"),1)=".",TRUE,FALSE)</formula>
    </cfRule>
  </conditionalFormatting>
  <conditionalFormatting sqref="AM443">
    <cfRule type="expression" dxfId="2005" priority="1433">
      <formula>IF(RIGHT(TEXT(AM443,"0.#"),1)=".",FALSE,TRUE)</formula>
    </cfRule>
    <cfRule type="expression" dxfId="2004" priority="1434">
      <formula>IF(RIGHT(TEXT(AM443,"0.#"),1)=".",TRUE,FALSE)</formula>
    </cfRule>
  </conditionalFormatting>
  <conditionalFormatting sqref="AM444">
    <cfRule type="expression" dxfId="2003" priority="1431">
      <formula>IF(RIGHT(TEXT(AM444,"0.#"),1)=".",FALSE,TRUE)</formula>
    </cfRule>
    <cfRule type="expression" dxfId="2002" priority="1432">
      <formula>IF(RIGHT(TEXT(AM444,"0.#"),1)=".",TRUE,FALSE)</formula>
    </cfRule>
  </conditionalFormatting>
  <conditionalFormatting sqref="AU445">
    <cfRule type="expression" dxfId="2001" priority="1423">
      <formula>IF(RIGHT(TEXT(AU445,"0.#"),1)=".",FALSE,TRUE)</formula>
    </cfRule>
    <cfRule type="expression" dxfId="2000" priority="1424">
      <formula>IF(RIGHT(TEXT(AU445,"0.#"),1)=".",TRUE,FALSE)</formula>
    </cfRule>
  </conditionalFormatting>
  <conditionalFormatting sqref="AU443">
    <cfRule type="expression" dxfId="1999" priority="1427">
      <formula>IF(RIGHT(TEXT(AU443,"0.#"),1)=".",FALSE,TRUE)</formula>
    </cfRule>
    <cfRule type="expression" dxfId="1998" priority="1428">
      <formula>IF(RIGHT(TEXT(AU443,"0.#"),1)=".",TRUE,FALSE)</formula>
    </cfRule>
  </conditionalFormatting>
  <conditionalFormatting sqref="AU444">
    <cfRule type="expression" dxfId="1997" priority="1425">
      <formula>IF(RIGHT(TEXT(AU444,"0.#"),1)=".",FALSE,TRUE)</formula>
    </cfRule>
    <cfRule type="expression" dxfId="1996" priority="1426">
      <formula>IF(RIGHT(TEXT(AU444,"0.#"),1)=".",TRUE,FALSE)</formula>
    </cfRule>
  </conditionalFormatting>
  <conditionalFormatting sqref="AI445">
    <cfRule type="expression" dxfId="1995" priority="1417">
      <formula>IF(RIGHT(TEXT(AI445,"0.#"),1)=".",FALSE,TRUE)</formula>
    </cfRule>
    <cfRule type="expression" dxfId="1994" priority="1418">
      <formula>IF(RIGHT(TEXT(AI445,"0.#"),1)=".",TRUE,FALSE)</formula>
    </cfRule>
  </conditionalFormatting>
  <conditionalFormatting sqref="AI443">
    <cfRule type="expression" dxfId="1993" priority="1421">
      <formula>IF(RIGHT(TEXT(AI443,"0.#"),1)=".",FALSE,TRUE)</formula>
    </cfRule>
    <cfRule type="expression" dxfId="1992" priority="1422">
      <formula>IF(RIGHT(TEXT(AI443,"0.#"),1)=".",TRUE,FALSE)</formula>
    </cfRule>
  </conditionalFormatting>
  <conditionalFormatting sqref="AI444">
    <cfRule type="expression" dxfId="1991" priority="1419">
      <formula>IF(RIGHT(TEXT(AI444,"0.#"),1)=".",FALSE,TRUE)</formula>
    </cfRule>
    <cfRule type="expression" dxfId="1990" priority="1420">
      <formula>IF(RIGHT(TEXT(AI444,"0.#"),1)=".",TRUE,FALSE)</formula>
    </cfRule>
  </conditionalFormatting>
  <conditionalFormatting sqref="AQ443">
    <cfRule type="expression" dxfId="1989" priority="1411">
      <formula>IF(RIGHT(TEXT(AQ443,"0.#"),1)=".",FALSE,TRUE)</formula>
    </cfRule>
    <cfRule type="expression" dxfId="1988" priority="1412">
      <formula>IF(RIGHT(TEXT(AQ443,"0.#"),1)=".",TRUE,FALSE)</formula>
    </cfRule>
  </conditionalFormatting>
  <conditionalFormatting sqref="AQ444">
    <cfRule type="expression" dxfId="1987" priority="1415">
      <formula>IF(RIGHT(TEXT(AQ444,"0.#"),1)=".",FALSE,TRUE)</formula>
    </cfRule>
    <cfRule type="expression" dxfId="1986" priority="1416">
      <formula>IF(RIGHT(TEXT(AQ444,"0.#"),1)=".",TRUE,FALSE)</formula>
    </cfRule>
  </conditionalFormatting>
  <conditionalFormatting sqref="AQ445">
    <cfRule type="expression" dxfId="1985" priority="1413">
      <formula>IF(RIGHT(TEXT(AQ445,"0.#"),1)=".",FALSE,TRUE)</formula>
    </cfRule>
    <cfRule type="expression" dxfId="1984" priority="1414">
      <formula>IF(RIGHT(TEXT(AQ445,"0.#"),1)=".",TRUE,FALSE)</formula>
    </cfRule>
  </conditionalFormatting>
  <conditionalFormatting sqref="Y872:Y899">
    <cfRule type="expression" dxfId="1983" priority="1641">
      <formula>IF(RIGHT(TEXT(Y872,"0.#"),1)=".",FALSE,TRUE)</formula>
    </cfRule>
    <cfRule type="expression" dxfId="1982" priority="1642">
      <formula>IF(RIGHT(TEXT(Y872,"0.#"),1)=".",TRUE,FALSE)</formula>
    </cfRule>
  </conditionalFormatting>
  <conditionalFormatting sqref="Y870:Y871">
    <cfRule type="expression" dxfId="1981" priority="1635">
      <formula>IF(RIGHT(TEXT(Y870,"0.#"),1)=".",FALSE,TRUE)</formula>
    </cfRule>
    <cfRule type="expression" dxfId="1980" priority="1636">
      <formula>IF(RIGHT(TEXT(Y870,"0.#"),1)=".",TRUE,FALSE)</formula>
    </cfRule>
  </conditionalFormatting>
  <conditionalFormatting sqref="Y905:Y932">
    <cfRule type="expression" dxfId="1979" priority="1629">
      <formula>IF(RIGHT(TEXT(Y905,"0.#"),1)=".",FALSE,TRUE)</formula>
    </cfRule>
    <cfRule type="expression" dxfId="1978" priority="1630">
      <formula>IF(RIGHT(TEXT(Y905,"0.#"),1)=".",TRUE,FALSE)</formula>
    </cfRule>
  </conditionalFormatting>
  <conditionalFormatting sqref="Y903:Y904">
    <cfRule type="expression" dxfId="1977" priority="1623">
      <formula>IF(RIGHT(TEXT(Y903,"0.#"),1)=".",FALSE,TRUE)</formula>
    </cfRule>
    <cfRule type="expression" dxfId="1976" priority="1624">
      <formula>IF(RIGHT(TEXT(Y903,"0.#"),1)=".",TRUE,FALSE)</formula>
    </cfRule>
  </conditionalFormatting>
  <conditionalFormatting sqref="Y938:Y965">
    <cfRule type="expression" dxfId="1975" priority="1617">
      <formula>IF(RIGHT(TEXT(Y938,"0.#"),1)=".",FALSE,TRUE)</formula>
    </cfRule>
    <cfRule type="expression" dxfId="1974" priority="1618">
      <formula>IF(RIGHT(TEXT(Y938,"0.#"),1)=".",TRUE,FALSE)</formula>
    </cfRule>
  </conditionalFormatting>
  <conditionalFormatting sqref="Y936:Y937">
    <cfRule type="expression" dxfId="1973" priority="1611">
      <formula>IF(RIGHT(TEXT(Y936,"0.#"),1)=".",FALSE,TRUE)</formula>
    </cfRule>
    <cfRule type="expression" dxfId="1972" priority="1612">
      <formula>IF(RIGHT(TEXT(Y936,"0.#"),1)=".",TRUE,FALSE)</formula>
    </cfRule>
  </conditionalFormatting>
  <conditionalFormatting sqref="Y971:Y998">
    <cfRule type="expression" dxfId="1971" priority="1605">
      <formula>IF(RIGHT(TEXT(Y971,"0.#"),1)=".",FALSE,TRUE)</formula>
    </cfRule>
    <cfRule type="expression" dxfId="1970" priority="1606">
      <formula>IF(RIGHT(TEXT(Y971,"0.#"),1)=".",TRUE,FALSE)</formula>
    </cfRule>
  </conditionalFormatting>
  <conditionalFormatting sqref="Y969:Y970">
    <cfRule type="expression" dxfId="1969" priority="1599">
      <formula>IF(RIGHT(TEXT(Y969,"0.#"),1)=".",FALSE,TRUE)</formula>
    </cfRule>
    <cfRule type="expression" dxfId="1968" priority="1600">
      <formula>IF(RIGHT(TEXT(Y969,"0.#"),1)=".",TRUE,FALSE)</formula>
    </cfRule>
  </conditionalFormatting>
  <conditionalFormatting sqref="Y1004:Y1031">
    <cfRule type="expression" dxfId="1967" priority="1593">
      <formula>IF(RIGHT(TEXT(Y1004,"0.#"),1)=".",FALSE,TRUE)</formula>
    </cfRule>
    <cfRule type="expression" dxfId="1966" priority="1594">
      <formula>IF(RIGHT(TEXT(Y1004,"0.#"),1)=".",TRUE,FALSE)</formula>
    </cfRule>
  </conditionalFormatting>
  <conditionalFormatting sqref="W28">
    <cfRule type="expression" dxfId="1965" priority="1867">
      <formula>IF(RIGHT(TEXT(W28,"0.#"),1)=".",FALSE,TRUE)</formula>
    </cfRule>
    <cfRule type="expression" dxfId="1964" priority="1868">
      <formula>IF(RIGHT(TEXT(W28,"0.#"),1)=".",TRUE,FALSE)</formula>
    </cfRule>
  </conditionalFormatting>
  <conditionalFormatting sqref="P23">
    <cfRule type="expression" dxfId="1963" priority="1865">
      <formula>IF(RIGHT(TEXT(P23,"0.#"),1)=".",FALSE,TRUE)</formula>
    </cfRule>
    <cfRule type="expression" dxfId="1962" priority="1866">
      <formula>IF(RIGHT(TEXT(P23,"0.#"),1)=".",TRUE,FALSE)</formula>
    </cfRule>
  </conditionalFormatting>
  <conditionalFormatting sqref="P24:P27">
    <cfRule type="expression" dxfId="1961" priority="1863">
      <formula>IF(RIGHT(TEXT(P24,"0.#"),1)=".",FALSE,TRUE)</formula>
    </cfRule>
    <cfRule type="expression" dxfId="1960" priority="1864">
      <formula>IF(RIGHT(TEXT(P24,"0.#"),1)=".",TRUE,FALSE)</formula>
    </cfRule>
  </conditionalFormatting>
  <conditionalFormatting sqref="P28">
    <cfRule type="expression" dxfId="1959" priority="1861">
      <formula>IF(RIGHT(TEXT(P28,"0.#"),1)=".",FALSE,TRUE)</formula>
    </cfRule>
    <cfRule type="expression" dxfId="1958" priority="1862">
      <formula>IF(RIGHT(TEXT(P28,"0.#"),1)=".",TRUE,FALSE)</formula>
    </cfRule>
  </conditionalFormatting>
  <conditionalFormatting sqref="AQ114">
    <cfRule type="expression" dxfId="1957" priority="1845">
      <formula>IF(RIGHT(TEXT(AQ114,"0.#"),1)=".",FALSE,TRUE)</formula>
    </cfRule>
    <cfRule type="expression" dxfId="1956" priority="1846">
      <formula>IF(RIGHT(TEXT(AQ114,"0.#"),1)=".",TRUE,FALSE)</formula>
    </cfRule>
  </conditionalFormatting>
  <conditionalFormatting sqref="AQ104">
    <cfRule type="expression" dxfId="1955" priority="1859">
      <formula>IF(RIGHT(TEXT(AQ104,"0.#"),1)=".",FALSE,TRUE)</formula>
    </cfRule>
    <cfRule type="expression" dxfId="1954" priority="1860">
      <formula>IF(RIGHT(TEXT(AQ104,"0.#"),1)=".",TRUE,FALSE)</formula>
    </cfRule>
  </conditionalFormatting>
  <conditionalFormatting sqref="AQ105">
    <cfRule type="expression" dxfId="1953" priority="1857">
      <formula>IF(RIGHT(TEXT(AQ105,"0.#"),1)=".",FALSE,TRUE)</formula>
    </cfRule>
    <cfRule type="expression" dxfId="1952" priority="1858">
      <formula>IF(RIGHT(TEXT(AQ105,"0.#"),1)=".",TRUE,FALSE)</formula>
    </cfRule>
  </conditionalFormatting>
  <conditionalFormatting sqref="AQ107">
    <cfRule type="expression" dxfId="1951" priority="1855">
      <formula>IF(RIGHT(TEXT(AQ107,"0.#"),1)=".",FALSE,TRUE)</formula>
    </cfRule>
    <cfRule type="expression" dxfId="1950" priority="1856">
      <formula>IF(RIGHT(TEXT(AQ107,"0.#"),1)=".",TRUE,FALSE)</formula>
    </cfRule>
  </conditionalFormatting>
  <conditionalFormatting sqref="AQ108">
    <cfRule type="expression" dxfId="1949" priority="1853">
      <formula>IF(RIGHT(TEXT(AQ108,"0.#"),1)=".",FALSE,TRUE)</formula>
    </cfRule>
    <cfRule type="expression" dxfId="1948" priority="1854">
      <formula>IF(RIGHT(TEXT(AQ108,"0.#"),1)=".",TRUE,FALSE)</formula>
    </cfRule>
  </conditionalFormatting>
  <conditionalFormatting sqref="AQ110">
    <cfRule type="expression" dxfId="1947" priority="1851">
      <formula>IF(RIGHT(TEXT(AQ110,"0.#"),1)=".",FALSE,TRUE)</formula>
    </cfRule>
    <cfRule type="expression" dxfId="1946" priority="1852">
      <formula>IF(RIGHT(TEXT(AQ110,"0.#"),1)=".",TRUE,FALSE)</formula>
    </cfRule>
  </conditionalFormatting>
  <conditionalFormatting sqref="AQ111">
    <cfRule type="expression" dxfId="1945" priority="1849">
      <formula>IF(RIGHT(TEXT(AQ111,"0.#"),1)=".",FALSE,TRUE)</formula>
    </cfRule>
    <cfRule type="expression" dxfId="1944" priority="1850">
      <formula>IF(RIGHT(TEXT(AQ111,"0.#"),1)=".",TRUE,FALSE)</formula>
    </cfRule>
  </conditionalFormatting>
  <conditionalFormatting sqref="AQ113">
    <cfRule type="expression" dxfId="1943" priority="1847">
      <formula>IF(RIGHT(TEXT(AQ113,"0.#"),1)=".",FALSE,TRUE)</formula>
    </cfRule>
    <cfRule type="expression" dxfId="1942" priority="1848">
      <formula>IF(RIGHT(TEXT(AQ113,"0.#"),1)=".",TRUE,FALSE)</formula>
    </cfRule>
  </conditionalFormatting>
  <conditionalFormatting sqref="AE67">
    <cfRule type="expression" dxfId="1941" priority="1777">
      <formula>IF(RIGHT(TEXT(AE67,"0.#"),1)=".",FALSE,TRUE)</formula>
    </cfRule>
    <cfRule type="expression" dxfId="1940" priority="1778">
      <formula>IF(RIGHT(TEXT(AE67,"0.#"),1)=".",TRUE,FALSE)</formula>
    </cfRule>
  </conditionalFormatting>
  <conditionalFormatting sqref="AE68">
    <cfRule type="expression" dxfId="1939" priority="1775">
      <formula>IF(RIGHT(TEXT(AE68,"0.#"),1)=".",FALSE,TRUE)</formula>
    </cfRule>
    <cfRule type="expression" dxfId="1938" priority="1776">
      <formula>IF(RIGHT(TEXT(AE68,"0.#"),1)=".",TRUE,FALSE)</formula>
    </cfRule>
  </conditionalFormatting>
  <conditionalFormatting sqref="AE69">
    <cfRule type="expression" dxfId="1937" priority="1773">
      <formula>IF(RIGHT(TEXT(AE69,"0.#"),1)=".",FALSE,TRUE)</formula>
    </cfRule>
    <cfRule type="expression" dxfId="1936" priority="1774">
      <formula>IF(RIGHT(TEXT(AE69,"0.#"),1)=".",TRUE,FALSE)</formula>
    </cfRule>
  </conditionalFormatting>
  <conditionalFormatting sqref="AI69">
    <cfRule type="expression" dxfId="1935" priority="1771">
      <formula>IF(RIGHT(TEXT(AI69,"0.#"),1)=".",FALSE,TRUE)</formula>
    </cfRule>
    <cfRule type="expression" dxfId="1934" priority="1772">
      <formula>IF(RIGHT(TEXT(AI69,"0.#"),1)=".",TRUE,FALSE)</formula>
    </cfRule>
  </conditionalFormatting>
  <conditionalFormatting sqref="AI68">
    <cfRule type="expression" dxfId="1933" priority="1769">
      <formula>IF(RIGHT(TEXT(AI68,"0.#"),1)=".",FALSE,TRUE)</formula>
    </cfRule>
    <cfRule type="expression" dxfId="1932" priority="1770">
      <formula>IF(RIGHT(TEXT(AI68,"0.#"),1)=".",TRUE,FALSE)</formula>
    </cfRule>
  </conditionalFormatting>
  <conditionalFormatting sqref="AI67">
    <cfRule type="expression" dxfId="1931" priority="1767">
      <formula>IF(RIGHT(TEXT(AI67,"0.#"),1)=".",FALSE,TRUE)</formula>
    </cfRule>
    <cfRule type="expression" dxfId="1930" priority="1768">
      <formula>IF(RIGHT(TEXT(AI67,"0.#"),1)=".",TRUE,FALSE)</formula>
    </cfRule>
  </conditionalFormatting>
  <conditionalFormatting sqref="AM67">
    <cfRule type="expression" dxfId="1929" priority="1765">
      <formula>IF(RIGHT(TEXT(AM67,"0.#"),1)=".",FALSE,TRUE)</formula>
    </cfRule>
    <cfRule type="expression" dxfId="1928" priority="1766">
      <formula>IF(RIGHT(TEXT(AM67,"0.#"),1)=".",TRUE,FALSE)</formula>
    </cfRule>
  </conditionalFormatting>
  <conditionalFormatting sqref="AM68">
    <cfRule type="expression" dxfId="1927" priority="1763">
      <formula>IF(RIGHT(TEXT(AM68,"0.#"),1)=".",FALSE,TRUE)</formula>
    </cfRule>
    <cfRule type="expression" dxfId="1926" priority="1764">
      <formula>IF(RIGHT(TEXT(AM68,"0.#"),1)=".",TRUE,FALSE)</formula>
    </cfRule>
  </conditionalFormatting>
  <conditionalFormatting sqref="AM69">
    <cfRule type="expression" dxfId="1925" priority="1761">
      <formula>IF(RIGHT(TEXT(AM69,"0.#"),1)=".",FALSE,TRUE)</formula>
    </cfRule>
    <cfRule type="expression" dxfId="1924" priority="1762">
      <formula>IF(RIGHT(TEXT(AM69,"0.#"),1)=".",TRUE,FALSE)</formula>
    </cfRule>
  </conditionalFormatting>
  <conditionalFormatting sqref="AQ67:AQ69">
    <cfRule type="expression" dxfId="1923" priority="1759">
      <formula>IF(RIGHT(TEXT(AQ67,"0.#"),1)=".",FALSE,TRUE)</formula>
    </cfRule>
    <cfRule type="expression" dxfId="1922" priority="1760">
      <formula>IF(RIGHT(TEXT(AQ67,"0.#"),1)=".",TRUE,FALSE)</formula>
    </cfRule>
  </conditionalFormatting>
  <conditionalFormatting sqref="AU67:AU69">
    <cfRule type="expression" dxfId="1921" priority="1757">
      <formula>IF(RIGHT(TEXT(AU67,"0.#"),1)=".",FALSE,TRUE)</formula>
    </cfRule>
    <cfRule type="expression" dxfId="1920" priority="1758">
      <formula>IF(RIGHT(TEXT(AU67,"0.#"),1)=".",TRUE,FALSE)</formula>
    </cfRule>
  </conditionalFormatting>
  <conditionalFormatting sqref="AE70">
    <cfRule type="expression" dxfId="1919" priority="1755">
      <formula>IF(RIGHT(TEXT(AE70,"0.#"),1)=".",FALSE,TRUE)</formula>
    </cfRule>
    <cfRule type="expression" dxfId="1918" priority="1756">
      <formula>IF(RIGHT(TEXT(AE70,"0.#"),1)=".",TRUE,FALSE)</formula>
    </cfRule>
  </conditionalFormatting>
  <conditionalFormatting sqref="AE71">
    <cfRule type="expression" dxfId="1917" priority="1753">
      <formula>IF(RIGHT(TEXT(AE71,"0.#"),1)=".",FALSE,TRUE)</formula>
    </cfRule>
    <cfRule type="expression" dxfId="1916" priority="1754">
      <formula>IF(RIGHT(TEXT(AE71,"0.#"),1)=".",TRUE,FALSE)</formula>
    </cfRule>
  </conditionalFormatting>
  <conditionalFormatting sqref="AE72">
    <cfRule type="expression" dxfId="1915" priority="1751">
      <formula>IF(RIGHT(TEXT(AE72,"0.#"),1)=".",FALSE,TRUE)</formula>
    </cfRule>
    <cfRule type="expression" dxfId="1914" priority="1752">
      <formula>IF(RIGHT(TEXT(AE72,"0.#"),1)=".",TRUE,FALSE)</formula>
    </cfRule>
  </conditionalFormatting>
  <conditionalFormatting sqref="AI72">
    <cfRule type="expression" dxfId="1913" priority="1749">
      <formula>IF(RIGHT(TEXT(AI72,"0.#"),1)=".",FALSE,TRUE)</formula>
    </cfRule>
    <cfRule type="expression" dxfId="1912" priority="1750">
      <formula>IF(RIGHT(TEXT(AI72,"0.#"),1)=".",TRUE,FALSE)</formula>
    </cfRule>
  </conditionalFormatting>
  <conditionalFormatting sqref="AI71">
    <cfRule type="expression" dxfId="1911" priority="1747">
      <formula>IF(RIGHT(TEXT(AI71,"0.#"),1)=".",FALSE,TRUE)</formula>
    </cfRule>
    <cfRule type="expression" dxfId="1910" priority="1748">
      <formula>IF(RIGHT(TEXT(AI71,"0.#"),1)=".",TRUE,FALSE)</formula>
    </cfRule>
  </conditionalFormatting>
  <conditionalFormatting sqref="AI70">
    <cfRule type="expression" dxfId="1909" priority="1745">
      <formula>IF(RIGHT(TEXT(AI70,"0.#"),1)=".",FALSE,TRUE)</formula>
    </cfRule>
    <cfRule type="expression" dxfId="1908" priority="1746">
      <formula>IF(RIGHT(TEXT(AI70,"0.#"),1)=".",TRUE,FALSE)</formula>
    </cfRule>
  </conditionalFormatting>
  <conditionalFormatting sqref="AM70">
    <cfRule type="expression" dxfId="1907" priority="1743">
      <formula>IF(RIGHT(TEXT(AM70,"0.#"),1)=".",FALSE,TRUE)</formula>
    </cfRule>
    <cfRule type="expression" dxfId="1906" priority="1744">
      <formula>IF(RIGHT(TEXT(AM70,"0.#"),1)=".",TRUE,FALSE)</formula>
    </cfRule>
  </conditionalFormatting>
  <conditionalFormatting sqref="AM71">
    <cfRule type="expression" dxfId="1905" priority="1741">
      <formula>IF(RIGHT(TEXT(AM71,"0.#"),1)=".",FALSE,TRUE)</formula>
    </cfRule>
    <cfRule type="expression" dxfId="1904" priority="1742">
      <formula>IF(RIGHT(TEXT(AM71,"0.#"),1)=".",TRUE,FALSE)</formula>
    </cfRule>
  </conditionalFormatting>
  <conditionalFormatting sqref="AM72">
    <cfRule type="expression" dxfId="1903" priority="1739">
      <formula>IF(RIGHT(TEXT(AM72,"0.#"),1)=".",FALSE,TRUE)</formula>
    </cfRule>
    <cfRule type="expression" dxfId="1902" priority="1740">
      <formula>IF(RIGHT(TEXT(AM72,"0.#"),1)=".",TRUE,FALSE)</formula>
    </cfRule>
  </conditionalFormatting>
  <conditionalFormatting sqref="AQ70:AQ72">
    <cfRule type="expression" dxfId="1901" priority="1737">
      <formula>IF(RIGHT(TEXT(AQ70,"0.#"),1)=".",FALSE,TRUE)</formula>
    </cfRule>
    <cfRule type="expression" dxfId="1900" priority="1738">
      <formula>IF(RIGHT(TEXT(AQ70,"0.#"),1)=".",TRUE,FALSE)</formula>
    </cfRule>
  </conditionalFormatting>
  <conditionalFormatting sqref="AU70:AU72">
    <cfRule type="expression" dxfId="1899" priority="1735">
      <formula>IF(RIGHT(TEXT(AU70,"0.#"),1)=".",FALSE,TRUE)</formula>
    </cfRule>
    <cfRule type="expression" dxfId="1898" priority="1736">
      <formula>IF(RIGHT(TEXT(AU70,"0.#"),1)=".",TRUE,FALSE)</formula>
    </cfRule>
  </conditionalFormatting>
  <conditionalFormatting sqref="AU656">
    <cfRule type="expression" dxfId="1897" priority="253">
      <formula>IF(RIGHT(TEXT(AU656,"0.#"),1)=".",FALSE,TRUE)</formula>
    </cfRule>
    <cfRule type="expression" dxfId="1896" priority="254">
      <formula>IF(RIGHT(TEXT(AU656,"0.#"),1)=".",TRUE,FALSE)</formula>
    </cfRule>
  </conditionalFormatting>
  <conditionalFormatting sqref="AI654">
    <cfRule type="expression" dxfId="1895" priority="251">
      <formula>IF(RIGHT(TEXT(AI654,"0.#"),1)=".",FALSE,TRUE)</formula>
    </cfRule>
    <cfRule type="expression" dxfId="1894" priority="252">
      <formula>IF(RIGHT(TEXT(AI654,"0.#"),1)=".",TRUE,FALSE)</formula>
    </cfRule>
  </conditionalFormatting>
  <conditionalFormatting sqref="AI655">
    <cfRule type="expression" dxfId="1893" priority="249">
      <formula>IF(RIGHT(TEXT(AI655,"0.#"),1)=".",FALSE,TRUE)</formula>
    </cfRule>
    <cfRule type="expression" dxfId="1892" priority="250">
      <formula>IF(RIGHT(TEXT(AI655,"0.#"),1)=".",TRUE,FALSE)</formula>
    </cfRule>
  </conditionalFormatting>
  <conditionalFormatting sqref="AI656">
    <cfRule type="expression" dxfId="1891" priority="247">
      <formula>IF(RIGHT(TEXT(AI656,"0.#"),1)=".",FALSE,TRUE)</formula>
    </cfRule>
    <cfRule type="expression" dxfId="1890" priority="248">
      <formula>IF(RIGHT(TEXT(AI656,"0.#"),1)=".",TRUE,FALSE)</formula>
    </cfRule>
  </conditionalFormatting>
  <conditionalFormatting sqref="AQ655">
    <cfRule type="expression" dxfId="1889" priority="245">
      <formula>IF(RIGHT(TEXT(AQ655,"0.#"),1)=".",FALSE,TRUE)</formula>
    </cfRule>
    <cfRule type="expression" dxfId="1888" priority="246">
      <formula>IF(RIGHT(TEXT(AQ655,"0.#"),1)=".",TRUE,FALSE)</formula>
    </cfRule>
  </conditionalFormatting>
  <conditionalFormatting sqref="AI696">
    <cfRule type="expression" dxfId="1887" priority="37">
      <formula>IF(RIGHT(TEXT(AI696,"0.#"),1)=".",FALSE,TRUE)</formula>
    </cfRule>
    <cfRule type="expression" dxfId="1886" priority="38">
      <formula>IF(RIGHT(TEXT(AI696,"0.#"),1)=".",TRUE,FALSE)</formula>
    </cfRule>
  </conditionalFormatting>
  <conditionalFormatting sqref="AQ694">
    <cfRule type="expression" dxfId="1885" priority="31">
      <formula>IF(RIGHT(TEXT(AQ694,"0.#"),1)=".",FALSE,TRUE)</formula>
    </cfRule>
    <cfRule type="expression" dxfId="1884" priority="32">
      <formula>IF(RIGHT(TEXT(AQ694,"0.#"),1)=".",TRUE,FALSE)</formula>
    </cfRule>
  </conditionalFormatting>
  <conditionalFormatting sqref="AL872:AO899">
    <cfRule type="expression" dxfId="1883" priority="1643">
      <formula>IF(AND(AL872&gt;=0, RIGHT(TEXT(AL872,"0.#"),1)&lt;&gt;"."),TRUE,FALSE)</formula>
    </cfRule>
    <cfRule type="expression" dxfId="1882" priority="1644">
      <formula>IF(AND(AL872&gt;=0, RIGHT(TEXT(AL872,"0.#"),1)="."),TRUE,FALSE)</formula>
    </cfRule>
    <cfRule type="expression" dxfId="1881" priority="1645">
      <formula>IF(AND(AL872&lt;0, RIGHT(TEXT(AL872,"0.#"),1)&lt;&gt;"."),TRUE,FALSE)</formula>
    </cfRule>
    <cfRule type="expression" dxfId="1880" priority="1646">
      <formula>IF(AND(AL872&lt;0, RIGHT(TEXT(AL872,"0.#"),1)="."),TRUE,FALSE)</formula>
    </cfRule>
  </conditionalFormatting>
  <conditionalFormatting sqref="AL870:AO871">
    <cfRule type="expression" dxfId="1879" priority="1637">
      <formula>IF(AND(AL870&gt;=0, RIGHT(TEXT(AL870,"0.#"),1)&lt;&gt;"."),TRUE,FALSE)</formula>
    </cfRule>
    <cfRule type="expression" dxfId="1878" priority="1638">
      <formula>IF(AND(AL870&gt;=0, RIGHT(TEXT(AL870,"0.#"),1)="."),TRUE,FALSE)</formula>
    </cfRule>
    <cfRule type="expression" dxfId="1877" priority="1639">
      <formula>IF(AND(AL870&lt;0, RIGHT(TEXT(AL870,"0.#"),1)&lt;&gt;"."),TRUE,FALSE)</formula>
    </cfRule>
    <cfRule type="expression" dxfId="1876" priority="1640">
      <formula>IF(AND(AL870&lt;0, RIGHT(TEXT(AL870,"0.#"),1)="."),TRUE,FALSE)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71:AO998">
    <cfRule type="expression" dxfId="1859" priority="1607">
      <formula>IF(AND(AL971&gt;=0, RIGHT(TEXT(AL971,"0.#"),1)&lt;&gt;"."),TRUE,FALSE)</formula>
    </cfRule>
    <cfRule type="expression" dxfId="1858" priority="1608">
      <formula>IF(AND(AL971&gt;=0, RIGHT(TEXT(AL971,"0.#"),1)="."),TRUE,FALSE)</formula>
    </cfRule>
    <cfRule type="expression" dxfId="1857" priority="1609">
      <formula>IF(AND(AL971&lt;0, RIGHT(TEXT(AL971,"0.#"),1)&lt;&gt;"."),TRUE,FALSE)</formula>
    </cfRule>
    <cfRule type="expression" dxfId="1856" priority="1610">
      <formula>IF(AND(AL971&lt;0, RIGHT(TEXT(AL971,"0.#"),1)="."),TRUE,FALSE)</formula>
    </cfRule>
  </conditionalFormatting>
  <conditionalFormatting sqref="AL969:AO97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W17:AC17">
    <cfRule type="expression" dxfId="705" priority="5">
      <formula>IF(RIGHT(TEXT(W17,"0.#"),1)=".",FALSE,TRUE)</formula>
    </cfRule>
    <cfRule type="expression" dxfId="704" priority="6">
      <formula>IF(RIGHT(TEXT(W17,"0.#"),1)=".",TRUE,FALSE)</formula>
    </cfRule>
  </conditionalFormatting>
  <conditionalFormatting sqref="W23">
    <cfRule type="expression" dxfId="703" priority="3">
      <formula>IF(RIGHT(TEXT(W23,"0.#"),1)=".",FALSE,TRUE)</formula>
    </cfRule>
    <cfRule type="expression" dxfId="702" priority="4">
      <formula>IF(RIGHT(TEXT(W23,"0.#"),1)=".",TRUE,FALSE)</formula>
    </cfRule>
  </conditionalFormatting>
  <conditionalFormatting sqref="W24:W27">
    <cfRule type="expression" dxfId="701" priority="1">
      <formula>IF(RIGHT(TEXT(W24,"0.#"),1)=".",FALSE,TRUE)</formula>
    </cfRule>
    <cfRule type="expression" dxfId="700" priority="2">
      <formula>IF(RIGHT(TEXT(W24,"0.#"),1)=".",TRUE,FALSE)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7" max="49" man="1"/>
    <brk id="739" max="49" man="1"/>
    <brk id="867"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553</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562</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2" t="s">
        <v>501</v>
      </c>
      <c r="B2" s="543"/>
      <c r="C2" s="543"/>
      <c r="D2" s="543"/>
      <c r="E2" s="543"/>
      <c r="F2" s="544"/>
      <c r="G2" s="549" t="s">
        <v>266</v>
      </c>
      <c r="H2" s="550"/>
      <c r="I2" s="550"/>
      <c r="J2" s="550"/>
      <c r="K2" s="550"/>
      <c r="L2" s="550"/>
      <c r="M2" s="550"/>
      <c r="N2" s="550"/>
      <c r="O2" s="551"/>
      <c r="P2" s="771" t="s">
        <v>60</v>
      </c>
      <c r="Q2" s="550"/>
      <c r="R2" s="550"/>
      <c r="S2" s="550"/>
      <c r="T2" s="550"/>
      <c r="U2" s="550"/>
      <c r="V2" s="550"/>
      <c r="W2" s="550"/>
      <c r="X2" s="551"/>
      <c r="Y2" s="1037"/>
      <c r="Z2" s="398"/>
      <c r="AA2" s="399"/>
      <c r="AB2" s="1041" t="s">
        <v>12</v>
      </c>
      <c r="AC2" s="1042"/>
      <c r="AD2" s="1043"/>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42"/>
      <c r="B3" s="543"/>
      <c r="C3" s="543"/>
      <c r="D3" s="543"/>
      <c r="E3" s="543"/>
      <c r="F3" s="544"/>
      <c r="G3" s="552"/>
      <c r="H3" s="368"/>
      <c r="I3" s="368"/>
      <c r="J3" s="368"/>
      <c r="K3" s="368"/>
      <c r="L3" s="368"/>
      <c r="M3" s="368"/>
      <c r="N3" s="368"/>
      <c r="O3" s="553"/>
      <c r="P3" s="565"/>
      <c r="Q3" s="368"/>
      <c r="R3" s="368"/>
      <c r="S3" s="368"/>
      <c r="T3" s="368"/>
      <c r="U3" s="368"/>
      <c r="V3" s="368"/>
      <c r="W3" s="368"/>
      <c r="X3" s="553"/>
      <c r="Y3" s="1038"/>
      <c r="Z3" s="1039"/>
      <c r="AA3" s="1040"/>
      <c r="AB3" s="1044"/>
      <c r="AC3" s="1045"/>
      <c r="AD3" s="1046"/>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45"/>
      <c r="B4" s="543"/>
      <c r="C4" s="543"/>
      <c r="D4" s="543"/>
      <c r="E4" s="543"/>
      <c r="F4" s="544"/>
      <c r="G4" s="519"/>
      <c r="H4" s="750"/>
      <c r="I4" s="750"/>
      <c r="J4" s="750"/>
      <c r="K4" s="750"/>
      <c r="L4" s="750"/>
      <c r="M4" s="750"/>
      <c r="N4" s="750"/>
      <c r="O4" s="751"/>
      <c r="P4" s="121"/>
      <c r="Q4" s="677"/>
      <c r="R4" s="677"/>
      <c r="S4" s="677"/>
      <c r="T4" s="677"/>
      <c r="U4" s="677"/>
      <c r="V4" s="677"/>
      <c r="W4" s="677"/>
      <c r="X4" s="678"/>
      <c r="Y4" s="1033" t="s">
        <v>13</v>
      </c>
      <c r="Z4" s="1034"/>
      <c r="AA4" s="1035"/>
      <c r="AB4" s="530"/>
      <c r="AC4" s="1036"/>
      <c r="AD4" s="1036"/>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46"/>
      <c r="B5" s="547"/>
      <c r="C5" s="547"/>
      <c r="D5" s="547"/>
      <c r="E5" s="547"/>
      <c r="F5" s="548"/>
      <c r="G5" s="752"/>
      <c r="H5" s="753"/>
      <c r="I5" s="753"/>
      <c r="J5" s="753"/>
      <c r="K5" s="753"/>
      <c r="L5" s="753"/>
      <c r="M5" s="753"/>
      <c r="N5" s="753"/>
      <c r="O5" s="754"/>
      <c r="P5" s="679"/>
      <c r="Q5" s="679"/>
      <c r="R5" s="679"/>
      <c r="S5" s="679"/>
      <c r="T5" s="679"/>
      <c r="U5" s="679"/>
      <c r="V5" s="679"/>
      <c r="W5" s="679"/>
      <c r="X5" s="680"/>
      <c r="Y5" s="282" t="s">
        <v>55</v>
      </c>
      <c r="Z5" s="1030"/>
      <c r="AA5" s="1031"/>
      <c r="AB5" s="500"/>
      <c r="AC5" s="1032"/>
      <c r="AD5" s="1032"/>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46"/>
      <c r="B6" s="547"/>
      <c r="C6" s="547"/>
      <c r="D6" s="547"/>
      <c r="E6" s="547"/>
      <c r="F6" s="548"/>
      <c r="G6" s="755"/>
      <c r="H6" s="756"/>
      <c r="I6" s="756"/>
      <c r="J6" s="756"/>
      <c r="K6" s="756"/>
      <c r="L6" s="756"/>
      <c r="M6" s="756"/>
      <c r="N6" s="756"/>
      <c r="O6" s="757"/>
      <c r="P6" s="681"/>
      <c r="Q6" s="681"/>
      <c r="R6" s="681"/>
      <c r="S6" s="681"/>
      <c r="T6" s="681"/>
      <c r="U6" s="681"/>
      <c r="V6" s="681"/>
      <c r="W6" s="681"/>
      <c r="X6" s="682"/>
      <c r="Y6" s="1047" t="s">
        <v>14</v>
      </c>
      <c r="Z6" s="1030"/>
      <c r="AA6" s="1031"/>
      <c r="AB6" s="454" t="s">
        <v>302</v>
      </c>
      <c r="AC6" s="1048"/>
      <c r="AD6" s="1048"/>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95" t="s">
        <v>539</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row>
    <row r="8" spans="1:50"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6"/>
    </row>
    <row r="9" spans="1:50" ht="18.75" customHeight="1" x14ac:dyDescent="0.15">
      <c r="A9" s="542" t="s">
        <v>501</v>
      </c>
      <c r="B9" s="543"/>
      <c r="C9" s="543"/>
      <c r="D9" s="543"/>
      <c r="E9" s="543"/>
      <c r="F9" s="544"/>
      <c r="G9" s="549" t="s">
        <v>266</v>
      </c>
      <c r="H9" s="550"/>
      <c r="I9" s="550"/>
      <c r="J9" s="550"/>
      <c r="K9" s="550"/>
      <c r="L9" s="550"/>
      <c r="M9" s="550"/>
      <c r="N9" s="550"/>
      <c r="O9" s="551"/>
      <c r="P9" s="771" t="s">
        <v>60</v>
      </c>
      <c r="Q9" s="550"/>
      <c r="R9" s="550"/>
      <c r="S9" s="550"/>
      <c r="T9" s="550"/>
      <c r="U9" s="550"/>
      <c r="V9" s="550"/>
      <c r="W9" s="550"/>
      <c r="X9" s="551"/>
      <c r="Y9" s="1037"/>
      <c r="Z9" s="398"/>
      <c r="AA9" s="399"/>
      <c r="AB9" s="1041" t="s">
        <v>12</v>
      </c>
      <c r="AC9" s="1042"/>
      <c r="AD9" s="1043"/>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42"/>
      <c r="B10" s="543"/>
      <c r="C10" s="543"/>
      <c r="D10" s="543"/>
      <c r="E10" s="543"/>
      <c r="F10" s="544"/>
      <c r="G10" s="552"/>
      <c r="H10" s="368"/>
      <c r="I10" s="368"/>
      <c r="J10" s="368"/>
      <c r="K10" s="368"/>
      <c r="L10" s="368"/>
      <c r="M10" s="368"/>
      <c r="N10" s="368"/>
      <c r="O10" s="553"/>
      <c r="P10" s="565"/>
      <c r="Q10" s="368"/>
      <c r="R10" s="368"/>
      <c r="S10" s="368"/>
      <c r="T10" s="368"/>
      <c r="U10" s="368"/>
      <c r="V10" s="368"/>
      <c r="W10" s="368"/>
      <c r="X10" s="553"/>
      <c r="Y10" s="1038"/>
      <c r="Z10" s="1039"/>
      <c r="AA10" s="1040"/>
      <c r="AB10" s="1044"/>
      <c r="AC10" s="1045"/>
      <c r="AD10" s="1046"/>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45"/>
      <c r="B11" s="543"/>
      <c r="C11" s="543"/>
      <c r="D11" s="543"/>
      <c r="E11" s="543"/>
      <c r="F11" s="544"/>
      <c r="G11" s="519"/>
      <c r="H11" s="750"/>
      <c r="I11" s="750"/>
      <c r="J11" s="750"/>
      <c r="K11" s="750"/>
      <c r="L11" s="750"/>
      <c r="M11" s="750"/>
      <c r="N11" s="750"/>
      <c r="O11" s="751"/>
      <c r="P11" s="121"/>
      <c r="Q11" s="677"/>
      <c r="R11" s="677"/>
      <c r="S11" s="677"/>
      <c r="T11" s="677"/>
      <c r="U11" s="677"/>
      <c r="V11" s="677"/>
      <c r="W11" s="677"/>
      <c r="X11" s="678"/>
      <c r="Y11" s="1033" t="s">
        <v>13</v>
      </c>
      <c r="Z11" s="1034"/>
      <c r="AA11" s="1035"/>
      <c r="AB11" s="530"/>
      <c r="AC11" s="1036"/>
      <c r="AD11" s="1036"/>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46"/>
      <c r="B12" s="547"/>
      <c r="C12" s="547"/>
      <c r="D12" s="547"/>
      <c r="E12" s="547"/>
      <c r="F12" s="548"/>
      <c r="G12" s="752"/>
      <c r="H12" s="753"/>
      <c r="I12" s="753"/>
      <c r="J12" s="753"/>
      <c r="K12" s="753"/>
      <c r="L12" s="753"/>
      <c r="M12" s="753"/>
      <c r="N12" s="753"/>
      <c r="O12" s="754"/>
      <c r="P12" s="679"/>
      <c r="Q12" s="679"/>
      <c r="R12" s="679"/>
      <c r="S12" s="679"/>
      <c r="T12" s="679"/>
      <c r="U12" s="679"/>
      <c r="V12" s="679"/>
      <c r="W12" s="679"/>
      <c r="X12" s="680"/>
      <c r="Y12" s="282" t="s">
        <v>55</v>
      </c>
      <c r="Z12" s="1030"/>
      <c r="AA12" s="1031"/>
      <c r="AB12" s="500"/>
      <c r="AC12" s="1032"/>
      <c r="AD12" s="1032"/>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45"/>
      <c r="B13" s="646"/>
      <c r="C13" s="646"/>
      <c r="D13" s="646"/>
      <c r="E13" s="646"/>
      <c r="F13" s="647"/>
      <c r="G13" s="755"/>
      <c r="H13" s="756"/>
      <c r="I13" s="756"/>
      <c r="J13" s="756"/>
      <c r="K13" s="756"/>
      <c r="L13" s="756"/>
      <c r="M13" s="756"/>
      <c r="N13" s="756"/>
      <c r="O13" s="757"/>
      <c r="P13" s="681"/>
      <c r="Q13" s="681"/>
      <c r="R13" s="681"/>
      <c r="S13" s="681"/>
      <c r="T13" s="681"/>
      <c r="U13" s="681"/>
      <c r="V13" s="681"/>
      <c r="W13" s="681"/>
      <c r="X13" s="682"/>
      <c r="Y13" s="1047" t="s">
        <v>14</v>
      </c>
      <c r="Z13" s="1030"/>
      <c r="AA13" s="1031"/>
      <c r="AB13" s="454" t="s">
        <v>302</v>
      </c>
      <c r="AC13" s="1048"/>
      <c r="AD13" s="1048"/>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95" t="s">
        <v>539</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row>
    <row r="15" spans="1:50"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6"/>
    </row>
    <row r="16" spans="1:50" ht="18.75" customHeight="1" x14ac:dyDescent="0.15">
      <c r="A16" s="542" t="s">
        <v>501</v>
      </c>
      <c r="B16" s="543"/>
      <c r="C16" s="543"/>
      <c r="D16" s="543"/>
      <c r="E16" s="543"/>
      <c r="F16" s="544"/>
      <c r="G16" s="549" t="s">
        <v>266</v>
      </c>
      <c r="H16" s="550"/>
      <c r="I16" s="550"/>
      <c r="J16" s="550"/>
      <c r="K16" s="550"/>
      <c r="L16" s="550"/>
      <c r="M16" s="550"/>
      <c r="N16" s="550"/>
      <c r="O16" s="551"/>
      <c r="P16" s="771" t="s">
        <v>60</v>
      </c>
      <c r="Q16" s="550"/>
      <c r="R16" s="550"/>
      <c r="S16" s="550"/>
      <c r="T16" s="550"/>
      <c r="U16" s="550"/>
      <c r="V16" s="550"/>
      <c r="W16" s="550"/>
      <c r="X16" s="551"/>
      <c r="Y16" s="1037"/>
      <c r="Z16" s="398"/>
      <c r="AA16" s="399"/>
      <c r="AB16" s="1041" t="s">
        <v>12</v>
      </c>
      <c r="AC16" s="1042"/>
      <c r="AD16" s="1043"/>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42"/>
      <c r="B17" s="543"/>
      <c r="C17" s="543"/>
      <c r="D17" s="543"/>
      <c r="E17" s="543"/>
      <c r="F17" s="544"/>
      <c r="G17" s="552"/>
      <c r="H17" s="368"/>
      <c r="I17" s="368"/>
      <c r="J17" s="368"/>
      <c r="K17" s="368"/>
      <c r="L17" s="368"/>
      <c r="M17" s="368"/>
      <c r="N17" s="368"/>
      <c r="O17" s="553"/>
      <c r="P17" s="565"/>
      <c r="Q17" s="368"/>
      <c r="R17" s="368"/>
      <c r="S17" s="368"/>
      <c r="T17" s="368"/>
      <c r="U17" s="368"/>
      <c r="V17" s="368"/>
      <c r="W17" s="368"/>
      <c r="X17" s="553"/>
      <c r="Y17" s="1038"/>
      <c r="Z17" s="1039"/>
      <c r="AA17" s="1040"/>
      <c r="AB17" s="1044"/>
      <c r="AC17" s="1045"/>
      <c r="AD17" s="1046"/>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45"/>
      <c r="B18" s="543"/>
      <c r="C18" s="543"/>
      <c r="D18" s="543"/>
      <c r="E18" s="543"/>
      <c r="F18" s="544"/>
      <c r="G18" s="519"/>
      <c r="H18" s="750"/>
      <c r="I18" s="750"/>
      <c r="J18" s="750"/>
      <c r="K18" s="750"/>
      <c r="L18" s="750"/>
      <c r="M18" s="750"/>
      <c r="N18" s="750"/>
      <c r="O18" s="751"/>
      <c r="P18" s="121"/>
      <c r="Q18" s="677"/>
      <c r="R18" s="677"/>
      <c r="S18" s="677"/>
      <c r="T18" s="677"/>
      <c r="U18" s="677"/>
      <c r="V18" s="677"/>
      <c r="W18" s="677"/>
      <c r="X18" s="678"/>
      <c r="Y18" s="1033" t="s">
        <v>13</v>
      </c>
      <c r="Z18" s="1034"/>
      <c r="AA18" s="1035"/>
      <c r="AB18" s="530"/>
      <c r="AC18" s="1036"/>
      <c r="AD18" s="1036"/>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46"/>
      <c r="B19" s="547"/>
      <c r="C19" s="547"/>
      <c r="D19" s="547"/>
      <c r="E19" s="547"/>
      <c r="F19" s="548"/>
      <c r="G19" s="752"/>
      <c r="H19" s="753"/>
      <c r="I19" s="753"/>
      <c r="J19" s="753"/>
      <c r="K19" s="753"/>
      <c r="L19" s="753"/>
      <c r="M19" s="753"/>
      <c r="N19" s="753"/>
      <c r="O19" s="754"/>
      <c r="P19" s="679"/>
      <c r="Q19" s="679"/>
      <c r="R19" s="679"/>
      <c r="S19" s="679"/>
      <c r="T19" s="679"/>
      <c r="U19" s="679"/>
      <c r="V19" s="679"/>
      <c r="W19" s="679"/>
      <c r="X19" s="680"/>
      <c r="Y19" s="282" t="s">
        <v>55</v>
      </c>
      <c r="Z19" s="1030"/>
      <c r="AA19" s="1031"/>
      <c r="AB19" s="500"/>
      <c r="AC19" s="1032"/>
      <c r="AD19" s="1032"/>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45"/>
      <c r="B20" s="646"/>
      <c r="C20" s="646"/>
      <c r="D20" s="646"/>
      <c r="E20" s="646"/>
      <c r="F20" s="647"/>
      <c r="G20" s="755"/>
      <c r="H20" s="756"/>
      <c r="I20" s="756"/>
      <c r="J20" s="756"/>
      <c r="K20" s="756"/>
      <c r="L20" s="756"/>
      <c r="M20" s="756"/>
      <c r="N20" s="756"/>
      <c r="O20" s="757"/>
      <c r="P20" s="681"/>
      <c r="Q20" s="681"/>
      <c r="R20" s="681"/>
      <c r="S20" s="681"/>
      <c r="T20" s="681"/>
      <c r="U20" s="681"/>
      <c r="V20" s="681"/>
      <c r="W20" s="681"/>
      <c r="X20" s="682"/>
      <c r="Y20" s="1047" t="s">
        <v>14</v>
      </c>
      <c r="Z20" s="1030"/>
      <c r="AA20" s="1031"/>
      <c r="AB20" s="454" t="s">
        <v>302</v>
      </c>
      <c r="AC20" s="1048"/>
      <c r="AD20" s="1048"/>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95" t="s">
        <v>539</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row>
    <row r="22" spans="1:50"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6"/>
    </row>
    <row r="23" spans="1:50" ht="18.75" customHeight="1" x14ac:dyDescent="0.15">
      <c r="A23" s="542" t="s">
        <v>501</v>
      </c>
      <c r="B23" s="543"/>
      <c r="C23" s="543"/>
      <c r="D23" s="543"/>
      <c r="E23" s="543"/>
      <c r="F23" s="544"/>
      <c r="G23" s="549" t="s">
        <v>266</v>
      </c>
      <c r="H23" s="550"/>
      <c r="I23" s="550"/>
      <c r="J23" s="550"/>
      <c r="K23" s="550"/>
      <c r="L23" s="550"/>
      <c r="M23" s="550"/>
      <c r="N23" s="550"/>
      <c r="O23" s="551"/>
      <c r="P23" s="771" t="s">
        <v>60</v>
      </c>
      <c r="Q23" s="550"/>
      <c r="R23" s="550"/>
      <c r="S23" s="550"/>
      <c r="T23" s="550"/>
      <c r="U23" s="550"/>
      <c r="V23" s="550"/>
      <c r="W23" s="550"/>
      <c r="X23" s="551"/>
      <c r="Y23" s="1037"/>
      <c r="Z23" s="398"/>
      <c r="AA23" s="399"/>
      <c r="AB23" s="1041" t="s">
        <v>12</v>
      </c>
      <c r="AC23" s="1042"/>
      <c r="AD23" s="1043"/>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42"/>
      <c r="B24" s="543"/>
      <c r="C24" s="543"/>
      <c r="D24" s="543"/>
      <c r="E24" s="543"/>
      <c r="F24" s="544"/>
      <c r="G24" s="552"/>
      <c r="H24" s="368"/>
      <c r="I24" s="368"/>
      <c r="J24" s="368"/>
      <c r="K24" s="368"/>
      <c r="L24" s="368"/>
      <c r="M24" s="368"/>
      <c r="N24" s="368"/>
      <c r="O24" s="553"/>
      <c r="P24" s="565"/>
      <c r="Q24" s="368"/>
      <c r="R24" s="368"/>
      <c r="S24" s="368"/>
      <c r="T24" s="368"/>
      <c r="U24" s="368"/>
      <c r="V24" s="368"/>
      <c r="W24" s="368"/>
      <c r="X24" s="553"/>
      <c r="Y24" s="1038"/>
      <c r="Z24" s="1039"/>
      <c r="AA24" s="1040"/>
      <c r="AB24" s="1044"/>
      <c r="AC24" s="1045"/>
      <c r="AD24" s="1046"/>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45"/>
      <c r="B25" s="543"/>
      <c r="C25" s="543"/>
      <c r="D25" s="543"/>
      <c r="E25" s="543"/>
      <c r="F25" s="544"/>
      <c r="G25" s="519"/>
      <c r="H25" s="750"/>
      <c r="I25" s="750"/>
      <c r="J25" s="750"/>
      <c r="K25" s="750"/>
      <c r="L25" s="750"/>
      <c r="M25" s="750"/>
      <c r="N25" s="750"/>
      <c r="O25" s="751"/>
      <c r="P25" s="121"/>
      <c r="Q25" s="677"/>
      <c r="R25" s="677"/>
      <c r="S25" s="677"/>
      <c r="T25" s="677"/>
      <c r="U25" s="677"/>
      <c r="V25" s="677"/>
      <c r="W25" s="677"/>
      <c r="X25" s="678"/>
      <c r="Y25" s="1033" t="s">
        <v>13</v>
      </c>
      <c r="Z25" s="1034"/>
      <c r="AA25" s="1035"/>
      <c r="AB25" s="530"/>
      <c r="AC25" s="1036"/>
      <c r="AD25" s="1036"/>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46"/>
      <c r="B26" s="547"/>
      <c r="C26" s="547"/>
      <c r="D26" s="547"/>
      <c r="E26" s="547"/>
      <c r="F26" s="548"/>
      <c r="G26" s="752"/>
      <c r="H26" s="753"/>
      <c r="I26" s="753"/>
      <c r="J26" s="753"/>
      <c r="K26" s="753"/>
      <c r="L26" s="753"/>
      <c r="M26" s="753"/>
      <c r="N26" s="753"/>
      <c r="O26" s="754"/>
      <c r="P26" s="679"/>
      <c r="Q26" s="679"/>
      <c r="R26" s="679"/>
      <c r="S26" s="679"/>
      <c r="T26" s="679"/>
      <c r="U26" s="679"/>
      <c r="V26" s="679"/>
      <c r="W26" s="679"/>
      <c r="X26" s="680"/>
      <c r="Y26" s="282" t="s">
        <v>55</v>
      </c>
      <c r="Z26" s="1030"/>
      <c r="AA26" s="1031"/>
      <c r="AB26" s="500"/>
      <c r="AC26" s="1032"/>
      <c r="AD26" s="1032"/>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45"/>
      <c r="B27" s="646"/>
      <c r="C27" s="646"/>
      <c r="D27" s="646"/>
      <c r="E27" s="646"/>
      <c r="F27" s="647"/>
      <c r="G27" s="755"/>
      <c r="H27" s="756"/>
      <c r="I27" s="756"/>
      <c r="J27" s="756"/>
      <c r="K27" s="756"/>
      <c r="L27" s="756"/>
      <c r="M27" s="756"/>
      <c r="N27" s="756"/>
      <c r="O27" s="757"/>
      <c r="P27" s="681"/>
      <c r="Q27" s="681"/>
      <c r="R27" s="681"/>
      <c r="S27" s="681"/>
      <c r="T27" s="681"/>
      <c r="U27" s="681"/>
      <c r="V27" s="681"/>
      <c r="W27" s="681"/>
      <c r="X27" s="682"/>
      <c r="Y27" s="1047" t="s">
        <v>14</v>
      </c>
      <c r="Z27" s="1030"/>
      <c r="AA27" s="1031"/>
      <c r="AB27" s="454" t="s">
        <v>302</v>
      </c>
      <c r="AC27" s="1048"/>
      <c r="AD27" s="1048"/>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95" t="s">
        <v>539</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row>
    <row r="29" spans="1:50"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6"/>
    </row>
    <row r="30" spans="1:50" ht="18.75" customHeight="1" x14ac:dyDescent="0.15">
      <c r="A30" s="542" t="s">
        <v>501</v>
      </c>
      <c r="B30" s="543"/>
      <c r="C30" s="543"/>
      <c r="D30" s="543"/>
      <c r="E30" s="543"/>
      <c r="F30" s="544"/>
      <c r="G30" s="549" t="s">
        <v>266</v>
      </c>
      <c r="H30" s="550"/>
      <c r="I30" s="550"/>
      <c r="J30" s="550"/>
      <c r="K30" s="550"/>
      <c r="L30" s="550"/>
      <c r="M30" s="550"/>
      <c r="N30" s="550"/>
      <c r="O30" s="551"/>
      <c r="P30" s="771" t="s">
        <v>60</v>
      </c>
      <c r="Q30" s="550"/>
      <c r="R30" s="550"/>
      <c r="S30" s="550"/>
      <c r="T30" s="550"/>
      <c r="U30" s="550"/>
      <c r="V30" s="550"/>
      <c r="W30" s="550"/>
      <c r="X30" s="551"/>
      <c r="Y30" s="1037"/>
      <c r="Z30" s="398"/>
      <c r="AA30" s="399"/>
      <c r="AB30" s="1041" t="s">
        <v>12</v>
      </c>
      <c r="AC30" s="1042"/>
      <c r="AD30" s="1043"/>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42"/>
      <c r="B31" s="543"/>
      <c r="C31" s="543"/>
      <c r="D31" s="543"/>
      <c r="E31" s="543"/>
      <c r="F31" s="544"/>
      <c r="G31" s="552"/>
      <c r="H31" s="368"/>
      <c r="I31" s="368"/>
      <c r="J31" s="368"/>
      <c r="K31" s="368"/>
      <c r="L31" s="368"/>
      <c r="M31" s="368"/>
      <c r="N31" s="368"/>
      <c r="O31" s="553"/>
      <c r="P31" s="565"/>
      <c r="Q31" s="368"/>
      <c r="R31" s="368"/>
      <c r="S31" s="368"/>
      <c r="T31" s="368"/>
      <c r="U31" s="368"/>
      <c r="V31" s="368"/>
      <c r="W31" s="368"/>
      <c r="X31" s="553"/>
      <c r="Y31" s="1038"/>
      <c r="Z31" s="1039"/>
      <c r="AA31" s="1040"/>
      <c r="AB31" s="1044"/>
      <c r="AC31" s="1045"/>
      <c r="AD31" s="1046"/>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45"/>
      <c r="B32" s="543"/>
      <c r="C32" s="543"/>
      <c r="D32" s="543"/>
      <c r="E32" s="543"/>
      <c r="F32" s="544"/>
      <c r="G32" s="519"/>
      <c r="H32" s="750"/>
      <c r="I32" s="750"/>
      <c r="J32" s="750"/>
      <c r="K32" s="750"/>
      <c r="L32" s="750"/>
      <c r="M32" s="750"/>
      <c r="N32" s="750"/>
      <c r="O32" s="751"/>
      <c r="P32" s="121"/>
      <c r="Q32" s="677"/>
      <c r="R32" s="677"/>
      <c r="S32" s="677"/>
      <c r="T32" s="677"/>
      <c r="U32" s="677"/>
      <c r="V32" s="677"/>
      <c r="W32" s="677"/>
      <c r="X32" s="678"/>
      <c r="Y32" s="1033" t="s">
        <v>13</v>
      </c>
      <c r="Z32" s="1034"/>
      <c r="AA32" s="1035"/>
      <c r="AB32" s="530"/>
      <c r="AC32" s="1036"/>
      <c r="AD32" s="1036"/>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46"/>
      <c r="B33" s="547"/>
      <c r="C33" s="547"/>
      <c r="D33" s="547"/>
      <c r="E33" s="547"/>
      <c r="F33" s="548"/>
      <c r="G33" s="752"/>
      <c r="H33" s="753"/>
      <c r="I33" s="753"/>
      <c r="J33" s="753"/>
      <c r="K33" s="753"/>
      <c r="L33" s="753"/>
      <c r="M33" s="753"/>
      <c r="N33" s="753"/>
      <c r="O33" s="754"/>
      <c r="P33" s="679"/>
      <c r="Q33" s="679"/>
      <c r="R33" s="679"/>
      <c r="S33" s="679"/>
      <c r="T33" s="679"/>
      <c r="U33" s="679"/>
      <c r="V33" s="679"/>
      <c r="W33" s="679"/>
      <c r="X33" s="680"/>
      <c r="Y33" s="282" t="s">
        <v>55</v>
      </c>
      <c r="Z33" s="1030"/>
      <c r="AA33" s="1031"/>
      <c r="AB33" s="500"/>
      <c r="AC33" s="1032"/>
      <c r="AD33" s="1032"/>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45"/>
      <c r="B34" s="646"/>
      <c r="C34" s="646"/>
      <c r="D34" s="646"/>
      <c r="E34" s="646"/>
      <c r="F34" s="647"/>
      <c r="G34" s="755"/>
      <c r="H34" s="756"/>
      <c r="I34" s="756"/>
      <c r="J34" s="756"/>
      <c r="K34" s="756"/>
      <c r="L34" s="756"/>
      <c r="M34" s="756"/>
      <c r="N34" s="756"/>
      <c r="O34" s="757"/>
      <c r="P34" s="681"/>
      <c r="Q34" s="681"/>
      <c r="R34" s="681"/>
      <c r="S34" s="681"/>
      <c r="T34" s="681"/>
      <c r="U34" s="681"/>
      <c r="V34" s="681"/>
      <c r="W34" s="681"/>
      <c r="X34" s="682"/>
      <c r="Y34" s="1047" t="s">
        <v>14</v>
      </c>
      <c r="Z34" s="1030"/>
      <c r="AA34" s="1031"/>
      <c r="AB34" s="454" t="s">
        <v>302</v>
      </c>
      <c r="AC34" s="1048"/>
      <c r="AD34" s="1048"/>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95" t="s">
        <v>539</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0"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6"/>
    </row>
    <row r="37" spans="1:50" ht="18.75" customHeight="1" x14ac:dyDescent="0.15">
      <c r="A37" s="542" t="s">
        <v>501</v>
      </c>
      <c r="B37" s="543"/>
      <c r="C37" s="543"/>
      <c r="D37" s="543"/>
      <c r="E37" s="543"/>
      <c r="F37" s="544"/>
      <c r="G37" s="549" t="s">
        <v>266</v>
      </c>
      <c r="H37" s="550"/>
      <c r="I37" s="550"/>
      <c r="J37" s="550"/>
      <c r="K37" s="550"/>
      <c r="L37" s="550"/>
      <c r="M37" s="550"/>
      <c r="N37" s="550"/>
      <c r="O37" s="551"/>
      <c r="P37" s="771" t="s">
        <v>60</v>
      </c>
      <c r="Q37" s="550"/>
      <c r="R37" s="550"/>
      <c r="S37" s="550"/>
      <c r="T37" s="550"/>
      <c r="U37" s="550"/>
      <c r="V37" s="550"/>
      <c r="W37" s="550"/>
      <c r="X37" s="551"/>
      <c r="Y37" s="1037"/>
      <c r="Z37" s="398"/>
      <c r="AA37" s="399"/>
      <c r="AB37" s="1041" t="s">
        <v>12</v>
      </c>
      <c r="AC37" s="1042"/>
      <c r="AD37" s="1043"/>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42"/>
      <c r="B38" s="543"/>
      <c r="C38" s="543"/>
      <c r="D38" s="543"/>
      <c r="E38" s="543"/>
      <c r="F38" s="544"/>
      <c r="G38" s="552"/>
      <c r="H38" s="368"/>
      <c r="I38" s="368"/>
      <c r="J38" s="368"/>
      <c r="K38" s="368"/>
      <c r="L38" s="368"/>
      <c r="M38" s="368"/>
      <c r="N38" s="368"/>
      <c r="O38" s="553"/>
      <c r="P38" s="565"/>
      <c r="Q38" s="368"/>
      <c r="R38" s="368"/>
      <c r="S38" s="368"/>
      <c r="T38" s="368"/>
      <c r="U38" s="368"/>
      <c r="V38" s="368"/>
      <c r="W38" s="368"/>
      <c r="X38" s="553"/>
      <c r="Y38" s="1038"/>
      <c r="Z38" s="1039"/>
      <c r="AA38" s="1040"/>
      <c r="AB38" s="1044"/>
      <c r="AC38" s="1045"/>
      <c r="AD38" s="1046"/>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45"/>
      <c r="B39" s="543"/>
      <c r="C39" s="543"/>
      <c r="D39" s="543"/>
      <c r="E39" s="543"/>
      <c r="F39" s="544"/>
      <c r="G39" s="519"/>
      <c r="H39" s="750"/>
      <c r="I39" s="750"/>
      <c r="J39" s="750"/>
      <c r="K39" s="750"/>
      <c r="L39" s="750"/>
      <c r="M39" s="750"/>
      <c r="N39" s="750"/>
      <c r="O39" s="751"/>
      <c r="P39" s="121"/>
      <c r="Q39" s="677"/>
      <c r="R39" s="677"/>
      <c r="S39" s="677"/>
      <c r="T39" s="677"/>
      <c r="U39" s="677"/>
      <c r="V39" s="677"/>
      <c r="W39" s="677"/>
      <c r="X39" s="678"/>
      <c r="Y39" s="1033" t="s">
        <v>13</v>
      </c>
      <c r="Z39" s="1034"/>
      <c r="AA39" s="1035"/>
      <c r="AB39" s="530"/>
      <c r="AC39" s="1036"/>
      <c r="AD39" s="1036"/>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46"/>
      <c r="B40" s="547"/>
      <c r="C40" s="547"/>
      <c r="D40" s="547"/>
      <c r="E40" s="547"/>
      <c r="F40" s="548"/>
      <c r="G40" s="752"/>
      <c r="H40" s="753"/>
      <c r="I40" s="753"/>
      <c r="J40" s="753"/>
      <c r="K40" s="753"/>
      <c r="L40" s="753"/>
      <c r="M40" s="753"/>
      <c r="N40" s="753"/>
      <c r="O40" s="754"/>
      <c r="P40" s="679"/>
      <c r="Q40" s="679"/>
      <c r="R40" s="679"/>
      <c r="S40" s="679"/>
      <c r="T40" s="679"/>
      <c r="U40" s="679"/>
      <c r="V40" s="679"/>
      <c r="W40" s="679"/>
      <c r="X40" s="680"/>
      <c r="Y40" s="282" t="s">
        <v>55</v>
      </c>
      <c r="Z40" s="1030"/>
      <c r="AA40" s="1031"/>
      <c r="AB40" s="500"/>
      <c r="AC40" s="1032"/>
      <c r="AD40" s="103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45"/>
      <c r="B41" s="646"/>
      <c r="C41" s="646"/>
      <c r="D41" s="646"/>
      <c r="E41" s="646"/>
      <c r="F41" s="647"/>
      <c r="G41" s="755"/>
      <c r="H41" s="756"/>
      <c r="I41" s="756"/>
      <c r="J41" s="756"/>
      <c r="K41" s="756"/>
      <c r="L41" s="756"/>
      <c r="M41" s="756"/>
      <c r="N41" s="756"/>
      <c r="O41" s="757"/>
      <c r="P41" s="681"/>
      <c r="Q41" s="681"/>
      <c r="R41" s="681"/>
      <c r="S41" s="681"/>
      <c r="T41" s="681"/>
      <c r="U41" s="681"/>
      <c r="V41" s="681"/>
      <c r="W41" s="681"/>
      <c r="X41" s="682"/>
      <c r="Y41" s="1047" t="s">
        <v>14</v>
      </c>
      <c r="Z41" s="1030"/>
      <c r="AA41" s="1031"/>
      <c r="AB41" s="454" t="s">
        <v>302</v>
      </c>
      <c r="AC41" s="1048"/>
      <c r="AD41" s="1048"/>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95" t="s">
        <v>539</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row>
    <row r="43" spans="1:50"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6"/>
    </row>
    <row r="44" spans="1:50" ht="18.75" customHeight="1" x14ac:dyDescent="0.15">
      <c r="A44" s="542" t="s">
        <v>501</v>
      </c>
      <c r="B44" s="543"/>
      <c r="C44" s="543"/>
      <c r="D44" s="543"/>
      <c r="E44" s="543"/>
      <c r="F44" s="544"/>
      <c r="G44" s="549" t="s">
        <v>266</v>
      </c>
      <c r="H44" s="550"/>
      <c r="I44" s="550"/>
      <c r="J44" s="550"/>
      <c r="K44" s="550"/>
      <c r="L44" s="550"/>
      <c r="M44" s="550"/>
      <c r="N44" s="550"/>
      <c r="O44" s="551"/>
      <c r="P44" s="771" t="s">
        <v>60</v>
      </c>
      <c r="Q44" s="550"/>
      <c r="R44" s="550"/>
      <c r="S44" s="550"/>
      <c r="T44" s="550"/>
      <c r="U44" s="550"/>
      <c r="V44" s="550"/>
      <c r="W44" s="550"/>
      <c r="X44" s="551"/>
      <c r="Y44" s="1037"/>
      <c r="Z44" s="398"/>
      <c r="AA44" s="399"/>
      <c r="AB44" s="1041" t="s">
        <v>12</v>
      </c>
      <c r="AC44" s="1042"/>
      <c r="AD44" s="1043"/>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42"/>
      <c r="B45" s="543"/>
      <c r="C45" s="543"/>
      <c r="D45" s="543"/>
      <c r="E45" s="543"/>
      <c r="F45" s="544"/>
      <c r="G45" s="552"/>
      <c r="H45" s="368"/>
      <c r="I45" s="368"/>
      <c r="J45" s="368"/>
      <c r="K45" s="368"/>
      <c r="L45" s="368"/>
      <c r="M45" s="368"/>
      <c r="N45" s="368"/>
      <c r="O45" s="553"/>
      <c r="P45" s="565"/>
      <c r="Q45" s="368"/>
      <c r="R45" s="368"/>
      <c r="S45" s="368"/>
      <c r="T45" s="368"/>
      <c r="U45" s="368"/>
      <c r="V45" s="368"/>
      <c r="W45" s="368"/>
      <c r="X45" s="553"/>
      <c r="Y45" s="1038"/>
      <c r="Z45" s="1039"/>
      <c r="AA45" s="1040"/>
      <c r="AB45" s="1044"/>
      <c r="AC45" s="1045"/>
      <c r="AD45" s="1046"/>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45"/>
      <c r="B46" s="543"/>
      <c r="C46" s="543"/>
      <c r="D46" s="543"/>
      <c r="E46" s="543"/>
      <c r="F46" s="544"/>
      <c r="G46" s="519"/>
      <c r="H46" s="750"/>
      <c r="I46" s="750"/>
      <c r="J46" s="750"/>
      <c r="K46" s="750"/>
      <c r="L46" s="750"/>
      <c r="M46" s="750"/>
      <c r="N46" s="750"/>
      <c r="O46" s="751"/>
      <c r="P46" s="121"/>
      <c r="Q46" s="677"/>
      <c r="R46" s="677"/>
      <c r="S46" s="677"/>
      <c r="T46" s="677"/>
      <c r="U46" s="677"/>
      <c r="V46" s="677"/>
      <c r="W46" s="677"/>
      <c r="X46" s="678"/>
      <c r="Y46" s="1033" t="s">
        <v>13</v>
      </c>
      <c r="Z46" s="1034"/>
      <c r="AA46" s="1035"/>
      <c r="AB46" s="530"/>
      <c r="AC46" s="1036"/>
      <c r="AD46" s="1036"/>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46"/>
      <c r="B47" s="547"/>
      <c r="C47" s="547"/>
      <c r="D47" s="547"/>
      <c r="E47" s="547"/>
      <c r="F47" s="548"/>
      <c r="G47" s="752"/>
      <c r="H47" s="753"/>
      <c r="I47" s="753"/>
      <c r="J47" s="753"/>
      <c r="K47" s="753"/>
      <c r="L47" s="753"/>
      <c r="M47" s="753"/>
      <c r="N47" s="753"/>
      <c r="O47" s="754"/>
      <c r="P47" s="679"/>
      <c r="Q47" s="679"/>
      <c r="R47" s="679"/>
      <c r="S47" s="679"/>
      <c r="T47" s="679"/>
      <c r="U47" s="679"/>
      <c r="V47" s="679"/>
      <c r="W47" s="679"/>
      <c r="X47" s="680"/>
      <c r="Y47" s="282" t="s">
        <v>55</v>
      </c>
      <c r="Z47" s="1030"/>
      <c r="AA47" s="1031"/>
      <c r="AB47" s="500"/>
      <c r="AC47" s="1032"/>
      <c r="AD47" s="103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45"/>
      <c r="B48" s="646"/>
      <c r="C48" s="646"/>
      <c r="D48" s="646"/>
      <c r="E48" s="646"/>
      <c r="F48" s="647"/>
      <c r="G48" s="755"/>
      <c r="H48" s="756"/>
      <c r="I48" s="756"/>
      <c r="J48" s="756"/>
      <c r="K48" s="756"/>
      <c r="L48" s="756"/>
      <c r="M48" s="756"/>
      <c r="N48" s="756"/>
      <c r="O48" s="757"/>
      <c r="P48" s="681"/>
      <c r="Q48" s="681"/>
      <c r="R48" s="681"/>
      <c r="S48" s="681"/>
      <c r="T48" s="681"/>
      <c r="U48" s="681"/>
      <c r="V48" s="681"/>
      <c r="W48" s="681"/>
      <c r="X48" s="682"/>
      <c r="Y48" s="1047" t="s">
        <v>14</v>
      </c>
      <c r="Z48" s="1030"/>
      <c r="AA48" s="1031"/>
      <c r="AB48" s="454" t="s">
        <v>302</v>
      </c>
      <c r="AC48" s="1048"/>
      <c r="AD48" s="1048"/>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95" t="s">
        <v>539</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row>
    <row r="50" spans="1:50"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6"/>
    </row>
    <row r="51" spans="1:50" ht="18.75" customHeight="1" x14ac:dyDescent="0.15">
      <c r="A51" s="542" t="s">
        <v>501</v>
      </c>
      <c r="B51" s="543"/>
      <c r="C51" s="543"/>
      <c r="D51" s="543"/>
      <c r="E51" s="543"/>
      <c r="F51" s="544"/>
      <c r="G51" s="549" t="s">
        <v>266</v>
      </c>
      <c r="H51" s="550"/>
      <c r="I51" s="550"/>
      <c r="J51" s="550"/>
      <c r="K51" s="550"/>
      <c r="L51" s="550"/>
      <c r="M51" s="550"/>
      <c r="N51" s="550"/>
      <c r="O51" s="551"/>
      <c r="P51" s="771" t="s">
        <v>60</v>
      </c>
      <c r="Q51" s="550"/>
      <c r="R51" s="550"/>
      <c r="S51" s="550"/>
      <c r="T51" s="550"/>
      <c r="U51" s="550"/>
      <c r="V51" s="550"/>
      <c r="W51" s="550"/>
      <c r="X51" s="551"/>
      <c r="Y51" s="1037"/>
      <c r="Z51" s="398"/>
      <c r="AA51" s="399"/>
      <c r="AB51" s="358" t="s">
        <v>12</v>
      </c>
      <c r="AC51" s="1042"/>
      <c r="AD51" s="1043"/>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42"/>
      <c r="B52" s="543"/>
      <c r="C52" s="543"/>
      <c r="D52" s="543"/>
      <c r="E52" s="543"/>
      <c r="F52" s="544"/>
      <c r="G52" s="552"/>
      <c r="H52" s="368"/>
      <c r="I52" s="368"/>
      <c r="J52" s="368"/>
      <c r="K52" s="368"/>
      <c r="L52" s="368"/>
      <c r="M52" s="368"/>
      <c r="N52" s="368"/>
      <c r="O52" s="553"/>
      <c r="P52" s="565"/>
      <c r="Q52" s="368"/>
      <c r="R52" s="368"/>
      <c r="S52" s="368"/>
      <c r="T52" s="368"/>
      <c r="U52" s="368"/>
      <c r="V52" s="368"/>
      <c r="W52" s="368"/>
      <c r="X52" s="553"/>
      <c r="Y52" s="1038"/>
      <c r="Z52" s="1039"/>
      <c r="AA52" s="1040"/>
      <c r="AB52" s="1044"/>
      <c r="AC52" s="1045"/>
      <c r="AD52" s="1046"/>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45"/>
      <c r="B53" s="543"/>
      <c r="C53" s="543"/>
      <c r="D53" s="543"/>
      <c r="E53" s="543"/>
      <c r="F53" s="544"/>
      <c r="G53" s="519"/>
      <c r="H53" s="750"/>
      <c r="I53" s="750"/>
      <c r="J53" s="750"/>
      <c r="K53" s="750"/>
      <c r="L53" s="750"/>
      <c r="M53" s="750"/>
      <c r="N53" s="750"/>
      <c r="O53" s="751"/>
      <c r="P53" s="121"/>
      <c r="Q53" s="677"/>
      <c r="R53" s="677"/>
      <c r="S53" s="677"/>
      <c r="T53" s="677"/>
      <c r="U53" s="677"/>
      <c r="V53" s="677"/>
      <c r="W53" s="677"/>
      <c r="X53" s="678"/>
      <c r="Y53" s="1033" t="s">
        <v>13</v>
      </c>
      <c r="Z53" s="1034"/>
      <c r="AA53" s="1035"/>
      <c r="AB53" s="530"/>
      <c r="AC53" s="1036"/>
      <c r="AD53" s="1036"/>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46"/>
      <c r="B54" s="547"/>
      <c r="C54" s="547"/>
      <c r="D54" s="547"/>
      <c r="E54" s="547"/>
      <c r="F54" s="548"/>
      <c r="G54" s="752"/>
      <c r="H54" s="753"/>
      <c r="I54" s="753"/>
      <c r="J54" s="753"/>
      <c r="K54" s="753"/>
      <c r="L54" s="753"/>
      <c r="M54" s="753"/>
      <c r="N54" s="753"/>
      <c r="O54" s="754"/>
      <c r="P54" s="679"/>
      <c r="Q54" s="679"/>
      <c r="R54" s="679"/>
      <c r="S54" s="679"/>
      <c r="T54" s="679"/>
      <c r="U54" s="679"/>
      <c r="V54" s="679"/>
      <c r="W54" s="679"/>
      <c r="X54" s="680"/>
      <c r="Y54" s="282" t="s">
        <v>55</v>
      </c>
      <c r="Z54" s="1030"/>
      <c r="AA54" s="1031"/>
      <c r="AB54" s="500"/>
      <c r="AC54" s="1032"/>
      <c r="AD54" s="103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45"/>
      <c r="B55" s="646"/>
      <c r="C55" s="646"/>
      <c r="D55" s="646"/>
      <c r="E55" s="646"/>
      <c r="F55" s="647"/>
      <c r="G55" s="755"/>
      <c r="H55" s="756"/>
      <c r="I55" s="756"/>
      <c r="J55" s="756"/>
      <c r="K55" s="756"/>
      <c r="L55" s="756"/>
      <c r="M55" s="756"/>
      <c r="N55" s="756"/>
      <c r="O55" s="757"/>
      <c r="P55" s="681"/>
      <c r="Q55" s="681"/>
      <c r="R55" s="681"/>
      <c r="S55" s="681"/>
      <c r="T55" s="681"/>
      <c r="U55" s="681"/>
      <c r="V55" s="681"/>
      <c r="W55" s="681"/>
      <c r="X55" s="682"/>
      <c r="Y55" s="1047" t="s">
        <v>14</v>
      </c>
      <c r="Z55" s="1030"/>
      <c r="AA55" s="1031"/>
      <c r="AB55" s="454" t="s">
        <v>302</v>
      </c>
      <c r="AC55" s="1048"/>
      <c r="AD55" s="1048"/>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95" t="s">
        <v>539</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row>
    <row r="57" spans="1:50"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6"/>
    </row>
    <row r="58" spans="1:50" ht="18.75" customHeight="1" x14ac:dyDescent="0.15">
      <c r="A58" s="542" t="s">
        <v>501</v>
      </c>
      <c r="B58" s="543"/>
      <c r="C58" s="543"/>
      <c r="D58" s="543"/>
      <c r="E58" s="543"/>
      <c r="F58" s="544"/>
      <c r="G58" s="549" t="s">
        <v>266</v>
      </c>
      <c r="H58" s="550"/>
      <c r="I58" s="550"/>
      <c r="J58" s="550"/>
      <c r="K58" s="550"/>
      <c r="L58" s="550"/>
      <c r="M58" s="550"/>
      <c r="N58" s="550"/>
      <c r="O58" s="551"/>
      <c r="P58" s="771" t="s">
        <v>60</v>
      </c>
      <c r="Q58" s="550"/>
      <c r="R58" s="550"/>
      <c r="S58" s="550"/>
      <c r="T58" s="550"/>
      <c r="U58" s="550"/>
      <c r="V58" s="550"/>
      <c r="W58" s="550"/>
      <c r="X58" s="551"/>
      <c r="Y58" s="1037"/>
      <c r="Z58" s="398"/>
      <c r="AA58" s="399"/>
      <c r="AB58" s="1041" t="s">
        <v>12</v>
      </c>
      <c r="AC58" s="1042"/>
      <c r="AD58" s="1043"/>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42"/>
      <c r="B59" s="543"/>
      <c r="C59" s="543"/>
      <c r="D59" s="543"/>
      <c r="E59" s="543"/>
      <c r="F59" s="544"/>
      <c r="G59" s="552"/>
      <c r="H59" s="368"/>
      <c r="I59" s="368"/>
      <c r="J59" s="368"/>
      <c r="K59" s="368"/>
      <c r="L59" s="368"/>
      <c r="M59" s="368"/>
      <c r="N59" s="368"/>
      <c r="O59" s="553"/>
      <c r="P59" s="565"/>
      <c r="Q59" s="368"/>
      <c r="R59" s="368"/>
      <c r="S59" s="368"/>
      <c r="T59" s="368"/>
      <c r="U59" s="368"/>
      <c r="V59" s="368"/>
      <c r="W59" s="368"/>
      <c r="X59" s="553"/>
      <c r="Y59" s="1038"/>
      <c r="Z59" s="1039"/>
      <c r="AA59" s="1040"/>
      <c r="AB59" s="1044"/>
      <c r="AC59" s="1045"/>
      <c r="AD59" s="1046"/>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45"/>
      <c r="B60" s="543"/>
      <c r="C60" s="543"/>
      <c r="D60" s="543"/>
      <c r="E60" s="543"/>
      <c r="F60" s="544"/>
      <c r="G60" s="519"/>
      <c r="H60" s="750"/>
      <c r="I60" s="750"/>
      <c r="J60" s="750"/>
      <c r="K60" s="750"/>
      <c r="L60" s="750"/>
      <c r="M60" s="750"/>
      <c r="N60" s="750"/>
      <c r="O60" s="751"/>
      <c r="P60" s="121"/>
      <c r="Q60" s="677"/>
      <c r="R60" s="677"/>
      <c r="S60" s="677"/>
      <c r="T60" s="677"/>
      <c r="U60" s="677"/>
      <c r="V60" s="677"/>
      <c r="W60" s="677"/>
      <c r="X60" s="678"/>
      <c r="Y60" s="1033" t="s">
        <v>13</v>
      </c>
      <c r="Z60" s="1034"/>
      <c r="AA60" s="1035"/>
      <c r="AB60" s="530"/>
      <c r="AC60" s="1036"/>
      <c r="AD60" s="1036"/>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46"/>
      <c r="B61" s="547"/>
      <c r="C61" s="547"/>
      <c r="D61" s="547"/>
      <c r="E61" s="547"/>
      <c r="F61" s="548"/>
      <c r="G61" s="752"/>
      <c r="H61" s="753"/>
      <c r="I61" s="753"/>
      <c r="J61" s="753"/>
      <c r="K61" s="753"/>
      <c r="L61" s="753"/>
      <c r="M61" s="753"/>
      <c r="N61" s="753"/>
      <c r="O61" s="754"/>
      <c r="P61" s="679"/>
      <c r="Q61" s="679"/>
      <c r="R61" s="679"/>
      <c r="S61" s="679"/>
      <c r="T61" s="679"/>
      <c r="U61" s="679"/>
      <c r="V61" s="679"/>
      <c r="W61" s="679"/>
      <c r="X61" s="680"/>
      <c r="Y61" s="282" t="s">
        <v>55</v>
      </c>
      <c r="Z61" s="1030"/>
      <c r="AA61" s="1031"/>
      <c r="AB61" s="500"/>
      <c r="AC61" s="1032"/>
      <c r="AD61" s="103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45"/>
      <c r="B62" s="646"/>
      <c r="C62" s="646"/>
      <c r="D62" s="646"/>
      <c r="E62" s="646"/>
      <c r="F62" s="647"/>
      <c r="G62" s="755"/>
      <c r="H62" s="756"/>
      <c r="I62" s="756"/>
      <c r="J62" s="756"/>
      <c r="K62" s="756"/>
      <c r="L62" s="756"/>
      <c r="M62" s="756"/>
      <c r="N62" s="756"/>
      <c r="O62" s="757"/>
      <c r="P62" s="681"/>
      <c r="Q62" s="681"/>
      <c r="R62" s="681"/>
      <c r="S62" s="681"/>
      <c r="T62" s="681"/>
      <c r="U62" s="681"/>
      <c r="V62" s="681"/>
      <c r="W62" s="681"/>
      <c r="X62" s="682"/>
      <c r="Y62" s="1047" t="s">
        <v>14</v>
      </c>
      <c r="Z62" s="1030"/>
      <c r="AA62" s="1031"/>
      <c r="AB62" s="454" t="s">
        <v>302</v>
      </c>
      <c r="AC62" s="1048"/>
      <c r="AD62" s="1048"/>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95" t="s">
        <v>539</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row>
    <row r="64" spans="1:50"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6"/>
    </row>
    <row r="65" spans="1:50" ht="18.75" customHeight="1" x14ac:dyDescent="0.15">
      <c r="A65" s="542" t="s">
        <v>501</v>
      </c>
      <c r="B65" s="543"/>
      <c r="C65" s="543"/>
      <c r="D65" s="543"/>
      <c r="E65" s="543"/>
      <c r="F65" s="544"/>
      <c r="G65" s="549" t="s">
        <v>266</v>
      </c>
      <c r="H65" s="550"/>
      <c r="I65" s="550"/>
      <c r="J65" s="550"/>
      <c r="K65" s="550"/>
      <c r="L65" s="550"/>
      <c r="M65" s="550"/>
      <c r="N65" s="550"/>
      <c r="O65" s="551"/>
      <c r="P65" s="771" t="s">
        <v>60</v>
      </c>
      <c r="Q65" s="550"/>
      <c r="R65" s="550"/>
      <c r="S65" s="550"/>
      <c r="T65" s="550"/>
      <c r="U65" s="550"/>
      <c r="V65" s="550"/>
      <c r="W65" s="550"/>
      <c r="X65" s="551"/>
      <c r="Y65" s="1037"/>
      <c r="Z65" s="398"/>
      <c r="AA65" s="399"/>
      <c r="AB65" s="1041" t="s">
        <v>12</v>
      </c>
      <c r="AC65" s="1042"/>
      <c r="AD65" s="1043"/>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42"/>
      <c r="B66" s="543"/>
      <c r="C66" s="543"/>
      <c r="D66" s="543"/>
      <c r="E66" s="543"/>
      <c r="F66" s="544"/>
      <c r="G66" s="552"/>
      <c r="H66" s="368"/>
      <c r="I66" s="368"/>
      <c r="J66" s="368"/>
      <c r="K66" s="368"/>
      <c r="L66" s="368"/>
      <c r="M66" s="368"/>
      <c r="N66" s="368"/>
      <c r="O66" s="553"/>
      <c r="P66" s="565"/>
      <c r="Q66" s="368"/>
      <c r="R66" s="368"/>
      <c r="S66" s="368"/>
      <c r="T66" s="368"/>
      <c r="U66" s="368"/>
      <c r="V66" s="368"/>
      <c r="W66" s="368"/>
      <c r="X66" s="553"/>
      <c r="Y66" s="1038"/>
      <c r="Z66" s="1039"/>
      <c r="AA66" s="1040"/>
      <c r="AB66" s="1044"/>
      <c r="AC66" s="1045"/>
      <c r="AD66" s="1046"/>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45"/>
      <c r="B67" s="543"/>
      <c r="C67" s="543"/>
      <c r="D67" s="543"/>
      <c r="E67" s="543"/>
      <c r="F67" s="544"/>
      <c r="G67" s="519"/>
      <c r="H67" s="750"/>
      <c r="I67" s="750"/>
      <c r="J67" s="750"/>
      <c r="K67" s="750"/>
      <c r="L67" s="750"/>
      <c r="M67" s="750"/>
      <c r="N67" s="750"/>
      <c r="O67" s="751"/>
      <c r="P67" s="121"/>
      <c r="Q67" s="677"/>
      <c r="R67" s="677"/>
      <c r="S67" s="677"/>
      <c r="T67" s="677"/>
      <c r="U67" s="677"/>
      <c r="V67" s="677"/>
      <c r="W67" s="677"/>
      <c r="X67" s="678"/>
      <c r="Y67" s="1033" t="s">
        <v>13</v>
      </c>
      <c r="Z67" s="1034"/>
      <c r="AA67" s="1035"/>
      <c r="AB67" s="530"/>
      <c r="AC67" s="1036"/>
      <c r="AD67" s="1036"/>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46"/>
      <c r="B68" s="547"/>
      <c r="C68" s="547"/>
      <c r="D68" s="547"/>
      <c r="E68" s="547"/>
      <c r="F68" s="548"/>
      <c r="G68" s="752"/>
      <c r="H68" s="753"/>
      <c r="I68" s="753"/>
      <c r="J68" s="753"/>
      <c r="K68" s="753"/>
      <c r="L68" s="753"/>
      <c r="M68" s="753"/>
      <c r="N68" s="753"/>
      <c r="O68" s="754"/>
      <c r="P68" s="679"/>
      <c r="Q68" s="679"/>
      <c r="R68" s="679"/>
      <c r="S68" s="679"/>
      <c r="T68" s="679"/>
      <c r="U68" s="679"/>
      <c r="V68" s="679"/>
      <c r="W68" s="679"/>
      <c r="X68" s="680"/>
      <c r="Y68" s="282" t="s">
        <v>55</v>
      </c>
      <c r="Z68" s="1030"/>
      <c r="AA68" s="1031"/>
      <c r="AB68" s="500"/>
      <c r="AC68" s="1032"/>
      <c r="AD68" s="1032"/>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45"/>
      <c r="B69" s="646"/>
      <c r="C69" s="646"/>
      <c r="D69" s="646"/>
      <c r="E69" s="646"/>
      <c r="F69" s="647"/>
      <c r="G69" s="755"/>
      <c r="H69" s="756"/>
      <c r="I69" s="756"/>
      <c r="J69" s="756"/>
      <c r="K69" s="756"/>
      <c r="L69" s="756"/>
      <c r="M69" s="756"/>
      <c r="N69" s="756"/>
      <c r="O69" s="757"/>
      <c r="P69" s="681"/>
      <c r="Q69" s="681"/>
      <c r="R69" s="681"/>
      <c r="S69" s="681"/>
      <c r="T69" s="681"/>
      <c r="U69" s="681"/>
      <c r="V69" s="681"/>
      <c r="W69" s="681"/>
      <c r="X69" s="682"/>
      <c r="Y69" s="282" t="s">
        <v>14</v>
      </c>
      <c r="Z69" s="1030"/>
      <c r="AA69" s="1031"/>
      <c r="AB69" s="485" t="s">
        <v>302</v>
      </c>
      <c r="AC69" s="426"/>
      <c r="AD69" s="426"/>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95" t="s">
        <v>539</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row>
    <row r="71" spans="1:50" customFormat="1" ht="23.25" customHeight="1" thickBot="1" x14ac:dyDescent="0.2">
      <c r="A71" s="898"/>
      <c r="B71" s="899"/>
      <c r="C71" s="899"/>
      <c r="D71" s="899"/>
      <c r="E71" s="899"/>
      <c r="F71" s="900"/>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29</v>
      </c>
      <c r="B2" s="1053"/>
      <c r="C2" s="1053"/>
      <c r="D2" s="1053"/>
      <c r="E2" s="1053"/>
      <c r="F2" s="1054"/>
      <c r="G2" s="428" t="s">
        <v>525</v>
      </c>
      <c r="H2" s="429"/>
      <c r="I2" s="429"/>
      <c r="J2" s="429"/>
      <c r="K2" s="429"/>
      <c r="L2" s="429"/>
      <c r="M2" s="429"/>
      <c r="N2" s="429"/>
      <c r="O2" s="429"/>
      <c r="P2" s="429"/>
      <c r="Q2" s="429"/>
      <c r="R2" s="429"/>
      <c r="S2" s="429"/>
      <c r="T2" s="429"/>
      <c r="U2" s="429"/>
      <c r="V2" s="429"/>
      <c r="W2" s="429"/>
      <c r="X2" s="429"/>
      <c r="Y2" s="429"/>
      <c r="Z2" s="429"/>
      <c r="AA2" s="429"/>
      <c r="AB2" s="453"/>
      <c r="AC2" s="428" t="s">
        <v>527</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36" t="s">
        <v>18</v>
      </c>
      <c r="H3" s="437"/>
      <c r="I3" s="437"/>
      <c r="J3" s="437"/>
      <c r="K3" s="437"/>
      <c r="L3" s="438" t="s">
        <v>19</v>
      </c>
      <c r="M3" s="437"/>
      <c r="N3" s="437"/>
      <c r="O3" s="437"/>
      <c r="P3" s="437"/>
      <c r="Q3" s="437"/>
      <c r="R3" s="437"/>
      <c r="S3" s="437"/>
      <c r="T3" s="437"/>
      <c r="U3" s="437"/>
      <c r="V3" s="437"/>
      <c r="W3" s="437"/>
      <c r="X3" s="439"/>
      <c r="Y3" s="440" t="s">
        <v>20</v>
      </c>
      <c r="Z3" s="441"/>
      <c r="AA3" s="441"/>
      <c r="AB3" s="442"/>
      <c r="AC3" s="436" t="s">
        <v>18</v>
      </c>
      <c r="AD3" s="437"/>
      <c r="AE3" s="437"/>
      <c r="AF3" s="437"/>
      <c r="AG3" s="437"/>
      <c r="AH3" s="438" t="s">
        <v>19</v>
      </c>
      <c r="AI3" s="437"/>
      <c r="AJ3" s="437"/>
      <c r="AK3" s="437"/>
      <c r="AL3" s="437"/>
      <c r="AM3" s="437"/>
      <c r="AN3" s="437"/>
      <c r="AO3" s="437"/>
      <c r="AP3" s="437"/>
      <c r="AQ3" s="437"/>
      <c r="AR3" s="437"/>
      <c r="AS3" s="437"/>
      <c r="AT3" s="439"/>
      <c r="AU3" s="440" t="s">
        <v>20</v>
      </c>
      <c r="AV3" s="441"/>
      <c r="AW3" s="441"/>
      <c r="AX3" s="452"/>
    </row>
    <row r="4" spans="1:50" ht="24.75" customHeight="1" x14ac:dyDescent="0.15">
      <c r="A4" s="1055"/>
      <c r="B4" s="1056"/>
      <c r="C4" s="1056"/>
      <c r="D4" s="1056"/>
      <c r="E4" s="1056"/>
      <c r="F4" s="1057"/>
      <c r="G4" s="443"/>
      <c r="H4" s="444"/>
      <c r="I4" s="444"/>
      <c r="J4" s="444"/>
      <c r="K4" s="445"/>
      <c r="L4" s="446"/>
      <c r="M4" s="447"/>
      <c r="N4" s="447"/>
      <c r="O4" s="447"/>
      <c r="P4" s="447"/>
      <c r="Q4" s="447"/>
      <c r="R4" s="447"/>
      <c r="S4" s="447"/>
      <c r="T4" s="447"/>
      <c r="U4" s="447"/>
      <c r="V4" s="447"/>
      <c r="W4" s="447"/>
      <c r="X4" s="448"/>
      <c r="Y4" s="473"/>
      <c r="Z4" s="474"/>
      <c r="AA4" s="474"/>
      <c r="AB4" s="571"/>
      <c r="AC4" s="443"/>
      <c r="AD4" s="444"/>
      <c r="AE4" s="444"/>
      <c r="AF4" s="444"/>
      <c r="AG4" s="445"/>
      <c r="AH4" s="446"/>
      <c r="AI4" s="447"/>
      <c r="AJ4" s="447"/>
      <c r="AK4" s="447"/>
      <c r="AL4" s="447"/>
      <c r="AM4" s="447"/>
      <c r="AN4" s="447"/>
      <c r="AO4" s="447"/>
      <c r="AP4" s="447"/>
      <c r="AQ4" s="447"/>
      <c r="AR4" s="447"/>
      <c r="AS4" s="447"/>
      <c r="AT4" s="448"/>
      <c r="AU4" s="473"/>
      <c r="AV4" s="474"/>
      <c r="AW4" s="474"/>
      <c r="AX4" s="475"/>
    </row>
    <row r="5" spans="1:50" ht="24.75" customHeight="1" x14ac:dyDescent="0.15">
      <c r="A5" s="1055"/>
      <c r="B5" s="1056"/>
      <c r="C5" s="1056"/>
      <c r="D5" s="1056"/>
      <c r="E5" s="1056"/>
      <c r="F5" s="1057"/>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55"/>
      <c r="B6" s="1056"/>
      <c r="C6" s="1056"/>
      <c r="D6" s="1056"/>
      <c r="E6" s="1056"/>
      <c r="F6" s="1057"/>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55"/>
      <c r="B7" s="1056"/>
      <c r="C7" s="1056"/>
      <c r="D7" s="1056"/>
      <c r="E7" s="1056"/>
      <c r="F7" s="1057"/>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55"/>
      <c r="B8" s="1056"/>
      <c r="C8" s="1056"/>
      <c r="D8" s="1056"/>
      <c r="E8" s="1056"/>
      <c r="F8" s="1057"/>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55"/>
      <c r="B9" s="1056"/>
      <c r="C9" s="1056"/>
      <c r="D9" s="1056"/>
      <c r="E9" s="1056"/>
      <c r="F9" s="1057"/>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55"/>
      <c r="B10" s="1056"/>
      <c r="C10" s="1056"/>
      <c r="D10" s="1056"/>
      <c r="E10" s="1056"/>
      <c r="F10" s="1057"/>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55"/>
      <c r="B11" s="1056"/>
      <c r="C11" s="1056"/>
      <c r="D11" s="1056"/>
      <c r="E11" s="1056"/>
      <c r="F11" s="1057"/>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55"/>
      <c r="B12" s="1056"/>
      <c r="C12" s="1056"/>
      <c r="D12" s="1056"/>
      <c r="E12" s="1056"/>
      <c r="F12" s="1057"/>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55"/>
      <c r="B13" s="1056"/>
      <c r="C13" s="1056"/>
      <c r="D13" s="1056"/>
      <c r="E13" s="1056"/>
      <c r="F13" s="1057"/>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55"/>
      <c r="B14" s="1056"/>
      <c r="C14" s="1056"/>
      <c r="D14" s="1056"/>
      <c r="E14" s="1056"/>
      <c r="F14" s="1057"/>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55"/>
      <c r="B15" s="1056"/>
      <c r="C15" s="1056"/>
      <c r="D15" s="1056"/>
      <c r="E15" s="1056"/>
      <c r="F15" s="1057"/>
      <c r="G15" s="428" t="s">
        <v>404</v>
      </c>
      <c r="H15" s="429"/>
      <c r="I15" s="429"/>
      <c r="J15" s="429"/>
      <c r="K15" s="429"/>
      <c r="L15" s="429"/>
      <c r="M15" s="429"/>
      <c r="N15" s="429"/>
      <c r="O15" s="429"/>
      <c r="P15" s="429"/>
      <c r="Q15" s="429"/>
      <c r="R15" s="429"/>
      <c r="S15" s="429"/>
      <c r="T15" s="429"/>
      <c r="U15" s="429"/>
      <c r="V15" s="429"/>
      <c r="W15" s="429"/>
      <c r="X15" s="429"/>
      <c r="Y15" s="429"/>
      <c r="Z15" s="429"/>
      <c r="AA15" s="429"/>
      <c r="AB15" s="453"/>
      <c r="AC15" s="428" t="s">
        <v>405</v>
      </c>
      <c r="AD15" s="429"/>
      <c r="AE15" s="429"/>
      <c r="AF15" s="429"/>
      <c r="AG15" s="429"/>
      <c r="AH15" s="429"/>
      <c r="AI15" s="429"/>
      <c r="AJ15" s="429"/>
      <c r="AK15" s="429"/>
      <c r="AL15" s="429"/>
      <c r="AM15" s="429"/>
      <c r="AN15" s="429"/>
      <c r="AO15" s="429"/>
      <c r="AP15" s="429"/>
      <c r="AQ15" s="429"/>
      <c r="AR15" s="429"/>
      <c r="AS15" s="429"/>
      <c r="AT15" s="429"/>
      <c r="AU15" s="429"/>
      <c r="AV15" s="429"/>
      <c r="AW15" s="429"/>
      <c r="AX15" s="430"/>
    </row>
    <row r="16" spans="1:50" ht="25.5" customHeight="1" x14ac:dyDescent="0.15">
      <c r="A16" s="1055"/>
      <c r="B16" s="1056"/>
      <c r="C16" s="1056"/>
      <c r="D16" s="1056"/>
      <c r="E16" s="1056"/>
      <c r="F16" s="1057"/>
      <c r="G16" s="436" t="s">
        <v>18</v>
      </c>
      <c r="H16" s="437"/>
      <c r="I16" s="437"/>
      <c r="J16" s="437"/>
      <c r="K16" s="437"/>
      <c r="L16" s="438" t="s">
        <v>19</v>
      </c>
      <c r="M16" s="437"/>
      <c r="N16" s="437"/>
      <c r="O16" s="437"/>
      <c r="P16" s="437"/>
      <c r="Q16" s="437"/>
      <c r="R16" s="437"/>
      <c r="S16" s="437"/>
      <c r="T16" s="437"/>
      <c r="U16" s="437"/>
      <c r="V16" s="437"/>
      <c r="W16" s="437"/>
      <c r="X16" s="439"/>
      <c r="Y16" s="440" t="s">
        <v>20</v>
      </c>
      <c r="Z16" s="441"/>
      <c r="AA16" s="441"/>
      <c r="AB16" s="442"/>
      <c r="AC16" s="436" t="s">
        <v>18</v>
      </c>
      <c r="AD16" s="437"/>
      <c r="AE16" s="437"/>
      <c r="AF16" s="437"/>
      <c r="AG16" s="437"/>
      <c r="AH16" s="438" t="s">
        <v>19</v>
      </c>
      <c r="AI16" s="437"/>
      <c r="AJ16" s="437"/>
      <c r="AK16" s="437"/>
      <c r="AL16" s="437"/>
      <c r="AM16" s="437"/>
      <c r="AN16" s="437"/>
      <c r="AO16" s="437"/>
      <c r="AP16" s="437"/>
      <c r="AQ16" s="437"/>
      <c r="AR16" s="437"/>
      <c r="AS16" s="437"/>
      <c r="AT16" s="439"/>
      <c r="AU16" s="440" t="s">
        <v>20</v>
      </c>
      <c r="AV16" s="441"/>
      <c r="AW16" s="441"/>
      <c r="AX16" s="452"/>
    </row>
    <row r="17" spans="1:50" ht="24.75" customHeight="1" x14ac:dyDescent="0.15">
      <c r="A17" s="1055"/>
      <c r="B17" s="1056"/>
      <c r="C17" s="1056"/>
      <c r="D17" s="1056"/>
      <c r="E17" s="1056"/>
      <c r="F17" s="1057"/>
      <c r="G17" s="443"/>
      <c r="H17" s="444"/>
      <c r="I17" s="444"/>
      <c r="J17" s="444"/>
      <c r="K17" s="445"/>
      <c r="L17" s="446"/>
      <c r="M17" s="447"/>
      <c r="N17" s="447"/>
      <c r="O17" s="447"/>
      <c r="P17" s="447"/>
      <c r="Q17" s="447"/>
      <c r="R17" s="447"/>
      <c r="S17" s="447"/>
      <c r="T17" s="447"/>
      <c r="U17" s="447"/>
      <c r="V17" s="447"/>
      <c r="W17" s="447"/>
      <c r="X17" s="448"/>
      <c r="Y17" s="473"/>
      <c r="Z17" s="474"/>
      <c r="AA17" s="474"/>
      <c r="AB17" s="571"/>
      <c r="AC17" s="443"/>
      <c r="AD17" s="444"/>
      <c r="AE17" s="444"/>
      <c r="AF17" s="444"/>
      <c r="AG17" s="445"/>
      <c r="AH17" s="446"/>
      <c r="AI17" s="447"/>
      <c r="AJ17" s="447"/>
      <c r="AK17" s="447"/>
      <c r="AL17" s="447"/>
      <c r="AM17" s="447"/>
      <c r="AN17" s="447"/>
      <c r="AO17" s="447"/>
      <c r="AP17" s="447"/>
      <c r="AQ17" s="447"/>
      <c r="AR17" s="447"/>
      <c r="AS17" s="447"/>
      <c r="AT17" s="448"/>
      <c r="AU17" s="473"/>
      <c r="AV17" s="474"/>
      <c r="AW17" s="474"/>
      <c r="AX17" s="475"/>
    </row>
    <row r="18" spans="1:50" ht="24.75" customHeight="1" x14ac:dyDescent="0.15">
      <c r="A18" s="1055"/>
      <c r="B18" s="1056"/>
      <c r="C18" s="1056"/>
      <c r="D18" s="1056"/>
      <c r="E18" s="1056"/>
      <c r="F18" s="1057"/>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55"/>
      <c r="B19" s="1056"/>
      <c r="C19" s="1056"/>
      <c r="D19" s="1056"/>
      <c r="E19" s="1056"/>
      <c r="F19" s="1057"/>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55"/>
      <c r="B20" s="1056"/>
      <c r="C20" s="1056"/>
      <c r="D20" s="1056"/>
      <c r="E20" s="1056"/>
      <c r="F20" s="1057"/>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55"/>
      <c r="B21" s="1056"/>
      <c r="C21" s="1056"/>
      <c r="D21" s="1056"/>
      <c r="E21" s="1056"/>
      <c r="F21" s="1057"/>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55"/>
      <c r="B22" s="1056"/>
      <c r="C22" s="1056"/>
      <c r="D22" s="1056"/>
      <c r="E22" s="1056"/>
      <c r="F22" s="1057"/>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55"/>
      <c r="B23" s="1056"/>
      <c r="C23" s="1056"/>
      <c r="D23" s="1056"/>
      <c r="E23" s="1056"/>
      <c r="F23" s="1057"/>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55"/>
      <c r="B24" s="1056"/>
      <c r="C24" s="1056"/>
      <c r="D24" s="1056"/>
      <c r="E24" s="1056"/>
      <c r="F24" s="1057"/>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55"/>
      <c r="B25" s="1056"/>
      <c r="C25" s="1056"/>
      <c r="D25" s="1056"/>
      <c r="E25" s="1056"/>
      <c r="F25" s="1057"/>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55"/>
      <c r="B26" s="1056"/>
      <c r="C26" s="1056"/>
      <c r="D26" s="1056"/>
      <c r="E26" s="1056"/>
      <c r="F26" s="1057"/>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55"/>
      <c r="B27" s="1056"/>
      <c r="C27" s="1056"/>
      <c r="D27" s="1056"/>
      <c r="E27" s="1056"/>
      <c r="F27" s="1057"/>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55"/>
      <c r="B28" s="1056"/>
      <c r="C28" s="1056"/>
      <c r="D28" s="1056"/>
      <c r="E28" s="1056"/>
      <c r="F28" s="1057"/>
      <c r="G28" s="428" t="s">
        <v>403</v>
      </c>
      <c r="H28" s="429"/>
      <c r="I28" s="429"/>
      <c r="J28" s="429"/>
      <c r="K28" s="429"/>
      <c r="L28" s="429"/>
      <c r="M28" s="429"/>
      <c r="N28" s="429"/>
      <c r="O28" s="429"/>
      <c r="P28" s="429"/>
      <c r="Q28" s="429"/>
      <c r="R28" s="429"/>
      <c r="S28" s="429"/>
      <c r="T28" s="429"/>
      <c r="U28" s="429"/>
      <c r="V28" s="429"/>
      <c r="W28" s="429"/>
      <c r="X28" s="429"/>
      <c r="Y28" s="429"/>
      <c r="Z28" s="429"/>
      <c r="AA28" s="429"/>
      <c r="AB28" s="453"/>
      <c r="AC28" s="428" t="s">
        <v>406</v>
      </c>
      <c r="AD28" s="429"/>
      <c r="AE28" s="429"/>
      <c r="AF28" s="429"/>
      <c r="AG28" s="429"/>
      <c r="AH28" s="429"/>
      <c r="AI28" s="429"/>
      <c r="AJ28" s="429"/>
      <c r="AK28" s="429"/>
      <c r="AL28" s="429"/>
      <c r="AM28" s="429"/>
      <c r="AN28" s="429"/>
      <c r="AO28" s="429"/>
      <c r="AP28" s="429"/>
      <c r="AQ28" s="429"/>
      <c r="AR28" s="429"/>
      <c r="AS28" s="429"/>
      <c r="AT28" s="429"/>
      <c r="AU28" s="429"/>
      <c r="AV28" s="429"/>
      <c r="AW28" s="429"/>
      <c r="AX28" s="430"/>
    </row>
    <row r="29" spans="1:50" ht="24.75" customHeight="1" x14ac:dyDescent="0.15">
      <c r="A29" s="1055"/>
      <c r="B29" s="1056"/>
      <c r="C29" s="1056"/>
      <c r="D29" s="1056"/>
      <c r="E29" s="1056"/>
      <c r="F29" s="1057"/>
      <c r="G29" s="436" t="s">
        <v>18</v>
      </c>
      <c r="H29" s="437"/>
      <c r="I29" s="437"/>
      <c r="J29" s="437"/>
      <c r="K29" s="437"/>
      <c r="L29" s="438" t="s">
        <v>19</v>
      </c>
      <c r="M29" s="437"/>
      <c r="N29" s="437"/>
      <c r="O29" s="437"/>
      <c r="P29" s="437"/>
      <c r="Q29" s="437"/>
      <c r="R29" s="437"/>
      <c r="S29" s="437"/>
      <c r="T29" s="437"/>
      <c r="U29" s="437"/>
      <c r="V29" s="437"/>
      <c r="W29" s="437"/>
      <c r="X29" s="439"/>
      <c r="Y29" s="440" t="s">
        <v>20</v>
      </c>
      <c r="Z29" s="441"/>
      <c r="AA29" s="441"/>
      <c r="AB29" s="442"/>
      <c r="AC29" s="436" t="s">
        <v>18</v>
      </c>
      <c r="AD29" s="437"/>
      <c r="AE29" s="437"/>
      <c r="AF29" s="437"/>
      <c r="AG29" s="437"/>
      <c r="AH29" s="438" t="s">
        <v>19</v>
      </c>
      <c r="AI29" s="437"/>
      <c r="AJ29" s="437"/>
      <c r="AK29" s="437"/>
      <c r="AL29" s="437"/>
      <c r="AM29" s="437"/>
      <c r="AN29" s="437"/>
      <c r="AO29" s="437"/>
      <c r="AP29" s="437"/>
      <c r="AQ29" s="437"/>
      <c r="AR29" s="437"/>
      <c r="AS29" s="437"/>
      <c r="AT29" s="439"/>
      <c r="AU29" s="440" t="s">
        <v>20</v>
      </c>
      <c r="AV29" s="441"/>
      <c r="AW29" s="441"/>
      <c r="AX29" s="452"/>
    </row>
    <row r="30" spans="1:50" ht="24.75" customHeight="1" x14ac:dyDescent="0.15">
      <c r="A30" s="1055"/>
      <c r="B30" s="1056"/>
      <c r="C30" s="1056"/>
      <c r="D30" s="1056"/>
      <c r="E30" s="1056"/>
      <c r="F30" s="1057"/>
      <c r="G30" s="443"/>
      <c r="H30" s="444"/>
      <c r="I30" s="444"/>
      <c r="J30" s="444"/>
      <c r="K30" s="445"/>
      <c r="L30" s="446"/>
      <c r="M30" s="447"/>
      <c r="N30" s="447"/>
      <c r="O30" s="447"/>
      <c r="P30" s="447"/>
      <c r="Q30" s="447"/>
      <c r="R30" s="447"/>
      <c r="S30" s="447"/>
      <c r="T30" s="447"/>
      <c r="U30" s="447"/>
      <c r="V30" s="447"/>
      <c r="W30" s="447"/>
      <c r="X30" s="448"/>
      <c r="Y30" s="473"/>
      <c r="Z30" s="474"/>
      <c r="AA30" s="474"/>
      <c r="AB30" s="571"/>
      <c r="AC30" s="443"/>
      <c r="AD30" s="444"/>
      <c r="AE30" s="444"/>
      <c r="AF30" s="444"/>
      <c r="AG30" s="445"/>
      <c r="AH30" s="446"/>
      <c r="AI30" s="447"/>
      <c r="AJ30" s="447"/>
      <c r="AK30" s="447"/>
      <c r="AL30" s="447"/>
      <c r="AM30" s="447"/>
      <c r="AN30" s="447"/>
      <c r="AO30" s="447"/>
      <c r="AP30" s="447"/>
      <c r="AQ30" s="447"/>
      <c r="AR30" s="447"/>
      <c r="AS30" s="447"/>
      <c r="AT30" s="448"/>
      <c r="AU30" s="473"/>
      <c r="AV30" s="474"/>
      <c r="AW30" s="474"/>
      <c r="AX30" s="475"/>
    </row>
    <row r="31" spans="1:50" ht="24.75" customHeight="1" x14ac:dyDescent="0.15">
      <c r="A31" s="1055"/>
      <c r="B31" s="1056"/>
      <c r="C31" s="1056"/>
      <c r="D31" s="1056"/>
      <c r="E31" s="1056"/>
      <c r="F31" s="1057"/>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55"/>
      <c r="B32" s="1056"/>
      <c r="C32" s="1056"/>
      <c r="D32" s="1056"/>
      <c r="E32" s="1056"/>
      <c r="F32" s="1057"/>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55"/>
      <c r="B33" s="1056"/>
      <c r="C33" s="1056"/>
      <c r="D33" s="1056"/>
      <c r="E33" s="1056"/>
      <c r="F33" s="1057"/>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55"/>
      <c r="B34" s="1056"/>
      <c r="C34" s="1056"/>
      <c r="D34" s="1056"/>
      <c r="E34" s="1056"/>
      <c r="F34" s="1057"/>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55"/>
      <c r="B35" s="1056"/>
      <c r="C35" s="1056"/>
      <c r="D35" s="1056"/>
      <c r="E35" s="1056"/>
      <c r="F35" s="1057"/>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55"/>
      <c r="B36" s="1056"/>
      <c r="C36" s="1056"/>
      <c r="D36" s="1056"/>
      <c r="E36" s="1056"/>
      <c r="F36" s="1057"/>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55"/>
      <c r="B37" s="1056"/>
      <c r="C37" s="1056"/>
      <c r="D37" s="1056"/>
      <c r="E37" s="1056"/>
      <c r="F37" s="1057"/>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55"/>
      <c r="B38" s="1056"/>
      <c r="C38" s="1056"/>
      <c r="D38" s="1056"/>
      <c r="E38" s="1056"/>
      <c r="F38" s="1057"/>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55"/>
      <c r="B39" s="1056"/>
      <c r="C39" s="1056"/>
      <c r="D39" s="1056"/>
      <c r="E39" s="1056"/>
      <c r="F39" s="1057"/>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55"/>
      <c r="B40" s="1056"/>
      <c r="C40" s="1056"/>
      <c r="D40" s="1056"/>
      <c r="E40" s="1056"/>
      <c r="F40" s="1057"/>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55"/>
      <c r="B41" s="1056"/>
      <c r="C41" s="1056"/>
      <c r="D41" s="1056"/>
      <c r="E41" s="1056"/>
      <c r="F41" s="1057"/>
      <c r="G41" s="428" t="s">
        <v>453</v>
      </c>
      <c r="H41" s="429"/>
      <c r="I41" s="429"/>
      <c r="J41" s="429"/>
      <c r="K41" s="429"/>
      <c r="L41" s="429"/>
      <c r="M41" s="429"/>
      <c r="N41" s="429"/>
      <c r="O41" s="429"/>
      <c r="P41" s="429"/>
      <c r="Q41" s="429"/>
      <c r="R41" s="429"/>
      <c r="S41" s="429"/>
      <c r="T41" s="429"/>
      <c r="U41" s="429"/>
      <c r="V41" s="429"/>
      <c r="W41" s="429"/>
      <c r="X41" s="429"/>
      <c r="Y41" s="429"/>
      <c r="Z41" s="429"/>
      <c r="AA41" s="429"/>
      <c r="AB41" s="453"/>
      <c r="AC41" s="428" t="s">
        <v>304</v>
      </c>
      <c r="AD41" s="429"/>
      <c r="AE41" s="429"/>
      <c r="AF41" s="429"/>
      <c r="AG41" s="429"/>
      <c r="AH41" s="429"/>
      <c r="AI41" s="429"/>
      <c r="AJ41" s="429"/>
      <c r="AK41" s="429"/>
      <c r="AL41" s="429"/>
      <c r="AM41" s="429"/>
      <c r="AN41" s="429"/>
      <c r="AO41" s="429"/>
      <c r="AP41" s="429"/>
      <c r="AQ41" s="429"/>
      <c r="AR41" s="429"/>
      <c r="AS41" s="429"/>
      <c r="AT41" s="429"/>
      <c r="AU41" s="429"/>
      <c r="AV41" s="429"/>
      <c r="AW41" s="429"/>
      <c r="AX41" s="430"/>
    </row>
    <row r="42" spans="1:50" ht="24.75" customHeight="1" x14ac:dyDescent="0.15">
      <c r="A42" s="1055"/>
      <c r="B42" s="1056"/>
      <c r="C42" s="1056"/>
      <c r="D42" s="1056"/>
      <c r="E42" s="1056"/>
      <c r="F42" s="1057"/>
      <c r="G42" s="436" t="s">
        <v>18</v>
      </c>
      <c r="H42" s="437"/>
      <c r="I42" s="437"/>
      <c r="J42" s="437"/>
      <c r="K42" s="437"/>
      <c r="L42" s="438" t="s">
        <v>19</v>
      </c>
      <c r="M42" s="437"/>
      <c r="N42" s="437"/>
      <c r="O42" s="437"/>
      <c r="P42" s="437"/>
      <c r="Q42" s="437"/>
      <c r="R42" s="437"/>
      <c r="S42" s="437"/>
      <c r="T42" s="437"/>
      <c r="U42" s="437"/>
      <c r="V42" s="437"/>
      <c r="W42" s="437"/>
      <c r="X42" s="439"/>
      <c r="Y42" s="440" t="s">
        <v>20</v>
      </c>
      <c r="Z42" s="441"/>
      <c r="AA42" s="441"/>
      <c r="AB42" s="442"/>
      <c r="AC42" s="436" t="s">
        <v>18</v>
      </c>
      <c r="AD42" s="437"/>
      <c r="AE42" s="437"/>
      <c r="AF42" s="437"/>
      <c r="AG42" s="437"/>
      <c r="AH42" s="438" t="s">
        <v>19</v>
      </c>
      <c r="AI42" s="437"/>
      <c r="AJ42" s="437"/>
      <c r="AK42" s="437"/>
      <c r="AL42" s="437"/>
      <c r="AM42" s="437"/>
      <c r="AN42" s="437"/>
      <c r="AO42" s="437"/>
      <c r="AP42" s="437"/>
      <c r="AQ42" s="437"/>
      <c r="AR42" s="437"/>
      <c r="AS42" s="437"/>
      <c r="AT42" s="439"/>
      <c r="AU42" s="440" t="s">
        <v>20</v>
      </c>
      <c r="AV42" s="441"/>
      <c r="AW42" s="441"/>
      <c r="AX42" s="452"/>
    </row>
    <row r="43" spans="1:50" ht="24.75" customHeight="1" x14ac:dyDescent="0.15">
      <c r="A43" s="1055"/>
      <c r="B43" s="1056"/>
      <c r="C43" s="1056"/>
      <c r="D43" s="1056"/>
      <c r="E43" s="1056"/>
      <c r="F43" s="1057"/>
      <c r="G43" s="443"/>
      <c r="H43" s="444"/>
      <c r="I43" s="444"/>
      <c r="J43" s="444"/>
      <c r="K43" s="445"/>
      <c r="L43" s="446"/>
      <c r="M43" s="447"/>
      <c r="N43" s="447"/>
      <c r="O43" s="447"/>
      <c r="P43" s="447"/>
      <c r="Q43" s="447"/>
      <c r="R43" s="447"/>
      <c r="S43" s="447"/>
      <c r="T43" s="447"/>
      <c r="U43" s="447"/>
      <c r="V43" s="447"/>
      <c r="W43" s="447"/>
      <c r="X43" s="448"/>
      <c r="Y43" s="473"/>
      <c r="Z43" s="474"/>
      <c r="AA43" s="474"/>
      <c r="AB43" s="571"/>
      <c r="AC43" s="443"/>
      <c r="AD43" s="444"/>
      <c r="AE43" s="444"/>
      <c r="AF43" s="444"/>
      <c r="AG43" s="445"/>
      <c r="AH43" s="446"/>
      <c r="AI43" s="447"/>
      <c r="AJ43" s="447"/>
      <c r="AK43" s="447"/>
      <c r="AL43" s="447"/>
      <c r="AM43" s="447"/>
      <c r="AN43" s="447"/>
      <c r="AO43" s="447"/>
      <c r="AP43" s="447"/>
      <c r="AQ43" s="447"/>
      <c r="AR43" s="447"/>
      <c r="AS43" s="447"/>
      <c r="AT43" s="448"/>
      <c r="AU43" s="473"/>
      <c r="AV43" s="474"/>
      <c r="AW43" s="474"/>
      <c r="AX43" s="475"/>
    </row>
    <row r="44" spans="1:50" ht="24.75" customHeight="1" x14ac:dyDescent="0.15">
      <c r="A44" s="1055"/>
      <c r="B44" s="1056"/>
      <c r="C44" s="1056"/>
      <c r="D44" s="1056"/>
      <c r="E44" s="1056"/>
      <c r="F44" s="1057"/>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55"/>
      <c r="B45" s="1056"/>
      <c r="C45" s="1056"/>
      <c r="D45" s="1056"/>
      <c r="E45" s="1056"/>
      <c r="F45" s="1057"/>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55"/>
      <c r="B46" s="1056"/>
      <c r="C46" s="1056"/>
      <c r="D46" s="1056"/>
      <c r="E46" s="1056"/>
      <c r="F46" s="1057"/>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55"/>
      <c r="B47" s="1056"/>
      <c r="C47" s="1056"/>
      <c r="D47" s="1056"/>
      <c r="E47" s="1056"/>
      <c r="F47" s="1057"/>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55"/>
      <c r="B48" s="1056"/>
      <c r="C48" s="1056"/>
      <c r="D48" s="1056"/>
      <c r="E48" s="1056"/>
      <c r="F48" s="1057"/>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55"/>
      <c r="B49" s="1056"/>
      <c r="C49" s="1056"/>
      <c r="D49" s="1056"/>
      <c r="E49" s="1056"/>
      <c r="F49" s="1057"/>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55"/>
      <c r="B50" s="1056"/>
      <c r="C50" s="1056"/>
      <c r="D50" s="1056"/>
      <c r="E50" s="1056"/>
      <c r="F50" s="1057"/>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55"/>
      <c r="B51" s="1056"/>
      <c r="C51" s="1056"/>
      <c r="D51" s="1056"/>
      <c r="E51" s="1056"/>
      <c r="F51" s="1057"/>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55"/>
      <c r="B52" s="1056"/>
      <c r="C52" s="1056"/>
      <c r="D52" s="1056"/>
      <c r="E52" s="1056"/>
      <c r="F52" s="1057"/>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8"/>
      <c r="B53" s="1059"/>
      <c r="C53" s="1059"/>
      <c r="D53" s="1059"/>
      <c r="E53" s="1059"/>
      <c r="F53" s="106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29</v>
      </c>
      <c r="B55" s="1053"/>
      <c r="C55" s="1053"/>
      <c r="D55" s="1053"/>
      <c r="E55" s="1053"/>
      <c r="F55" s="1054"/>
      <c r="G55" s="428" t="s">
        <v>305</v>
      </c>
      <c r="H55" s="429"/>
      <c r="I55" s="429"/>
      <c r="J55" s="429"/>
      <c r="K55" s="429"/>
      <c r="L55" s="429"/>
      <c r="M55" s="429"/>
      <c r="N55" s="429"/>
      <c r="O55" s="429"/>
      <c r="P55" s="429"/>
      <c r="Q55" s="429"/>
      <c r="R55" s="429"/>
      <c r="S55" s="429"/>
      <c r="T55" s="429"/>
      <c r="U55" s="429"/>
      <c r="V55" s="429"/>
      <c r="W55" s="429"/>
      <c r="X55" s="429"/>
      <c r="Y55" s="429"/>
      <c r="Z55" s="429"/>
      <c r="AA55" s="429"/>
      <c r="AB55" s="453"/>
      <c r="AC55" s="428" t="s">
        <v>407</v>
      </c>
      <c r="AD55" s="429"/>
      <c r="AE55" s="429"/>
      <c r="AF55" s="429"/>
      <c r="AG55" s="429"/>
      <c r="AH55" s="429"/>
      <c r="AI55" s="429"/>
      <c r="AJ55" s="429"/>
      <c r="AK55" s="429"/>
      <c r="AL55" s="429"/>
      <c r="AM55" s="429"/>
      <c r="AN55" s="429"/>
      <c r="AO55" s="429"/>
      <c r="AP55" s="429"/>
      <c r="AQ55" s="429"/>
      <c r="AR55" s="429"/>
      <c r="AS55" s="429"/>
      <c r="AT55" s="429"/>
      <c r="AU55" s="429"/>
      <c r="AV55" s="429"/>
      <c r="AW55" s="429"/>
      <c r="AX55" s="430"/>
    </row>
    <row r="56" spans="1:50" ht="24.75" customHeight="1" x14ac:dyDescent="0.15">
      <c r="A56" s="1055"/>
      <c r="B56" s="1056"/>
      <c r="C56" s="1056"/>
      <c r="D56" s="1056"/>
      <c r="E56" s="1056"/>
      <c r="F56" s="1057"/>
      <c r="G56" s="436" t="s">
        <v>18</v>
      </c>
      <c r="H56" s="437"/>
      <c r="I56" s="437"/>
      <c r="J56" s="437"/>
      <c r="K56" s="437"/>
      <c r="L56" s="438" t="s">
        <v>19</v>
      </c>
      <c r="M56" s="437"/>
      <c r="N56" s="437"/>
      <c r="O56" s="437"/>
      <c r="P56" s="437"/>
      <c r="Q56" s="437"/>
      <c r="R56" s="437"/>
      <c r="S56" s="437"/>
      <c r="T56" s="437"/>
      <c r="U56" s="437"/>
      <c r="V56" s="437"/>
      <c r="W56" s="437"/>
      <c r="X56" s="439"/>
      <c r="Y56" s="440" t="s">
        <v>20</v>
      </c>
      <c r="Z56" s="441"/>
      <c r="AA56" s="441"/>
      <c r="AB56" s="442"/>
      <c r="AC56" s="436" t="s">
        <v>18</v>
      </c>
      <c r="AD56" s="437"/>
      <c r="AE56" s="437"/>
      <c r="AF56" s="437"/>
      <c r="AG56" s="437"/>
      <c r="AH56" s="438" t="s">
        <v>19</v>
      </c>
      <c r="AI56" s="437"/>
      <c r="AJ56" s="437"/>
      <c r="AK56" s="437"/>
      <c r="AL56" s="437"/>
      <c r="AM56" s="437"/>
      <c r="AN56" s="437"/>
      <c r="AO56" s="437"/>
      <c r="AP56" s="437"/>
      <c r="AQ56" s="437"/>
      <c r="AR56" s="437"/>
      <c r="AS56" s="437"/>
      <c r="AT56" s="439"/>
      <c r="AU56" s="440" t="s">
        <v>20</v>
      </c>
      <c r="AV56" s="441"/>
      <c r="AW56" s="441"/>
      <c r="AX56" s="452"/>
    </row>
    <row r="57" spans="1:50" ht="24.75" customHeight="1" x14ac:dyDescent="0.15">
      <c r="A57" s="1055"/>
      <c r="B57" s="1056"/>
      <c r="C57" s="1056"/>
      <c r="D57" s="1056"/>
      <c r="E57" s="1056"/>
      <c r="F57" s="1057"/>
      <c r="G57" s="443"/>
      <c r="H57" s="444"/>
      <c r="I57" s="444"/>
      <c r="J57" s="444"/>
      <c r="K57" s="445"/>
      <c r="L57" s="446"/>
      <c r="M57" s="447"/>
      <c r="N57" s="447"/>
      <c r="O57" s="447"/>
      <c r="P57" s="447"/>
      <c r="Q57" s="447"/>
      <c r="R57" s="447"/>
      <c r="S57" s="447"/>
      <c r="T57" s="447"/>
      <c r="U57" s="447"/>
      <c r="V57" s="447"/>
      <c r="W57" s="447"/>
      <c r="X57" s="448"/>
      <c r="Y57" s="473"/>
      <c r="Z57" s="474"/>
      <c r="AA57" s="474"/>
      <c r="AB57" s="571"/>
      <c r="AC57" s="443"/>
      <c r="AD57" s="444"/>
      <c r="AE57" s="444"/>
      <c r="AF57" s="444"/>
      <c r="AG57" s="445"/>
      <c r="AH57" s="446"/>
      <c r="AI57" s="447"/>
      <c r="AJ57" s="447"/>
      <c r="AK57" s="447"/>
      <c r="AL57" s="447"/>
      <c r="AM57" s="447"/>
      <c r="AN57" s="447"/>
      <c r="AO57" s="447"/>
      <c r="AP57" s="447"/>
      <c r="AQ57" s="447"/>
      <c r="AR57" s="447"/>
      <c r="AS57" s="447"/>
      <c r="AT57" s="448"/>
      <c r="AU57" s="473"/>
      <c r="AV57" s="474"/>
      <c r="AW57" s="474"/>
      <c r="AX57" s="475"/>
    </row>
    <row r="58" spans="1:50" ht="24.75" customHeight="1" x14ac:dyDescent="0.15">
      <c r="A58" s="1055"/>
      <c r="B58" s="1056"/>
      <c r="C58" s="1056"/>
      <c r="D58" s="1056"/>
      <c r="E58" s="1056"/>
      <c r="F58" s="1057"/>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55"/>
      <c r="B59" s="1056"/>
      <c r="C59" s="1056"/>
      <c r="D59" s="1056"/>
      <c r="E59" s="1056"/>
      <c r="F59" s="1057"/>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55"/>
      <c r="B60" s="1056"/>
      <c r="C60" s="1056"/>
      <c r="D60" s="1056"/>
      <c r="E60" s="1056"/>
      <c r="F60" s="1057"/>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55"/>
      <c r="B61" s="1056"/>
      <c r="C61" s="1056"/>
      <c r="D61" s="1056"/>
      <c r="E61" s="1056"/>
      <c r="F61" s="1057"/>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55"/>
      <c r="B62" s="1056"/>
      <c r="C62" s="1056"/>
      <c r="D62" s="1056"/>
      <c r="E62" s="1056"/>
      <c r="F62" s="1057"/>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55"/>
      <c r="B63" s="1056"/>
      <c r="C63" s="1056"/>
      <c r="D63" s="1056"/>
      <c r="E63" s="1056"/>
      <c r="F63" s="1057"/>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55"/>
      <c r="B64" s="1056"/>
      <c r="C64" s="1056"/>
      <c r="D64" s="1056"/>
      <c r="E64" s="1056"/>
      <c r="F64" s="1057"/>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55"/>
      <c r="B65" s="1056"/>
      <c r="C65" s="1056"/>
      <c r="D65" s="1056"/>
      <c r="E65" s="1056"/>
      <c r="F65" s="1057"/>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55"/>
      <c r="B66" s="1056"/>
      <c r="C66" s="1056"/>
      <c r="D66" s="1056"/>
      <c r="E66" s="1056"/>
      <c r="F66" s="1057"/>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55"/>
      <c r="B67" s="1056"/>
      <c r="C67" s="1056"/>
      <c r="D67" s="1056"/>
      <c r="E67" s="1056"/>
      <c r="F67" s="1057"/>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55"/>
      <c r="B68" s="1056"/>
      <c r="C68" s="1056"/>
      <c r="D68" s="1056"/>
      <c r="E68" s="1056"/>
      <c r="F68" s="1057"/>
      <c r="G68" s="428" t="s">
        <v>408</v>
      </c>
      <c r="H68" s="429"/>
      <c r="I68" s="429"/>
      <c r="J68" s="429"/>
      <c r="K68" s="429"/>
      <c r="L68" s="429"/>
      <c r="M68" s="429"/>
      <c r="N68" s="429"/>
      <c r="O68" s="429"/>
      <c r="P68" s="429"/>
      <c r="Q68" s="429"/>
      <c r="R68" s="429"/>
      <c r="S68" s="429"/>
      <c r="T68" s="429"/>
      <c r="U68" s="429"/>
      <c r="V68" s="429"/>
      <c r="W68" s="429"/>
      <c r="X68" s="429"/>
      <c r="Y68" s="429"/>
      <c r="Z68" s="429"/>
      <c r="AA68" s="429"/>
      <c r="AB68" s="453"/>
      <c r="AC68" s="428" t="s">
        <v>409</v>
      </c>
      <c r="AD68" s="429"/>
      <c r="AE68" s="429"/>
      <c r="AF68" s="429"/>
      <c r="AG68" s="429"/>
      <c r="AH68" s="429"/>
      <c r="AI68" s="429"/>
      <c r="AJ68" s="429"/>
      <c r="AK68" s="429"/>
      <c r="AL68" s="429"/>
      <c r="AM68" s="429"/>
      <c r="AN68" s="429"/>
      <c r="AO68" s="429"/>
      <c r="AP68" s="429"/>
      <c r="AQ68" s="429"/>
      <c r="AR68" s="429"/>
      <c r="AS68" s="429"/>
      <c r="AT68" s="429"/>
      <c r="AU68" s="429"/>
      <c r="AV68" s="429"/>
      <c r="AW68" s="429"/>
      <c r="AX68" s="430"/>
    </row>
    <row r="69" spans="1:50" ht="25.5" customHeight="1" x14ac:dyDescent="0.15">
      <c r="A69" s="1055"/>
      <c r="B69" s="1056"/>
      <c r="C69" s="1056"/>
      <c r="D69" s="1056"/>
      <c r="E69" s="1056"/>
      <c r="F69" s="1057"/>
      <c r="G69" s="436" t="s">
        <v>18</v>
      </c>
      <c r="H69" s="437"/>
      <c r="I69" s="437"/>
      <c r="J69" s="437"/>
      <c r="K69" s="437"/>
      <c r="L69" s="438" t="s">
        <v>19</v>
      </c>
      <c r="M69" s="437"/>
      <c r="N69" s="437"/>
      <c r="O69" s="437"/>
      <c r="P69" s="437"/>
      <c r="Q69" s="437"/>
      <c r="R69" s="437"/>
      <c r="S69" s="437"/>
      <c r="T69" s="437"/>
      <c r="U69" s="437"/>
      <c r="V69" s="437"/>
      <c r="W69" s="437"/>
      <c r="X69" s="439"/>
      <c r="Y69" s="440" t="s">
        <v>20</v>
      </c>
      <c r="Z69" s="441"/>
      <c r="AA69" s="441"/>
      <c r="AB69" s="442"/>
      <c r="AC69" s="436" t="s">
        <v>18</v>
      </c>
      <c r="AD69" s="437"/>
      <c r="AE69" s="437"/>
      <c r="AF69" s="437"/>
      <c r="AG69" s="437"/>
      <c r="AH69" s="438" t="s">
        <v>19</v>
      </c>
      <c r="AI69" s="437"/>
      <c r="AJ69" s="437"/>
      <c r="AK69" s="437"/>
      <c r="AL69" s="437"/>
      <c r="AM69" s="437"/>
      <c r="AN69" s="437"/>
      <c r="AO69" s="437"/>
      <c r="AP69" s="437"/>
      <c r="AQ69" s="437"/>
      <c r="AR69" s="437"/>
      <c r="AS69" s="437"/>
      <c r="AT69" s="439"/>
      <c r="AU69" s="440" t="s">
        <v>20</v>
      </c>
      <c r="AV69" s="441"/>
      <c r="AW69" s="441"/>
      <c r="AX69" s="452"/>
    </row>
    <row r="70" spans="1:50" ht="24.75" customHeight="1" x14ac:dyDescent="0.15">
      <c r="A70" s="1055"/>
      <c r="B70" s="1056"/>
      <c r="C70" s="1056"/>
      <c r="D70" s="1056"/>
      <c r="E70" s="1056"/>
      <c r="F70" s="1057"/>
      <c r="G70" s="443"/>
      <c r="H70" s="444"/>
      <c r="I70" s="444"/>
      <c r="J70" s="444"/>
      <c r="K70" s="445"/>
      <c r="L70" s="446"/>
      <c r="M70" s="447"/>
      <c r="N70" s="447"/>
      <c r="O70" s="447"/>
      <c r="P70" s="447"/>
      <c r="Q70" s="447"/>
      <c r="R70" s="447"/>
      <c r="S70" s="447"/>
      <c r="T70" s="447"/>
      <c r="U70" s="447"/>
      <c r="V70" s="447"/>
      <c r="W70" s="447"/>
      <c r="X70" s="448"/>
      <c r="Y70" s="473"/>
      <c r="Z70" s="474"/>
      <c r="AA70" s="474"/>
      <c r="AB70" s="571"/>
      <c r="AC70" s="443"/>
      <c r="AD70" s="444"/>
      <c r="AE70" s="444"/>
      <c r="AF70" s="444"/>
      <c r="AG70" s="445"/>
      <c r="AH70" s="446"/>
      <c r="AI70" s="447"/>
      <c r="AJ70" s="447"/>
      <c r="AK70" s="447"/>
      <c r="AL70" s="447"/>
      <c r="AM70" s="447"/>
      <c r="AN70" s="447"/>
      <c r="AO70" s="447"/>
      <c r="AP70" s="447"/>
      <c r="AQ70" s="447"/>
      <c r="AR70" s="447"/>
      <c r="AS70" s="447"/>
      <c r="AT70" s="448"/>
      <c r="AU70" s="473"/>
      <c r="AV70" s="474"/>
      <c r="AW70" s="474"/>
      <c r="AX70" s="475"/>
    </row>
    <row r="71" spans="1:50" ht="24.75" customHeight="1" x14ac:dyDescent="0.15">
      <c r="A71" s="1055"/>
      <c r="B71" s="1056"/>
      <c r="C71" s="1056"/>
      <c r="D71" s="1056"/>
      <c r="E71" s="1056"/>
      <c r="F71" s="1057"/>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55"/>
      <c r="B72" s="1056"/>
      <c r="C72" s="1056"/>
      <c r="D72" s="1056"/>
      <c r="E72" s="1056"/>
      <c r="F72" s="1057"/>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55"/>
      <c r="B73" s="1056"/>
      <c r="C73" s="1056"/>
      <c r="D73" s="1056"/>
      <c r="E73" s="1056"/>
      <c r="F73" s="1057"/>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55"/>
      <c r="B74" s="1056"/>
      <c r="C74" s="1056"/>
      <c r="D74" s="1056"/>
      <c r="E74" s="1056"/>
      <c r="F74" s="1057"/>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55"/>
      <c r="B75" s="1056"/>
      <c r="C75" s="1056"/>
      <c r="D75" s="1056"/>
      <c r="E75" s="1056"/>
      <c r="F75" s="1057"/>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55"/>
      <c r="B76" s="1056"/>
      <c r="C76" s="1056"/>
      <c r="D76" s="1056"/>
      <c r="E76" s="1056"/>
      <c r="F76" s="1057"/>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55"/>
      <c r="B77" s="1056"/>
      <c r="C77" s="1056"/>
      <c r="D77" s="1056"/>
      <c r="E77" s="1056"/>
      <c r="F77" s="1057"/>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55"/>
      <c r="B78" s="1056"/>
      <c r="C78" s="1056"/>
      <c r="D78" s="1056"/>
      <c r="E78" s="1056"/>
      <c r="F78" s="1057"/>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55"/>
      <c r="B79" s="1056"/>
      <c r="C79" s="1056"/>
      <c r="D79" s="1056"/>
      <c r="E79" s="1056"/>
      <c r="F79" s="1057"/>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55"/>
      <c r="B80" s="1056"/>
      <c r="C80" s="1056"/>
      <c r="D80" s="1056"/>
      <c r="E80" s="1056"/>
      <c r="F80" s="1057"/>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55"/>
      <c r="B81" s="1056"/>
      <c r="C81" s="1056"/>
      <c r="D81" s="1056"/>
      <c r="E81" s="1056"/>
      <c r="F81" s="1057"/>
      <c r="G81" s="428" t="s">
        <v>410</v>
      </c>
      <c r="H81" s="429"/>
      <c r="I81" s="429"/>
      <c r="J81" s="429"/>
      <c r="K81" s="429"/>
      <c r="L81" s="429"/>
      <c r="M81" s="429"/>
      <c r="N81" s="429"/>
      <c r="O81" s="429"/>
      <c r="P81" s="429"/>
      <c r="Q81" s="429"/>
      <c r="R81" s="429"/>
      <c r="S81" s="429"/>
      <c r="T81" s="429"/>
      <c r="U81" s="429"/>
      <c r="V81" s="429"/>
      <c r="W81" s="429"/>
      <c r="X81" s="429"/>
      <c r="Y81" s="429"/>
      <c r="Z81" s="429"/>
      <c r="AA81" s="429"/>
      <c r="AB81" s="453"/>
      <c r="AC81" s="428" t="s">
        <v>411</v>
      </c>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50" ht="24.75" customHeight="1" x14ac:dyDescent="0.15">
      <c r="A82" s="1055"/>
      <c r="B82" s="1056"/>
      <c r="C82" s="1056"/>
      <c r="D82" s="1056"/>
      <c r="E82" s="1056"/>
      <c r="F82" s="1057"/>
      <c r="G82" s="436" t="s">
        <v>18</v>
      </c>
      <c r="H82" s="437"/>
      <c r="I82" s="437"/>
      <c r="J82" s="437"/>
      <c r="K82" s="437"/>
      <c r="L82" s="438" t="s">
        <v>19</v>
      </c>
      <c r="M82" s="437"/>
      <c r="N82" s="437"/>
      <c r="O82" s="437"/>
      <c r="P82" s="437"/>
      <c r="Q82" s="437"/>
      <c r="R82" s="437"/>
      <c r="S82" s="437"/>
      <c r="T82" s="437"/>
      <c r="U82" s="437"/>
      <c r="V82" s="437"/>
      <c r="W82" s="437"/>
      <c r="X82" s="439"/>
      <c r="Y82" s="440" t="s">
        <v>20</v>
      </c>
      <c r="Z82" s="441"/>
      <c r="AA82" s="441"/>
      <c r="AB82" s="442"/>
      <c r="AC82" s="436" t="s">
        <v>18</v>
      </c>
      <c r="AD82" s="437"/>
      <c r="AE82" s="437"/>
      <c r="AF82" s="437"/>
      <c r="AG82" s="437"/>
      <c r="AH82" s="438" t="s">
        <v>19</v>
      </c>
      <c r="AI82" s="437"/>
      <c r="AJ82" s="437"/>
      <c r="AK82" s="437"/>
      <c r="AL82" s="437"/>
      <c r="AM82" s="437"/>
      <c r="AN82" s="437"/>
      <c r="AO82" s="437"/>
      <c r="AP82" s="437"/>
      <c r="AQ82" s="437"/>
      <c r="AR82" s="437"/>
      <c r="AS82" s="437"/>
      <c r="AT82" s="439"/>
      <c r="AU82" s="440" t="s">
        <v>20</v>
      </c>
      <c r="AV82" s="441"/>
      <c r="AW82" s="441"/>
      <c r="AX82" s="452"/>
    </row>
    <row r="83" spans="1:50" ht="24.75" customHeight="1" x14ac:dyDescent="0.15">
      <c r="A83" s="1055"/>
      <c r="B83" s="1056"/>
      <c r="C83" s="1056"/>
      <c r="D83" s="1056"/>
      <c r="E83" s="1056"/>
      <c r="F83" s="1057"/>
      <c r="G83" s="443"/>
      <c r="H83" s="444"/>
      <c r="I83" s="444"/>
      <c r="J83" s="444"/>
      <c r="K83" s="445"/>
      <c r="L83" s="446"/>
      <c r="M83" s="447"/>
      <c r="N83" s="447"/>
      <c r="O83" s="447"/>
      <c r="P83" s="447"/>
      <c r="Q83" s="447"/>
      <c r="R83" s="447"/>
      <c r="S83" s="447"/>
      <c r="T83" s="447"/>
      <c r="U83" s="447"/>
      <c r="V83" s="447"/>
      <c r="W83" s="447"/>
      <c r="X83" s="448"/>
      <c r="Y83" s="473"/>
      <c r="Z83" s="474"/>
      <c r="AA83" s="474"/>
      <c r="AB83" s="571"/>
      <c r="AC83" s="443"/>
      <c r="AD83" s="444"/>
      <c r="AE83" s="444"/>
      <c r="AF83" s="444"/>
      <c r="AG83" s="445"/>
      <c r="AH83" s="446"/>
      <c r="AI83" s="447"/>
      <c r="AJ83" s="447"/>
      <c r="AK83" s="447"/>
      <c r="AL83" s="447"/>
      <c r="AM83" s="447"/>
      <c r="AN83" s="447"/>
      <c r="AO83" s="447"/>
      <c r="AP83" s="447"/>
      <c r="AQ83" s="447"/>
      <c r="AR83" s="447"/>
      <c r="AS83" s="447"/>
      <c r="AT83" s="448"/>
      <c r="AU83" s="473"/>
      <c r="AV83" s="474"/>
      <c r="AW83" s="474"/>
      <c r="AX83" s="475"/>
    </row>
    <row r="84" spans="1:50" ht="24.75" customHeight="1" x14ac:dyDescent="0.15">
      <c r="A84" s="1055"/>
      <c r="B84" s="1056"/>
      <c r="C84" s="1056"/>
      <c r="D84" s="1056"/>
      <c r="E84" s="1056"/>
      <c r="F84" s="1057"/>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55"/>
      <c r="B85" s="1056"/>
      <c r="C85" s="1056"/>
      <c r="D85" s="1056"/>
      <c r="E85" s="1056"/>
      <c r="F85" s="1057"/>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55"/>
      <c r="B86" s="1056"/>
      <c r="C86" s="1056"/>
      <c r="D86" s="1056"/>
      <c r="E86" s="1056"/>
      <c r="F86" s="1057"/>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55"/>
      <c r="B87" s="1056"/>
      <c r="C87" s="1056"/>
      <c r="D87" s="1056"/>
      <c r="E87" s="1056"/>
      <c r="F87" s="1057"/>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55"/>
      <c r="B88" s="1056"/>
      <c r="C88" s="1056"/>
      <c r="D88" s="1056"/>
      <c r="E88" s="1056"/>
      <c r="F88" s="1057"/>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55"/>
      <c r="B89" s="1056"/>
      <c r="C89" s="1056"/>
      <c r="D89" s="1056"/>
      <c r="E89" s="1056"/>
      <c r="F89" s="1057"/>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55"/>
      <c r="B90" s="1056"/>
      <c r="C90" s="1056"/>
      <c r="D90" s="1056"/>
      <c r="E90" s="1056"/>
      <c r="F90" s="1057"/>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55"/>
      <c r="B91" s="1056"/>
      <c r="C91" s="1056"/>
      <c r="D91" s="1056"/>
      <c r="E91" s="1056"/>
      <c r="F91" s="1057"/>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55"/>
      <c r="B92" s="1056"/>
      <c r="C92" s="1056"/>
      <c r="D92" s="1056"/>
      <c r="E92" s="1056"/>
      <c r="F92" s="1057"/>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55"/>
      <c r="B93" s="1056"/>
      <c r="C93" s="1056"/>
      <c r="D93" s="1056"/>
      <c r="E93" s="1056"/>
      <c r="F93" s="1057"/>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55"/>
      <c r="B94" s="1056"/>
      <c r="C94" s="1056"/>
      <c r="D94" s="1056"/>
      <c r="E94" s="1056"/>
      <c r="F94" s="1057"/>
      <c r="G94" s="428" t="s">
        <v>412</v>
      </c>
      <c r="H94" s="429"/>
      <c r="I94" s="429"/>
      <c r="J94" s="429"/>
      <c r="K94" s="429"/>
      <c r="L94" s="429"/>
      <c r="M94" s="429"/>
      <c r="N94" s="429"/>
      <c r="O94" s="429"/>
      <c r="P94" s="429"/>
      <c r="Q94" s="429"/>
      <c r="R94" s="429"/>
      <c r="S94" s="429"/>
      <c r="T94" s="429"/>
      <c r="U94" s="429"/>
      <c r="V94" s="429"/>
      <c r="W94" s="429"/>
      <c r="X94" s="429"/>
      <c r="Y94" s="429"/>
      <c r="Z94" s="429"/>
      <c r="AA94" s="429"/>
      <c r="AB94" s="453"/>
      <c r="AC94" s="428" t="s">
        <v>306</v>
      </c>
      <c r="AD94" s="429"/>
      <c r="AE94" s="429"/>
      <c r="AF94" s="429"/>
      <c r="AG94" s="429"/>
      <c r="AH94" s="429"/>
      <c r="AI94" s="429"/>
      <c r="AJ94" s="429"/>
      <c r="AK94" s="429"/>
      <c r="AL94" s="429"/>
      <c r="AM94" s="429"/>
      <c r="AN94" s="429"/>
      <c r="AO94" s="429"/>
      <c r="AP94" s="429"/>
      <c r="AQ94" s="429"/>
      <c r="AR94" s="429"/>
      <c r="AS94" s="429"/>
      <c r="AT94" s="429"/>
      <c r="AU94" s="429"/>
      <c r="AV94" s="429"/>
      <c r="AW94" s="429"/>
      <c r="AX94" s="430"/>
    </row>
    <row r="95" spans="1:50" ht="24.75" customHeight="1" x14ac:dyDescent="0.15">
      <c r="A95" s="1055"/>
      <c r="B95" s="1056"/>
      <c r="C95" s="1056"/>
      <c r="D95" s="1056"/>
      <c r="E95" s="1056"/>
      <c r="F95" s="1057"/>
      <c r="G95" s="436" t="s">
        <v>18</v>
      </c>
      <c r="H95" s="437"/>
      <c r="I95" s="437"/>
      <c r="J95" s="437"/>
      <c r="K95" s="437"/>
      <c r="L95" s="438" t="s">
        <v>19</v>
      </c>
      <c r="M95" s="437"/>
      <c r="N95" s="437"/>
      <c r="O95" s="437"/>
      <c r="P95" s="437"/>
      <c r="Q95" s="437"/>
      <c r="R95" s="437"/>
      <c r="S95" s="437"/>
      <c r="T95" s="437"/>
      <c r="U95" s="437"/>
      <c r="V95" s="437"/>
      <c r="W95" s="437"/>
      <c r="X95" s="439"/>
      <c r="Y95" s="440" t="s">
        <v>20</v>
      </c>
      <c r="Z95" s="441"/>
      <c r="AA95" s="441"/>
      <c r="AB95" s="442"/>
      <c r="AC95" s="436" t="s">
        <v>18</v>
      </c>
      <c r="AD95" s="437"/>
      <c r="AE95" s="437"/>
      <c r="AF95" s="437"/>
      <c r="AG95" s="437"/>
      <c r="AH95" s="438" t="s">
        <v>19</v>
      </c>
      <c r="AI95" s="437"/>
      <c r="AJ95" s="437"/>
      <c r="AK95" s="437"/>
      <c r="AL95" s="437"/>
      <c r="AM95" s="437"/>
      <c r="AN95" s="437"/>
      <c r="AO95" s="437"/>
      <c r="AP95" s="437"/>
      <c r="AQ95" s="437"/>
      <c r="AR95" s="437"/>
      <c r="AS95" s="437"/>
      <c r="AT95" s="439"/>
      <c r="AU95" s="440" t="s">
        <v>20</v>
      </c>
      <c r="AV95" s="441"/>
      <c r="AW95" s="441"/>
      <c r="AX95" s="452"/>
    </row>
    <row r="96" spans="1:50" ht="24.75" customHeight="1" x14ac:dyDescent="0.15">
      <c r="A96" s="1055"/>
      <c r="B96" s="1056"/>
      <c r="C96" s="1056"/>
      <c r="D96" s="1056"/>
      <c r="E96" s="1056"/>
      <c r="F96" s="1057"/>
      <c r="G96" s="443"/>
      <c r="H96" s="444"/>
      <c r="I96" s="444"/>
      <c r="J96" s="444"/>
      <c r="K96" s="445"/>
      <c r="L96" s="446"/>
      <c r="M96" s="447"/>
      <c r="N96" s="447"/>
      <c r="O96" s="447"/>
      <c r="P96" s="447"/>
      <c r="Q96" s="447"/>
      <c r="R96" s="447"/>
      <c r="S96" s="447"/>
      <c r="T96" s="447"/>
      <c r="U96" s="447"/>
      <c r="V96" s="447"/>
      <c r="W96" s="447"/>
      <c r="X96" s="448"/>
      <c r="Y96" s="473"/>
      <c r="Z96" s="474"/>
      <c r="AA96" s="474"/>
      <c r="AB96" s="571"/>
      <c r="AC96" s="443"/>
      <c r="AD96" s="444"/>
      <c r="AE96" s="444"/>
      <c r="AF96" s="444"/>
      <c r="AG96" s="445"/>
      <c r="AH96" s="446"/>
      <c r="AI96" s="447"/>
      <c r="AJ96" s="447"/>
      <c r="AK96" s="447"/>
      <c r="AL96" s="447"/>
      <c r="AM96" s="447"/>
      <c r="AN96" s="447"/>
      <c r="AO96" s="447"/>
      <c r="AP96" s="447"/>
      <c r="AQ96" s="447"/>
      <c r="AR96" s="447"/>
      <c r="AS96" s="447"/>
      <c r="AT96" s="448"/>
      <c r="AU96" s="473"/>
      <c r="AV96" s="474"/>
      <c r="AW96" s="474"/>
      <c r="AX96" s="475"/>
    </row>
    <row r="97" spans="1:50" ht="24.75" customHeight="1" x14ac:dyDescent="0.15">
      <c r="A97" s="1055"/>
      <c r="B97" s="1056"/>
      <c r="C97" s="1056"/>
      <c r="D97" s="1056"/>
      <c r="E97" s="1056"/>
      <c r="F97" s="1057"/>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55"/>
      <c r="B98" s="1056"/>
      <c r="C98" s="1056"/>
      <c r="D98" s="1056"/>
      <c r="E98" s="1056"/>
      <c r="F98" s="1057"/>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55"/>
      <c r="B99" s="1056"/>
      <c r="C99" s="1056"/>
      <c r="D99" s="1056"/>
      <c r="E99" s="1056"/>
      <c r="F99" s="1057"/>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55"/>
      <c r="B100" s="1056"/>
      <c r="C100" s="1056"/>
      <c r="D100" s="1056"/>
      <c r="E100" s="1056"/>
      <c r="F100" s="1057"/>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55"/>
      <c r="B101" s="1056"/>
      <c r="C101" s="1056"/>
      <c r="D101" s="1056"/>
      <c r="E101" s="1056"/>
      <c r="F101" s="1057"/>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55"/>
      <c r="B102" s="1056"/>
      <c r="C102" s="1056"/>
      <c r="D102" s="1056"/>
      <c r="E102" s="1056"/>
      <c r="F102" s="1057"/>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55"/>
      <c r="B103" s="1056"/>
      <c r="C103" s="1056"/>
      <c r="D103" s="1056"/>
      <c r="E103" s="1056"/>
      <c r="F103" s="1057"/>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55"/>
      <c r="B104" s="1056"/>
      <c r="C104" s="1056"/>
      <c r="D104" s="1056"/>
      <c r="E104" s="1056"/>
      <c r="F104" s="1057"/>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55"/>
      <c r="B105" s="1056"/>
      <c r="C105" s="1056"/>
      <c r="D105" s="1056"/>
      <c r="E105" s="1056"/>
      <c r="F105" s="1057"/>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8"/>
      <c r="B106" s="1059"/>
      <c r="C106" s="1059"/>
      <c r="D106" s="1059"/>
      <c r="E106" s="1059"/>
      <c r="F106" s="106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29</v>
      </c>
      <c r="B108" s="1053"/>
      <c r="C108" s="1053"/>
      <c r="D108" s="1053"/>
      <c r="E108" s="1053"/>
      <c r="F108" s="1054"/>
      <c r="G108" s="428" t="s">
        <v>307</v>
      </c>
      <c r="H108" s="429"/>
      <c r="I108" s="429"/>
      <c r="J108" s="429"/>
      <c r="K108" s="429"/>
      <c r="L108" s="429"/>
      <c r="M108" s="429"/>
      <c r="N108" s="429"/>
      <c r="O108" s="429"/>
      <c r="P108" s="429"/>
      <c r="Q108" s="429"/>
      <c r="R108" s="429"/>
      <c r="S108" s="429"/>
      <c r="T108" s="429"/>
      <c r="U108" s="429"/>
      <c r="V108" s="429"/>
      <c r="W108" s="429"/>
      <c r="X108" s="429"/>
      <c r="Y108" s="429"/>
      <c r="Z108" s="429"/>
      <c r="AA108" s="429"/>
      <c r="AB108" s="453"/>
      <c r="AC108" s="428" t="s">
        <v>413</v>
      </c>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0"/>
    </row>
    <row r="109" spans="1:50" ht="24.75" customHeight="1" x14ac:dyDescent="0.15">
      <c r="A109" s="1055"/>
      <c r="B109" s="1056"/>
      <c r="C109" s="1056"/>
      <c r="D109" s="1056"/>
      <c r="E109" s="1056"/>
      <c r="F109" s="1057"/>
      <c r="G109" s="436" t="s">
        <v>18</v>
      </c>
      <c r="H109" s="437"/>
      <c r="I109" s="437"/>
      <c r="J109" s="437"/>
      <c r="K109" s="437"/>
      <c r="L109" s="438" t="s">
        <v>19</v>
      </c>
      <c r="M109" s="437"/>
      <c r="N109" s="437"/>
      <c r="O109" s="437"/>
      <c r="P109" s="437"/>
      <c r="Q109" s="437"/>
      <c r="R109" s="437"/>
      <c r="S109" s="437"/>
      <c r="T109" s="437"/>
      <c r="U109" s="437"/>
      <c r="V109" s="437"/>
      <c r="W109" s="437"/>
      <c r="X109" s="439"/>
      <c r="Y109" s="440" t="s">
        <v>20</v>
      </c>
      <c r="Z109" s="441"/>
      <c r="AA109" s="441"/>
      <c r="AB109" s="442"/>
      <c r="AC109" s="436" t="s">
        <v>18</v>
      </c>
      <c r="AD109" s="437"/>
      <c r="AE109" s="437"/>
      <c r="AF109" s="437"/>
      <c r="AG109" s="437"/>
      <c r="AH109" s="438" t="s">
        <v>19</v>
      </c>
      <c r="AI109" s="437"/>
      <c r="AJ109" s="437"/>
      <c r="AK109" s="437"/>
      <c r="AL109" s="437"/>
      <c r="AM109" s="437"/>
      <c r="AN109" s="437"/>
      <c r="AO109" s="437"/>
      <c r="AP109" s="437"/>
      <c r="AQ109" s="437"/>
      <c r="AR109" s="437"/>
      <c r="AS109" s="437"/>
      <c r="AT109" s="439"/>
      <c r="AU109" s="440" t="s">
        <v>20</v>
      </c>
      <c r="AV109" s="441"/>
      <c r="AW109" s="441"/>
      <c r="AX109" s="452"/>
    </row>
    <row r="110" spans="1:50" ht="24.75" customHeight="1" x14ac:dyDescent="0.15">
      <c r="A110" s="1055"/>
      <c r="B110" s="1056"/>
      <c r="C110" s="1056"/>
      <c r="D110" s="1056"/>
      <c r="E110" s="1056"/>
      <c r="F110" s="1057"/>
      <c r="G110" s="443"/>
      <c r="H110" s="444"/>
      <c r="I110" s="444"/>
      <c r="J110" s="444"/>
      <c r="K110" s="445"/>
      <c r="L110" s="446"/>
      <c r="M110" s="447"/>
      <c r="N110" s="447"/>
      <c r="O110" s="447"/>
      <c r="P110" s="447"/>
      <c r="Q110" s="447"/>
      <c r="R110" s="447"/>
      <c r="S110" s="447"/>
      <c r="T110" s="447"/>
      <c r="U110" s="447"/>
      <c r="V110" s="447"/>
      <c r="W110" s="447"/>
      <c r="X110" s="448"/>
      <c r="Y110" s="473"/>
      <c r="Z110" s="474"/>
      <c r="AA110" s="474"/>
      <c r="AB110" s="571"/>
      <c r="AC110" s="443"/>
      <c r="AD110" s="444"/>
      <c r="AE110" s="444"/>
      <c r="AF110" s="444"/>
      <c r="AG110" s="445"/>
      <c r="AH110" s="446"/>
      <c r="AI110" s="447"/>
      <c r="AJ110" s="447"/>
      <c r="AK110" s="447"/>
      <c r="AL110" s="447"/>
      <c r="AM110" s="447"/>
      <c r="AN110" s="447"/>
      <c r="AO110" s="447"/>
      <c r="AP110" s="447"/>
      <c r="AQ110" s="447"/>
      <c r="AR110" s="447"/>
      <c r="AS110" s="447"/>
      <c r="AT110" s="448"/>
      <c r="AU110" s="473"/>
      <c r="AV110" s="474"/>
      <c r="AW110" s="474"/>
      <c r="AX110" s="475"/>
    </row>
    <row r="111" spans="1:50" ht="24.75" customHeight="1" x14ac:dyDescent="0.15">
      <c r="A111" s="1055"/>
      <c r="B111" s="1056"/>
      <c r="C111" s="1056"/>
      <c r="D111" s="1056"/>
      <c r="E111" s="1056"/>
      <c r="F111" s="1057"/>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55"/>
      <c r="B112" s="1056"/>
      <c r="C112" s="1056"/>
      <c r="D112" s="1056"/>
      <c r="E112" s="1056"/>
      <c r="F112" s="1057"/>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55"/>
      <c r="B113" s="1056"/>
      <c r="C113" s="1056"/>
      <c r="D113" s="1056"/>
      <c r="E113" s="1056"/>
      <c r="F113" s="1057"/>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55"/>
      <c r="B114" s="1056"/>
      <c r="C114" s="1056"/>
      <c r="D114" s="1056"/>
      <c r="E114" s="1056"/>
      <c r="F114" s="1057"/>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55"/>
      <c r="B115" s="1056"/>
      <c r="C115" s="1056"/>
      <c r="D115" s="1056"/>
      <c r="E115" s="1056"/>
      <c r="F115" s="1057"/>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55"/>
      <c r="B116" s="1056"/>
      <c r="C116" s="1056"/>
      <c r="D116" s="1056"/>
      <c r="E116" s="1056"/>
      <c r="F116" s="1057"/>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55"/>
      <c r="B117" s="1056"/>
      <c r="C117" s="1056"/>
      <c r="D117" s="1056"/>
      <c r="E117" s="1056"/>
      <c r="F117" s="1057"/>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55"/>
      <c r="B118" s="1056"/>
      <c r="C118" s="1056"/>
      <c r="D118" s="1056"/>
      <c r="E118" s="1056"/>
      <c r="F118" s="1057"/>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55"/>
      <c r="B119" s="1056"/>
      <c r="C119" s="1056"/>
      <c r="D119" s="1056"/>
      <c r="E119" s="1056"/>
      <c r="F119" s="1057"/>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55"/>
      <c r="B120" s="1056"/>
      <c r="C120" s="1056"/>
      <c r="D120" s="1056"/>
      <c r="E120" s="1056"/>
      <c r="F120" s="1057"/>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55"/>
      <c r="B121" s="1056"/>
      <c r="C121" s="1056"/>
      <c r="D121" s="1056"/>
      <c r="E121" s="1056"/>
      <c r="F121" s="1057"/>
      <c r="G121" s="428" t="s">
        <v>414</v>
      </c>
      <c r="H121" s="429"/>
      <c r="I121" s="429"/>
      <c r="J121" s="429"/>
      <c r="K121" s="429"/>
      <c r="L121" s="429"/>
      <c r="M121" s="429"/>
      <c r="N121" s="429"/>
      <c r="O121" s="429"/>
      <c r="P121" s="429"/>
      <c r="Q121" s="429"/>
      <c r="R121" s="429"/>
      <c r="S121" s="429"/>
      <c r="T121" s="429"/>
      <c r="U121" s="429"/>
      <c r="V121" s="429"/>
      <c r="W121" s="429"/>
      <c r="X121" s="429"/>
      <c r="Y121" s="429"/>
      <c r="Z121" s="429"/>
      <c r="AA121" s="429"/>
      <c r="AB121" s="453"/>
      <c r="AC121" s="428" t="s">
        <v>415</v>
      </c>
      <c r="AD121" s="429"/>
      <c r="AE121" s="429"/>
      <c r="AF121" s="429"/>
      <c r="AG121" s="429"/>
      <c r="AH121" s="429"/>
      <c r="AI121" s="429"/>
      <c r="AJ121" s="429"/>
      <c r="AK121" s="429"/>
      <c r="AL121" s="429"/>
      <c r="AM121" s="429"/>
      <c r="AN121" s="429"/>
      <c r="AO121" s="429"/>
      <c r="AP121" s="429"/>
      <c r="AQ121" s="429"/>
      <c r="AR121" s="429"/>
      <c r="AS121" s="429"/>
      <c r="AT121" s="429"/>
      <c r="AU121" s="429"/>
      <c r="AV121" s="429"/>
      <c r="AW121" s="429"/>
      <c r="AX121" s="430"/>
    </row>
    <row r="122" spans="1:50" ht="25.5" customHeight="1" x14ac:dyDescent="0.15">
      <c r="A122" s="1055"/>
      <c r="B122" s="1056"/>
      <c r="C122" s="1056"/>
      <c r="D122" s="1056"/>
      <c r="E122" s="1056"/>
      <c r="F122" s="1057"/>
      <c r="G122" s="436" t="s">
        <v>18</v>
      </c>
      <c r="H122" s="437"/>
      <c r="I122" s="437"/>
      <c r="J122" s="437"/>
      <c r="K122" s="437"/>
      <c r="L122" s="438" t="s">
        <v>19</v>
      </c>
      <c r="M122" s="437"/>
      <c r="N122" s="437"/>
      <c r="O122" s="437"/>
      <c r="P122" s="437"/>
      <c r="Q122" s="437"/>
      <c r="R122" s="437"/>
      <c r="S122" s="437"/>
      <c r="T122" s="437"/>
      <c r="U122" s="437"/>
      <c r="V122" s="437"/>
      <c r="W122" s="437"/>
      <c r="X122" s="439"/>
      <c r="Y122" s="440" t="s">
        <v>20</v>
      </c>
      <c r="Z122" s="441"/>
      <c r="AA122" s="441"/>
      <c r="AB122" s="442"/>
      <c r="AC122" s="436" t="s">
        <v>18</v>
      </c>
      <c r="AD122" s="437"/>
      <c r="AE122" s="437"/>
      <c r="AF122" s="437"/>
      <c r="AG122" s="437"/>
      <c r="AH122" s="438" t="s">
        <v>19</v>
      </c>
      <c r="AI122" s="437"/>
      <c r="AJ122" s="437"/>
      <c r="AK122" s="437"/>
      <c r="AL122" s="437"/>
      <c r="AM122" s="437"/>
      <c r="AN122" s="437"/>
      <c r="AO122" s="437"/>
      <c r="AP122" s="437"/>
      <c r="AQ122" s="437"/>
      <c r="AR122" s="437"/>
      <c r="AS122" s="437"/>
      <c r="AT122" s="439"/>
      <c r="AU122" s="440" t="s">
        <v>20</v>
      </c>
      <c r="AV122" s="441"/>
      <c r="AW122" s="441"/>
      <c r="AX122" s="452"/>
    </row>
    <row r="123" spans="1:50" ht="24.75" customHeight="1" x14ac:dyDescent="0.15">
      <c r="A123" s="1055"/>
      <c r="B123" s="1056"/>
      <c r="C123" s="1056"/>
      <c r="D123" s="1056"/>
      <c r="E123" s="1056"/>
      <c r="F123" s="1057"/>
      <c r="G123" s="443"/>
      <c r="H123" s="444"/>
      <c r="I123" s="444"/>
      <c r="J123" s="444"/>
      <c r="K123" s="445"/>
      <c r="L123" s="446"/>
      <c r="M123" s="447"/>
      <c r="N123" s="447"/>
      <c r="O123" s="447"/>
      <c r="P123" s="447"/>
      <c r="Q123" s="447"/>
      <c r="R123" s="447"/>
      <c r="S123" s="447"/>
      <c r="T123" s="447"/>
      <c r="U123" s="447"/>
      <c r="V123" s="447"/>
      <c r="W123" s="447"/>
      <c r="X123" s="448"/>
      <c r="Y123" s="473"/>
      <c r="Z123" s="474"/>
      <c r="AA123" s="474"/>
      <c r="AB123" s="571"/>
      <c r="AC123" s="443"/>
      <c r="AD123" s="444"/>
      <c r="AE123" s="444"/>
      <c r="AF123" s="444"/>
      <c r="AG123" s="445"/>
      <c r="AH123" s="446"/>
      <c r="AI123" s="447"/>
      <c r="AJ123" s="447"/>
      <c r="AK123" s="447"/>
      <c r="AL123" s="447"/>
      <c r="AM123" s="447"/>
      <c r="AN123" s="447"/>
      <c r="AO123" s="447"/>
      <c r="AP123" s="447"/>
      <c r="AQ123" s="447"/>
      <c r="AR123" s="447"/>
      <c r="AS123" s="447"/>
      <c r="AT123" s="448"/>
      <c r="AU123" s="473"/>
      <c r="AV123" s="474"/>
      <c r="AW123" s="474"/>
      <c r="AX123" s="475"/>
    </row>
    <row r="124" spans="1:50" ht="24.75" customHeight="1" x14ac:dyDescent="0.15">
      <c r="A124" s="1055"/>
      <c r="B124" s="1056"/>
      <c r="C124" s="1056"/>
      <c r="D124" s="1056"/>
      <c r="E124" s="1056"/>
      <c r="F124" s="1057"/>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55"/>
      <c r="B125" s="1056"/>
      <c r="C125" s="1056"/>
      <c r="D125" s="1056"/>
      <c r="E125" s="1056"/>
      <c r="F125" s="1057"/>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55"/>
      <c r="B126" s="1056"/>
      <c r="C126" s="1056"/>
      <c r="D126" s="1056"/>
      <c r="E126" s="1056"/>
      <c r="F126" s="1057"/>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55"/>
      <c r="B127" s="1056"/>
      <c r="C127" s="1056"/>
      <c r="D127" s="1056"/>
      <c r="E127" s="1056"/>
      <c r="F127" s="1057"/>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55"/>
      <c r="B128" s="1056"/>
      <c r="C128" s="1056"/>
      <c r="D128" s="1056"/>
      <c r="E128" s="1056"/>
      <c r="F128" s="1057"/>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55"/>
      <c r="B129" s="1056"/>
      <c r="C129" s="1056"/>
      <c r="D129" s="1056"/>
      <c r="E129" s="1056"/>
      <c r="F129" s="1057"/>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55"/>
      <c r="B130" s="1056"/>
      <c r="C130" s="1056"/>
      <c r="D130" s="1056"/>
      <c r="E130" s="1056"/>
      <c r="F130" s="1057"/>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55"/>
      <c r="B131" s="1056"/>
      <c r="C131" s="1056"/>
      <c r="D131" s="1056"/>
      <c r="E131" s="1056"/>
      <c r="F131" s="1057"/>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55"/>
      <c r="B132" s="1056"/>
      <c r="C132" s="1056"/>
      <c r="D132" s="1056"/>
      <c r="E132" s="1056"/>
      <c r="F132" s="1057"/>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55"/>
      <c r="B133" s="1056"/>
      <c r="C133" s="1056"/>
      <c r="D133" s="1056"/>
      <c r="E133" s="1056"/>
      <c r="F133" s="1057"/>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55"/>
      <c r="B134" s="1056"/>
      <c r="C134" s="1056"/>
      <c r="D134" s="1056"/>
      <c r="E134" s="1056"/>
      <c r="F134" s="1057"/>
      <c r="G134" s="428" t="s">
        <v>416</v>
      </c>
      <c r="H134" s="429"/>
      <c r="I134" s="429"/>
      <c r="J134" s="429"/>
      <c r="K134" s="429"/>
      <c r="L134" s="429"/>
      <c r="M134" s="429"/>
      <c r="N134" s="429"/>
      <c r="O134" s="429"/>
      <c r="P134" s="429"/>
      <c r="Q134" s="429"/>
      <c r="R134" s="429"/>
      <c r="S134" s="429"/>
      <c r="T134" s="429"/>
      <c r="U134" s="429"/>
      <c r="V134" s="429"/>
      <c r="W134" s="429"/>
      <c r="X134" s="429"/>
      <c r="Y134" s="429"/>
      <c r="Z134" s="429"/>
      <c r="AA134" s="429"/>
      <c r="AB134" s="453"/>
      <c r="AC134" s="428" t="s">
        <v>417</v>
      </c>
      <c r="AD134" s="429"/>
      <c r="AE134" s="429"/>
      <c r="AF134" s="429"/>
      <c r="AG134" s="429"/>
      <c r="AH134" s="429"/>
      <c r="AI134" s="429"/>
      <c r="AJ134" s="429"/>
      <c r="AK134" s="429"/>
      <c r="AL134" s="429"/>
      <c r="AM134" s="429"/>
      <c r="AN134" s="429"/>
      <c r="AO134" s="429"/>
      <c r="AP134" s="429"/>
      <c r="AQ134" s="429"/>
      <c r="AR134" s="429"/>
      <c r="AS134" s="429"/>
      <c r="AT134" s="429"/>
      <c r="AU134" s="429"/>
      <c r="AV134" s="429"/>
      <c r="AW134" s="429"/>
      <c r="AX134" s="430"/>
    </row>
    <row r="135" spans="1:50" ht="24.75" customHeight="1" x14ac:dyDescent="0.15">
      <c r="A135" s="1055"/>
      <c r="B135" s="1056"/>
      <c r="C135" s="1056"/>
      <c r="D135" s="1056"/>
      <c r="E135" s="1056"/>
      <c r="F135" s="1057"/>
      <c r="G135" s="436" t="s">
        <v>18</v>
      </c>
      <c r="H135" s="437"/>
      <c r="I135" s="437"/>
      <c r="J135" s="437"/>
      <c r="K135" s="437"/>
      <c r="L135" s="438" t="s">
        <v>19</v>
      </c>
      <c r="M135" s="437"/>
      <c r="N135" s="437"/>
      <c r="O135" s="437"/>
      <c r="P135" s="437"/>
      <c r="Q135" s="437"/>
      <c r="R135" s="437"/>
      <c r="S135" s="437"/>
      <c r="T135" s="437"/>
      <c r="U135" s="437"/>
      <c r="V135" s="437"/>
      <c r="W135" s="437"/>
      <c r="X135" s="439"/>
      <c r="Y135" s="440" t="s">
        <v>20</v>
      </c>
      <c r="Z135" s="441"/>
      <c r="AA135" s="441"/>
      <c r="AB135" s="442"/>
      <c r="AC135" s="436" t="s">
        <v>18</v>
      </c>
      <c r="AD135" s="437"/>
      <c r="AE135" s="437"/>
      <c r="AF135" s="437"/>
      <c r="AG135" s="437"/>
      <c r="AH135" s="438" t="s">
        <v>19</v>
      </c>
      <c r="AI135" s="437"/>
      <c r="AJ135" s="437"/>
      <c r="AK135" s="437"/>
      <c r="AL135" s="437"/>
      <c r="AM135" s="437"/>
      <c r="AN135" s="437"/>
      <c r="AO135" s="437"/>
      <c r="AP135" s="437"/>
      <c r="AQ135" s="437"/>
      <c r="AR135" s="437"/>
      <c r="AS135" s="437"/>
      <c r="AT135" s="439"/>
      <c r="AU135" s="440" t="s">
        <v>20</v>
      </c>
      <c r="AV135" s="441"/>
      <c r="AW135" s="441"/>
      <c r="AX135" s="452"/>
    </row>
    <row r="136" spans="1:50" ht="24.75" customHeight="1" x14ac:dyDescent="0.15">
      <c r="A136" s="1055"/>
      <c r="B136" s="1056"/>
      <c r="C136" s="1056"/>
      <c r="D136" s="1056"/>
      <c r="E136" s="1056"/>
      <c r="F136" s="1057"/>
      <c r="G136" s="443"/>
      <c r="H136" s="444"/>
      <c r="I136" s="444"/>
      <c r="J136" s="444"/>
      <c r="K136" s="445"/>
      <c r="L136" s="446"/>
      <c r="M136" s="447"/>
      <c r="N136" s="447"/>
      <c r="O136" s="447"/>
      <c r="P136" s="447"/>
      <c r="Q136" s="447"/>
      <c r="R136" s="447"/>
      <c r="S136" s="447"/>
      <c r="T136" s="447"/>
      <c r="U136" s="447"/>
      <c r="V136" s="447"/>
      <c r="W136" s="447"/>
      <c r="X136" s="448"/>
      <c r="Y136" s="473"/>
      <c r="Z136" s="474"/>
      <c r="AA136" s="474"/>
      <c r="AB136" s="571"/>
      <c r="AC136" s="443"/>
      <c r="AD136" s="444"/>
      <c r="AE136" s="444"/>
      <c r="AF136" s="444"/>
      <c r="AG136" s="445"/>
      <c r="AH136" s="446"/>
      <c r="AI136" s="447"/>
      <c r="AJ136" s="447"/>
      <c r="AK136" s="447"/>
      <c r="AL136" s="447"/>
      <c r="AM136" s="447"/>
      <c r="AN136" s="447"/>
      <c r="AO136" s="447"/>
      <c r="AP136" s="447"/>
      <c r="AQ136" s="447"/>
      <c r="AR136" s="447"/>
      <c r="AS136" s="447"/>
      <c r="AT136" s="448"/>
      <c r="AU136" s="473"/>
      <c r="AV136" s="474"/>
      <c r="AW136" s="474"/>
      <c r="AX136" s="475"/>
    </row>
    <row r="137" spans="1:50" ht="24.75" customHeight="1" x14ac:dyDescent="0.15">
      <c r="A137" s="1055"/>
      <c r="B137" s="1056"/>
      <c r="C137" s="1056"/>
      <c r="D137" s="1056"/>
      <c r="E137" s="1056"/>
      <c r="F137" s="1057"/>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55"/>
      <c r="B138" s="1056"/>
      <c r="C138" s="1056"/>
      <c r="D138" s="1056"/>
      <c r="E138" s="1056"/>
      <c r="F138" s="1057"/>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55"/>
      <c r="B139" s="1056"/>
      <c r="C139" s="1056"/>
      <c r="D139" s="1056"/>
      <c r="E139" s="1056"/>
      <c r="F139" s="1057"/>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55"/>
      <c r="B140" s="1056"/>
      <c r="C140" s="1056"/>
      <c r="D140" s="1056"/>
      <c r="E140" s="1056"/>
      <c r="F140" s="1057"/>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55"/>
      <c r="B141" s="1056"/>
      <c r="C141" s="1056"/>
      <c r="D141" s="1056"/>
      <c r="E141" s="1056"/>
      <c r="F141" s="1057"/>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55"/>
      <c r="B142" s="1056"/>
      <c r="C142" s="1056"/>
      <c r="D142" s="1056"/>
      <c r="E142" s="1056"/>
      <c r="F142" s="1057"/>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55"/>
      <c r="B143" s="1056"/>
      <c r="C143" s="1056"/>
      <c r="D143" s="1056"/>
      <c r="E143" s="1056"/>
      <c r="F143" s="1057"/>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55"/>
      <c r="B144" s="1056"/>
      <c r="C144" s="1056"/>
      <c r="D144" s="1056"/>
      <c r="E144" s="1056"/>
      <c r="F144" s="1057"/>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55"/>
      <c r="B145" s="1056"/>
      <c r="C145" s="1056"/>
      <c r="D145" s="1056"/>
      <c r="E145" s="1056"/>
      <c r="F145" s="1057"/>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55"/>
      <c r="B146" s="1056"/>
      <c r="C146" s="1056"/>
      <c r="D146" s="1056"/>
      <c r="E146" s="1056"/>
      <c r="F146" s="1057"/>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55"/>
      <c r="B147" s="1056"/>
      <c r="C147" s="1056"/>
      <c r="D147" s="1056"/>
      <c r="E147" s="1056"/>
      <c r="F147" s="1057"/>
      <c r="G147" s="428" t="s">
        <v>418</v>
      </c>
      <c r="H147" s="429"/>
      <c r="I147" s="429"/>
      <c r="J147" s="429"/>
      <c r="K147" s="429"/>
      <c r="L147" s="429"/>
      <c r="M147" s="429"/>
      <c r="N147" s="429"/>
      <c r="O147" s="429"/>
      <c r="P147" s="429"/>
      <c r="Q147" s="429"/>
      <c r="R147" s="429"/>
      <c r="S147" s="429"/>
      <c r="T147" s="429"/>
      <c r="U147" s="429"/>
      <c r="V147" s="429"/>
      <c r="W147" s="429"/>
      <c r="X147" s="429"/>
      <c r="Y147" s="429"/>
      <c r="Z147" s="429"/>
      <c r="AA147" s="429"/>
      <c r="AB147" s="453"/>
      <c r="AC147" s="428" t="s">
        <v>308</v>
      </c>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30"/>
    </row>
    <row r="148" spans="1:50" ht="24.75" customHeight="1" x14ac:dyDescent="0.15">
      <c r="A148" s="1055"/>
      <c r="B148" s="1056"/>
      <c r="C148" s="1056"/>
      <c r="D148" s="1056"/>
      <c r="E148" s="1056"/>
      <c r="F148" s="1057"/>
      <c r="G148" s="436" t="s">
        <v>18</v>
      </c>
      <c r="H148" s="437"/>
      <c r="I148" s="437"/>
      <c r="J148" s="437"/>
      <c r="K148" s="437"/>
      <c r="L148" s="438" t="s">
        <v>19</v>
      </c>
      <c r="M148" s="437"/>
      <c r="N148" s="437"/>
      <c r="O148" s="437"/>
      <c r="P148" s="437"/>
      <c r="Q148" s="437"/>
      <c r="R148" s="437"/>
      <c r="S148" s="437"/>
      <c r="T148" s="437"/>
      <c r="U148" s="437"/>
      <c r="V148" s="437"/>
      <c r="W148" s="437"/>
      <c r="X148" s="439"/>
      <c r="Y148" s="440" t="s">
        <v>20</v>
      </c>
      <c r="Z148" s="441"/>
      <c r="AA148" s="441"/>
      <c r="AB148" s="442"/>
      <c r="AC148" s="436" t="s">
        <v>18</v>
      </c>
      <c r="AD148" s="437"/>
      <c r="AE148" s="437"/>
      <c r="AF148" s="437"/>
      <c r="AG148" s="437"/>
      <c r="AH148" s="438" t="s">
        <v>19</v>
      </c>
      <c r="AI148" s="437"/>
      <c r="AJ148" s="437"/>
      <c r="AK148" s="437"/>
      <c r="AL148" s="437"/>
      <c r="AM148" s="437"/>
      <c r="AN148" s="437"/>
      <c r="AO148" s="437"/>
      <c r="AP148" s="437"/>
      <c r="AQ148" s="437"/>
      <c r="AR148" s="437"/>
      <c r="AS148" s="437"/>
      <c r="AT148" s="439"/>
      <c r="AU148" s="440" t="s">
        <v>20</v>
      </c>
      <c r="AV148" s="441"/>
      <c r="AW148" s="441"/>
      <c r="AX148" s="452"/>
    </row>
    <row r="149" spans="1:50" ht="24.75" customHeight="1" x14ac:dyDescent="0.15">
      <c r="A149" s="1055"/>
      <c r="B149" s="1056"/>
      <c r="C149" s="1056"/>
      <c r="D149" s="1056"/>
      <c r="E149" s="1056"/>
      <c r="F149" s="1057"/>
      <c r="G149" s="443"/>
      <c r="H149" s="444"/>
      <c r="I149" s="444"/>
      <c r="J149" s="444"/>
      <c r="K149" s="445"/>
      <c r="L149" s="446"/>
      <c r="M149" s="447"/>
      <c r="N149" s="447"/>
      <c r="O149" s="447"/>
      <c r="P149" s="447"/>
      <c r="Q149" s="447"/>
      <c r="R149" s="447"/>
      <c r="S149" s="447"/>
      <c r="T149" s="447"/>
      <c r="U149" s="447"/>
      <c r="V149" s="447"/>
      <c r="W149" s="447"/>
      <c r="X149" s="448"/>
      <c r="Y149" s="473"/>
      <c r="Z149" s="474"/>
      <c r="AA149" s="474"/>
      <c r="AB149" s="571"/>
      <c r="AC149" s="443"/>
      <c r="AD149" s="444"/>
      <c r="AE149" s="444"/>
      <c r="AF149" s="444"/>
      <c r="AG149" s="445"/>
      <c r="AH149" s="446"/>
      <c r="AI149" s="447"/>
      <c r="AJ149" s="447"/>
      <c r="AK149" s="447"/>
      <c r="AL149" s="447"/>
      <c r="AM149" s="447"/>
      <c r="AN149" s="447"/>
      <c r="AO149" s="447"/>
      <c r="AP149" s="447"/>
      <c r="AQ149" s="447"/>
      <c r="AR149" s="447"/>
      <c r="AS149" s="447"/>
      <c r="AT149" s="448"/>
      <c r="AU149" s="473"/>
      <c r="AV149" s="474"/>
      <c r="AW149" s="474"/>
      <c r="AX149" s="475"/>
    </row>
    <row r="150" spans="1:50" ht="24.75" customHeight="1" x14ac:dyDescent="0.15">
      <c r="A150" s="1055"/>
      <c r="B150" s="1056"/>
      <c r="C150" s="1056"/>
      <c r="D150" s="1056"/>
      <c r="E150" s="1056"/>
      <c r="F150" s="1057"/>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55"/>
      <c r="B151" s="1056"/>
      <c r="C151" s="1056"/>
      <c r="D151" s="1056"/>
      <c r="E151" s="1056"/>
      <c r="F151" s="1057"/>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55"/>
      <c r="B152" s="1056"/>
      <c r="C152" s="1056"/>
      <c r="D152" s="1056"/>
      <c r="E152" s="1056"/>
      <c r="F152" s="1057"/>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55"/>
      <c r="B153" s="1056"/>
      <c r="C153" s="1056"/>
      <c r="D153" s="1056"/>
      <c r="E153" s="1056"/>
      <c r="F153" s="1057"/>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55"/>
      <c r="B154" s="1056"/>
      <c r="C154" s="1056"/>
      <c r="D154" s="1056"/>
      <c r="E154" s="1056"/>
      <c r="F154" s="1057"/>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55"/>
      <c r="B155" s="1056"/>
      <c r="C155" s="1056"/>
      <c r="D155" s="1056"/>
      <c r="E155" s="1056"/>
      <c r="F155" s="1057"/>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55"/>
      <c r="B156" s="1056"/>
      <c r="C156" s="1056"/>
      <c r="D156" s="1056"/>
      <c r="E156" s="1056"/>
      <c r="F156" s="1057"/>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55"/>
      <c r="B157" s="1056"/>
      <c r="C157" s="1056"/>
      <c r="D157" s="1056"/>
      <c r="E157" s="1056"/>
      <c r="F157" s="1057"/>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55"/>
      <c r="B158" s="1056"/>
      <c r="C158" s="1056"/>
      <c r="D158" s="1056"/>
      <c r="E158" s="1056"/>
      <c r="F158" s="1057"/>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8"/>
      <c r="B159" s="1059"/>
      <c r="C159" s="1059"/>
      <c r="D159" s="1059"/>
      <c r="E159" s="1059"/>
      <c r="F159" s="106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29</v>
      </c>
      <c r="B161" s="1053"/>
      <c r="C161" s="1053"/>
      <c r="D161" s="1053"/>
      <c r="E161" s="1053"/>
      <c r="F161" s="1054"/>
      <c r="G161" s="428" t="s">
        <v>309</v>
      </c>
      <c r="H161" s="429"/>
      <c r="I161" s="429"/>
      <c r="J161" s="429"/>
      <c r="K161" s="429"/>
      <c r="L161" s="429"/>
      <c r="M161" s="429"/>
      <c r="N161" s="429"/>
      <c r="O161" s="429"/>
      <c r="P161" s="429"/>
      <c r="Q161" s="429"/>
      <c r="R161" s="429"/>
      <c r="S161" s="429"/>
      <c r="T161" s="429"/>
      <c r="U161" s="429"/>
      <c r="V161" s="429"/>
      <c r="W161" s="429"/>
      <c r="X161" s="429"/>
      <c r="Y161" s="429"/>
      <c r="Z161" s="429"/>
      <c r="AA161" s="429"/>
      <c r="AB161" s="453"/>
      <c r="AC161" s="428" t="s">
        <v>419</v>
      </c>
      <c r="AD161" s="429"/>
      <c r="AE161" s="429"/>
      <c r="AF161" s="429"/>
      <c r="AG161" s="429"/>
      <c r="AH161" s="429"/>
      <c r="AI161" s="429"/>
      <c r="AJ161" s="429"/>
      <c r="AK161" s="429"/>
      <c r="AL161" s="429"/>
      <c r="AM161" s="429"/>
      <c r="AN161" s="429"/>
      <c r="AO161" s="429"/>
      <c r="AP161" s="429"/>
      <c r="AQ161" s="429"/>
      <c r="AR161" s="429"/>
      <c r="AS161" s="429"/>
      <c r="AT161" s="429"/>
      <c r="AU161" s="429"/>
      <c r="AV161" s="429"/>
      <c r="AW161" s="429"/>
      <c r="AX161" s="430"/>
    </row>
    <row r="162" spans="1:50" ht="24.75" customHeight="1" x14ac:dyDescent="0.15">
      <c r="A162" s="1055"/>
      <c r="B162" s="1056"/>
      <c r="C162" s="1056"/>
      <c r="D162" s="1056"/>
      <c r="E162" s="1056"/>
      <c r="F162" s="1057"/>
      <c r="G162" s="436" t="s">
        <v>18</v>
      </c>
      <c r="H162" s="437"/>
      <c r="I162" s="437"/>
      <c r="J162" s="437"/>
      <c r="K162" s="437"/>
      <c r="L162" s="438" t="s">
        <v>19</v>
      </c>
      <c r="M162" s="437"/>
      <c r="N162" s="437"/>
      <c r="O162" s="437"/>
      <c r="P162" s="437"/>
      <c r="Q162" s="437"/>
      <c r="R162" s="437"/>
      <c r="S162" s="437"/>
      <c r="T162" s="437"/>
      <c r="U162" s="437"/>
      <c r="V162" s="437"/>
      <c r="W162" s="437"/>
      <c r="X162" s="439"/>
      <c r="Y162" s="440" t="s">
        <v>20</v>
      </c>
      <c r="Z162" s="441"/>
      <c r="AA162" s="441"/>
      <c r="AB162" s="442"/>
      <c r="AC162" s="436" t="s">
        <v>18</v>
      </c>
      <c r="AD162" s="437"/>
      <c r="AE162" s="437"/>
      <c r="AF162" s="437"/>
      <c r="AG162" s="437"/>
      <c r="AH162" s="438" t="s">
        <v>19</v>
      </c>
      <c r="AI162" s="437"/>
      <c r="AJ162" s="437"/>
      <c r="AK162" s="437"/>
      <c r="AL162" s="437"/>
      <c r="AM162" s="437"/>
      <c r="AN162" s="437"/>
      <c r="AO162" s="437"/>
      <c r="AP162" s="437"/>
      <c r="AQ162" s="437"/>
      <c r="AR162" s="437"/>
      <c r="AS162" s="437"/>
      <c r="AT162" s="439"/>
      <c r="AU162" s="440" t="s">
        <v>20</v>
      </c>
      <c r="AV162" s="441"/>
      <c r="AW162" s="441"/>
      <c r="AX162" s="452"/>
    </row>
    <row r="163" spans="1:50" ht="24.75" customHeight="1" x14ac:dyDescent="0.15">
      <c r="A163" s="1055"/>
      <c r="B163" s="1056"/>
      <c r="C163" s="1056"/>
      <c r="D163" s="1056"/>
      <c r="E163" s="1056"/>
      <c r="F163" s="1057"/>
      <c r="G163" s="443"/>
      <c r="H163" s="444"/>
      <c r="I163" s="444"/>
      <c r="J163" s="444"/>
      <c r="K163" s="445"/>
      <c r="L163" s="446"/>
      <c r="M163" s="447"/>
      <c r="N163" s="447"/>
      <c r="O163" s="447"/>
      <c r="P163" s="447"/>
      <c r="Q163" s="447"/>
      <c r="R163" s="447"/>
      <c r="S163" s="447"/>
      <c r="T163" s="447"/>
      <c r="U163" s="447"/>
      <c r="V163" s="447"/>
      <c r="W163" s="447"/>
      <c r="X163" s="448"/>
      <c r="Y163" s="473"/>
      <c r="Z163" s="474"/>
      <c r="AA163" s="474"/>
      <c r="AB163" s="571"/>
      <c r="AC163" s="443"/>
      <c r="AD163" s="444"/>
      <c r="AE163" s="444"/>
      <c r="AF163" s="444"/>
      <c r="AG163" s="445"/>
      <c r="AH163" s="446"/>
      <c r="AI163" s="447"/>
      <c r="AJ163" s="447"/>
      <c r="AK163" s="447"/>
      <c r="AL163" s="447"/>
      <c r="AM163" s="447"/>
      <c r="AN163" s="447"/>
      <c r="AO163" s="447"/>
      <c r="AP163" s="447"/>
      <c r="AQ163" s="447"/>
      <c r="AR163" s="447"/>
      <c r="AS163" s="447"/>
      <c r="AT163" s="448"/>
      <c r="AU163" s="473"/>
      <c r="AV163" s="474"/>
      <c r="AW163" s="474"/>
      <c r="AX163" s="475"/>
    </row>
    <row r="164" spans="1:50" ht="24.75" customHeight="1" x14ac:dyDescent="0.15">
      <c r="A164" s="1055"/>
      <c r="B164" s="1056"/>
      <c r="C164" s="1056"/>
      <c r="D164" s="1056"/>
      <c r="E164" s="1056"/>
      <c r="F164" s="1057"/>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55"/>
      <c r="B165" s="1056"/>
      <c r="C165" s="1056"/>
      <c r="D165" s="1056"/>
      <c r="E165" s="1056"/>
      <c r="F165" s="1057"/>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55"/>
      <c r="B166" s="1056"/>
      <c r="C166" s="1056"/>
      <c r="D166" s="1056"/>
      <c r="E166" s="1056"/>
      <c r="F166" s="1057"/>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55"/>
      <c r="B167" s="1056"/>
      <c r="C167" s="1056"/>
      <c r="D167" s="1056"/>
      <c r="E167" s="1056"/>
      <c r="F167" s="1057"/>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55"/>
      <c r="B168" s="1056"/>
      <c r="C168" s="1056"/>
      <c r="D168" s="1056"/>
      <c r="E168" s="1056"/>
      <c r="F168" s="1057"/>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55"/>
      <c r="B169" s="1056"/>
      <c r="C169" s="1056"/>
      <c r="D169" s="1056"/>
      <c r="E169" s="1056"/>
      <c r="F169" s="1057"/>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55"/>
      <c r="B170" s="1056"/>
      <c r="C170" s="1056"/>
      <c r="D170" s="1056"/>
      <c r="E170" s="1056"/>
      <c r="F170" s="1057"/>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55"/>
      <c r="B171" s="1056"/>
      <c r="C171" s="1056"/>
      <c r="D171" s="1056"/>
      <c r="E171" s="1056"/>
      <c r="F171" s="1057"/>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55"/>
      <c r="B172" s="1056"/>
      <c r="C172" s="1056"/>
      <c r="D172" s="1056"/>
      <c r="E172" s="1056"/>
      <c r="F172" s="1057"/>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55"/>
      <c r="B173" s="1056"/>
      <c r="C173" s="1056"/>
      <c r="D173" s="1056"/>
      <c r="E173" s="1056"/>
      <c r="F173" s="1057"/>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55"/>
      <c r="B174" s="1056"/>
      <c r="C174" s="1056"/>
      <c r="D174" s="1056"/>
      <c r="E174" s="1056"/>
      <c r="F174" s="1057"/>
      <c r="G174" s="428" t="s">
        <v>420</v>
      </c>
      <c r="H174" s="429"/>
      <c r="I174" s="429"/>
      <c r="J174" s="429"/>
      <c r="K174" s="429"/>
      <c r="L174" s="429"/>
      <c r="M174" s="429"/>
      <c r="N174" s="429"/>
      <c r="O174" s="429"/>
      <c r="P174" s="429"/>
      <c r="Q174" s="429"/>
      <c r="R174" s="429"/>
      <c r="S174" s="429"/>
      <c r="T174" s="429"/>
      <c r="U174" s="429"/>
      <c r="V174" s="429"/>
      <c r="W174" s="429"/>
      <c r="X174" s="429"/>
      <c r="Y174" s="429"/>
      <c r="Z174" s="429"/>
      <c r="AA174" s="429"/>
      <c r="AB174" s="453"/>
      <c r="AC174" s="428" t="s">
        <v>421</v>
      </c>
      <c r="AD174" s="429"/>
      <c r="AE174" s="429"/>
      <c r="AF174" s="429"/>
      <c r="AG174" s="429"/>
      <c r="AH174" s="429"/>
      <c r="AI174" s="429"/>
      <c r="AJ174" s="429"/>
      <c r="AK174" s="429"/>
      <c r="AL174" s="429"/>
      <c r="AM174" s="429"/>
      <c r="AN174" s="429"/>
      <c r="AO174" s="429"/>
      <c r="AP174" s="429"/>
      <c r="AQ174" s="429"/>
      <c r="AR174" s="429"/>
      <c r="AS174" s="429"/>
      <c r="AT174" s="429"/>
      <c r="AU174" s="429"/>
      <c r="AV174" s="429"/>
      <c r="AW174" s="429"/>
      <c r="AX174" s="430"/>
    </row>
    <row r="175" spans="1:50" ht="25.5" customHeight="1" x14ac:dyDescent="0.15">
      <c r="A175" s="1055"/>
      <c r="B175" s="1056"/>
      <c r="C175" s="1056"/>
      <c r="D175" s="1056"/>
      <c r="E175" s="1056"/>
      <c r="F175" s="1057"/>
      <c r="G175" s="436" t="s">
        <v>18</v>
      </c>
      <c r="H175" s="437"/>
      <c r="I175" s="437"/>
      <c r="J175" s="437"/>
      <c r="K175" s="437"/>
      <c r="L175" s="438" t="s">
        <v>19</v>
      </c>
      <c r="M175" s="437"/>
      <c r="N175" s="437"/>
      <c r="O175" s="437"/>
      <c r="P175" s="437"/>
      <c r="Q175" s="437"/>
      <c r="R175" s="437"/>
      <c r="S175" s="437"/>
      <c r="T175" s="437"/>
      <c r="U175" s="437"/>
      <c r="V175" s="437"/>
      <c r="W175" s="437"/>
      <c r="X175" s="439"/>
      <c r="Y175" s="440" t="s">
        <v>20</v>
      </c>
      <c r="Z175" s="441"/>
      <c r="AA175" s="441"/>
      <c r="AB175" s="442"/>
      <c r="AC175" s="436" t="s">
        <v>18</v>
      </c>
      <c r="AD175" s="437"/>
      <c r="AE175" s="437"/>
      <c r="AF175" s="437"/>
      <c r="AG175" s="437"/>
      <c r="AH175" s="438" t="s">
        <v>19</v>
      </c>
      <c r="AI175" s="437"/>
      <c r="AJ175" s="437"/>
      <c r="AK175" s="437"/>
      <c r="AL175" s="437"/>
      <c r="AM175" s="437"/>
      <c r="AN175" s="437"/>
      <c r="AO175" s="437"/>
      <c r="AP175" s="437"/>
      <c r="AQ175" s="437"/>
      <c r="AR175" s="437"/>
      <c r="AS175" s="437"/>
      <c r="AT175" s="439"/>
      <c r="AU175" s="440" t="s">
        <v>20</v>
      </c>
      <c r="AV175" s="441"/>
      <c r="AW175" s="441"/>
      <c r="AX175" s="452"/>
    </row>
    <row r="176" spans="1:50" ht="24.75" customHeight="1" x14ac:dyDescent="0.15">
      <c r="A176" s="1055"/>
      <c r="B176" s="1056"/>
      <c r="C176" s="1056"/>
      <c r="D176" s="1056"/>
      <c r="E176" s="1056"/>
      <c r="F176" s="1057"/>
      <c r="G176" s="443"/>
      <c r="H176" s="444"/>
      <c r="I176" s="444"/>
      <c r="J176" s="444"/>
      <c r="K176" s="445"/>
      <c r="L176" s="446"/>
      <c r="M176" s="447"/>
      <c r="N176" s="447"/>
      <c r="O176" s="447"/>
      <c r="P176" s="447"/>
      <c r="Q176" s="447"/>
      <c r="R176" s="447"/>
      <c r="S176" s="447"/>
      <c r="T176" s="447"/>
      <c r="U176" s="447"/>
      <c r="V176" s="447"/>
      <c r="W176" s="447"/>
      <c r="X176" s="448"/>
      <c r="Y176" s="473"/>
      <c r="Z176" s="474"/>
      <c r="AA176" s="474"/>
      <c r="AB176" s="571"/>
      <c r="AC176" s="443"/>
      <c r="AD176" s="444"/>
      <c r="AE176" s="444"/>
      <c r="AF176" s="444"/>
      <c r="AG176" s="445"/>
      <c r="AH176" s="446"/>
      <c r="AI176" s="447"/>
      <c r="AJ176" s="447"/>
      <c r="AK176" s="447"/>
      <c r="AL176" s="447"/>
      <c r="AM176" s="447"/>
      <c r="AN176" s="447"/>
      <c r="AO176" s="447"/>
      <c r="AP176" s="447"/>
      <c r="AQ176" s="447"/>
      <c r="AR176" s="447"/>
      <c r="AS176" s="447"/>
      <c r="AT176" s="448"/>
      <c r="AU176" s="473"/>
      <c r="AV176" s="474"/>
      <c r="AW176" s="474"/>
      <c r="AX176" s="475"/>
    </row>
    <row r="177" spans="1:50" ht="24.75" customHeight="1" x14ac:dyDescent="0.15">
      <c r="A177" s="1055"/>
      <c r="B177" s="1056"/>
      <c r="C177" s="1056"/>
      <c r="D177" s="1056"/>
      <c r="E177" s="1056"/>
      <c r="F177" s="1057"/>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55"/>
      <c r="B178" s="1056"/>
      <c r="C178" s="1056"/>
      <c r="D178" s="1056"/>
      <c r="E178" s="1056"/>
      <c r="F178" s="1057"/>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55"/>
      <c r="B179" s="1056"/>
      <c r="C179" s="1056"/>
      <c r="D179" s="1056"/>
      <c r="E179" s="1056"/>
      <c r="F179" s="1057"/>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55"/>
      <c r="B180" s="1056"/>
      <c r="C180" s="1056"/>
      <c r="D180" s="1056"/>
      <c r="E180" s="1056"/>
      <c r="F180" s="1057"/>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55"/>
      <c r="B181" s="1056"/>
      <c r="C181" s="1056"/>
      <c r="D181" s="1056"/>
      <c r="E181" s="1056"/>
      <c r="F181" s="1057"/>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55"/>
      <c r="B182" s="1056"/>
      <c r="C182" s="1056"/>
      <c r="D182" s="1056"/>
      <c r="E182" s="1056"/>
      <c r="F182" s="1057"/>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55"/>
      <c r="B183" s="1056"/>
      <c r="C183" s="1056"/>
      <c r="D183" s="1056"/>
      <c r="E183" s="1056"/>
      <c r="F183" s="1057"/>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55"/>
      <c r="B184" s="1056"/>
      <c r="C184" s="1056"/>
      <c r="D184" s="1056"/>
      <c r="E184" s="1056"/>
      <c r="F184" s="1057"/>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55"/>
      <c r="B185" s="1056"/>
      <c r="C185" s="1056"/>
      <c r="D185" s="1056"/>
      <c r="E185" s="1056"/>
      <c r="F185" s="1057"/>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55"/>
      <c r="B186" s="1056"/>
      <c r="C186" s="1056"/>
      <c r="D186" s="1056"/>
      <c r="E186" s="1056"/>
      <c r="F186" s="1057"/>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55"/>
      <c r="B187" s="1056"/>
      <c r="C187" s="1056"/>
      <c r="D187" s="1056"/>
      <c r="E187" s="1056"/>
      <c r="F187" s="1057"/>
      <c r="G187" s="428" t="s">
        <v>423</v>
      </c>
      <c r="H187" s="429"/>
      <c r="I187" s="429"/>
      <c r="J187" s="429"/>
      <c r="K187" s="429"/>
      <c r="L187" s="429"/>
      <c r="M187" s="429"/>
      <c r="N187" s="429"/>
      <c r="O187" s="429"/>
      <c r="P187" s="429"/>
      <c r="Q187" s="429"/>
      <c r="R187" s="429"/>
      <c r="S187" s="429"/>
      <c r="T187" s="429"/>
      <c r="U187" s="429"/>
      <c r="V187" s="429"/>
      <c r="W187" s="429"/>
      <c r="X187" s="429"/>
      <c r="Y187" s="429"/>
      <c r="Z187" s="429"/>
      <c r="AA187" s="429"/>
      <c r="AB187" s="453"/>
      <c r="AC187" s="428" t="s">
        <v>422</v>
      </c>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0"/>
    </row>
    <row r="188" spans="1:50" ht="24.75" customHeight="1" x14ac:dyDescent="0.15">
      <c r="A188" s="1055"/>
      <c r="B188" s="1056"/>
      <c r="C188" s="1056"/>
      <c r="D188" s="1056"/>
      <c r="E188" s="1056"/>
      <c r="F188" s="1057"/>
      <c r="G188" s="436" t="s">
        <v>18</v>
      </c>
      <c r="H188" s="437"/>
      <c r="I188" s="437"/>
      <c r="J188" s="437"/>
      <c r="K188" s="437"/>
      <c r="L188" s="438" t="s">
        <v>19</v>
      </c>
      <c r="M188" s="437"/>
      <c r="N188" s="437"/>
      <c r="O188" s="437"/>
      <c r="P188" s="437"/>
      <c r="Q188" s="437"/>
      <c r="R188" s="437"/>
      <c r="S188" s="437"/>
      <c r="T188" s="437"/>
      <c r="U188" s="437"/>
      <c r="V188" s="437"/>
      <c r="W188" s="437"/>
      <c r="X188" s="439"/>
      <c r="Y188" s="440" t="s">
        <v>20</v>
      </c>
      <c r="Z188" s="441"/>
      <c r="AA188" s="441"/>
      <c r="AB188" s="442"/>
      <c r="AC188" s="436" t="s">
        <v>18</v>
      </c>
      <c r="AD188" s="437"/>
      <c r="AE188" s="437"/>
      <c r="AF188" s="437"/>
      <c r="AG188" s="437"/>
      <c r="AH188" s="438" t="s">
        <v>19</v>
      </c>
      <c r="AI188" s="437"/>
      <c r="AJ188" s="437"/>
      <c r="AK188" s="437"/>
      <c r="AL188" s="437"/>
      <c r="AM188" s="437"/>
      <c r="AN188" s="437"/>
      <c r="AO188" s="437"/>
      <c r="AP188" s="437"/>
      <c r="AQ188" s="437"/>
      <c r="AR188" s="437"/>
      <c r="AS188" s="437"/>
      <c r="AT188" s="439"/>
      <c r="AU188" s="440" t="s">
        <v>20</v>
      </c>
      <c r="AV188" s="441"/>
      <c r="AW188" s="441"/>
      <c r="AX188" s="452"/>
    </row>
    <row r="189" spans="1:50" ht="24.75" customHeight="1" x14ac:dyDescent="0.15">
      <c r="A189" s="1055"/>
      <c r="B189" s="1056"/>
      <c r="C189" s="1056"/>
      <c r="D189" s="1056"/>
      <c r="E189" s="1056"/>
      <c r="F189" s="1057"/>
      <c r="G189" s="443"/>
      <c r="H189" s="444"/>
      <c r="I189" s="444"/>
      <c r="J189" s="444"/>
      <c r="K189" s="445"/>
      <c r="L189" s="446"/>
      <c r="M189" s="447"/>
      <c r="N189" s="447"/>
      <c r="O189" s="447"/>
      <c r="P189" s="447"/>
      <c r="Q189" s="447"/>
      <c r="R189" s="447"/>
      <c r="S189" s="447"/>
      <c r="T189" s="447"/>
      <c r="U189" s="447"/>
      <c r="V189" s="447"/>
      <c r="W189" s="447"/>
      <c r="X189" s="448"/>
      <c r="Y189" s="473"/>
      <c r="Z189" s="474"/>
      <c r="AA189" s="474"/>
      <c r="AB189" s="571"/>
      <c r="AC189" s="443"/>
      <c r="AD189" s="444"/>
      <c r="AE189" s="444"/>
      <c r="AF189" s="444"/>
      <c r="AG189" s="445"/>
      <c r="AH189" s="446"/>
      <c r="AI189" s="447"/>
      <c r="AJ189" s="447"/>
      <c r="AK189" s="447"/>
      <c r="AL189" s="447"/>
      <c r="AM189" s="447"/>
      <c r="AN189" s="447"/>
      <c r="AO189" s="447"/>
      <c r="AP189" s="447"/>
      <c r="AQ189" s="447"/>
      <c r="AR189" s="447"/>
      <c r="AS189" s="447"/>
      <c r="AT189" s="448"/>
      <c r="AU189" s="473"/>
      <c r="AV189" s="474"/>
      <c r="AW189" s="474"/>
      <c r="AX189" s="475"/>
    </row>
    <row r="190" spans="1:50" ht="24.75" customHeight="1" x14ac:dyDescent="0.15">
      <c r="A190" s="1055"/>
      <c r="B190" s="1056"/>
      <c r="C190" s="1056"/>
      <c r="D190" s="1056"/>
      <c r="E190" s="1056"/>
      <c r="F190" s="1057"/>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55"/>
      <c r="B191" s="1056"/>
      <c r="C191" s="1056"/>
      <c r="D191" s="1056"/>
      <c r="E191" s="1056"/>
      <c r="F191" s="1057"/>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55"/>
      <c r="B192" s="1056"/>
      <c r="C192" s="1056"/>
      <c r="D192" s="1056"/>
      <c r="E192" s="1056"/>
      <c r="F192" s="1057"/>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55"/>
      <c r="B193" s="1056"/>
      <c r="C193" s="1056"/>
      <c r="D193" s="1056"/>
      <c r="E193" s="1056"/>
      <c r="F193" s="1057"/>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55"/>
      <c r="B194" s="1056"/>
      <c r="C194" s="1056"/>
      <c r="D194" s="1056"/>
      <c r="E194" s="1056"/>
      <c r="F194" s="1057"/>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55"/>
      <c r="B195" s="1056"/>
      <c r="C195" s="1056"/>
      <c r="D195" s="1056"/>
      <c r="E195" s="1056"/>
      <c r="F195" s="1057"/>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55"/>
      <c r="B196" s="1056"/>
      <c r="C196" s="1056"/>
      <c r="D196" s="1056"/>
      <c r="E196" s="1056"/>
      <c r="F196" s="1057"/>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55"/>
      <c r="B197" s="1056"/>
      <c r="C197" s="1056"/>
      <c r="D197" s="1056"/>
      <c r="E197" s="1056"/>
      <c r="F197" s="1057"/>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55"/>
      <c r="B198" s="1056"/>
      <c r="C198" s="1056"/>
      <c r="D198" s="1056"/>
      <c r="E198" s="1056"/>
      <c r="F198" s="1057"/>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55"/>
      <c r="B199" s="1056"/>
      <c r="C199" s="1056"/>
      <c r="D199" s="1056"/>
      <c r="E199" s="1056"/>
      <c r="F199" s="1057"/>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55"/>
      <c r="B200" s="1056"/>
      <c r="C200" s="1056"/>
      <c r="D200" s="1056"/>
      <c r="E200" s="1056"/>
      <c r="F200" s="1057"/>
      <c r="G200" s="428" t="s">
        <v>424</v>
      </c>
      <c r="H200" s="429"/>
      <c r="I200" s="429"/>
      <c r="J200" s="429"/>
      <c r="K200" s="429"/>
      <c r="L200" s="429"/>
      <c r="M200" s="429"/>
      <c r="N200" s="429"/>
      <c r="O200" s="429"/>
      <c r="P200" s="429"/>
      <c r="Q200" s="429"/>
      <c r="R200" s="429"/>
      <c r="S200" s="429"/>
      <c r="T200" s="429"/>
      <c r="U200" s="429"/>
      <c r="V200" s="429"/>
      <c r="W200" s="429"/>
      <c r="X200" s="429"/>
      <c r="Y200" s="429"/>
      <c r="Z200" s="429"/>
      <c r="AA200" s="429"/>
      <c r="AB200" s="453"/>
      <c r="AC200" s="428" t="s">
        <v>310</v>
      </c>
      <c r="AD200" s="429"/>
      <c r="AE200" s="429"/>
      <c r="AF200" s="429"/>
      <c r="AG200" s="429"/>
      <c r="AH200" s="429"/>
      <c r="AI200" s="429"/>
      <c r="AJ200" s="429"/>
      <c r="AK200" s="429"/>
      <c r="AL200" s="429"/>
      <c r="AM200" s="429"/>
      <c r="AN200" s="429"/>
      <c r="AO200" s="429"/>
      <c r="AP200" s="429"/>
      <c r="AQ200" s="429"/>
      <c r="AR200" s="429"/>
      <c r="AS200" s="429"/>
      <c r="AT200" s="429"/>
      <c r="AU200" s="429"/>
      <c r="AV200" s="429"/>
      <c r="AW200" s="429"/>
      <c r="AX200" s="430"/>
    </row>
    <row r="201" spans="1:50" ht="24.75" customHeight="1" x14ac:dyDescent="0.15">
      <c r="A201" s="1055"/>
      <c r="B201" s="1056"/>
      <c r="C201" s="1056"/>
      <c r="D201" s="1056"/>
      <c r="E201" s="1056"/>
      <c r="F201" s="1057"/>
      <c r="G201" s="436" t="s">
        <v>18</v>
      </c>
      <c r="H201" s="437"/>
      <c r="I201" s="437"/>
      <c r="J201" s="437"/>
      <c r="K201" s="437"/>
      <c r="L201" s="438" t="s">
        <v>19</v>
      </c>
      <c r="M201" s="437"/>
      <c r="N201" s="437"/>
      <c r="O201" s="437"/>
      <c r="P201" s="437"/>
      <c r="Q201" s="437"/>
      <c r="R201" s="437"/>
      <c r="S201" s="437"/>
      <c r="T201" s="437"/>
      <c r="U201" s="437"/>
      <c r="V201" s="437"/>
      <c r="W201" s="437"/>
      <c r="X201" s="439"/>
      <c r="Y201" s="440" t="s">
        <v>20</v>
      </c>
      <c r="Z201" s="441"/>
      <c r="AA201" s="441"/>
      <c r="AB201" s="442"/>
      <c r="AC201" s="436" t="s">
        <v>18</v>
      </c>
      <c r="AD201" s="437"/>
      <c r="AE201" s="437"/>
      <c r="AF201" s="437"/>
      <c r="AG201" s="437"/>
      <c r="AH201" s="438" t="s">
        <v>19</v>
      </c>
      <c r="AI201" s="437"/>
      <c r="AJ201" s="437"/>
      <c r="AK201" s="437"/>
      <c r="AL201" s="437"/>
      <c r="AM201" s="437"/>
      <c r="AN201" s="437"/>
      <c r="AO201" s="437"/>
      <c r="AP201" s="437"/>
      <c r="AQ201" s="437"/>
      <c r="AR201" s="437"/>
      <c r="AS201" s="437"/>
      <c r="AT201" s="439"/>
      <c r="AU201" s="440" t="s">
        <v>20</v>
      </c>
      <c r="AV201" s="441"/>
      <c r="AW201" s="441"/>
      <c r="AX201" s="452"/>
    </row>
    <row r="202" spans="1:50" ht="24.75" customHeight="1" x14ac:dyDescent="0.15">
      <c r="A202" s="1055"/>
      <c r="B202" s="1056"/>
      <c r="C202" s="1056"/>
      <c r="D202" s="1056"/>
      <c r="E202" s="1056"/>
      <c r="F202" s="1057"/>
      <c r="G202" s="443"/>
      <c r="H202" s="444"/>
      <c r="I202" s="444"/>
      <c r="J202" s="444"/>
      <c r="K202" s="445"/>
      <c r="L202" s="446"/>
      <c r="M202" s="447"/>
      <c r="N202" s="447"/>
      <c r="O202" s="447"/>
      <c r="P202" s="447"/>
      <c r="Q202" s="447"/>
      <c r="R202" s="447"/>
      <c r="S202" s="447"/>
      <c r="T202" s="447"/>
      <c r="U202" s="447"/>
      <c r="V202" s="447"/>
      <c r="W202" s="447"/>
      <c r="X202" s="448"/>
      <c r="Y202" s="473"/>
      <c r="Z202" s="474"/>
      <c r="AA202" s="474"/>
      <c r="AB202" s="571"/>
      <c r="AC202" s="443"/>
      <c r="AD202" s="444"/>
      <c r="AE202" s="444"/>
      <c r="AF202" s="444"/>
      <c r="AG202" s="445"/>
      <c r="AH202" s="446"/>
      <c r="AI202" s="447"/>
      <c r="AJ202" s="447"/>
      <c r="AK202" s="447"/>
      <c r="AL202" s="447"/>
      <c r="AM202" s="447"/>
      <c r="AN202" s="447"/>
      <c r="AO202" s="447"/>
      <c r="AP202" s="447"/>
      <c r="AQ202" s="447"/>
      <c r="AR202" s="447"/>
      <c r="AS202" s="447"/>
      <c r="AT202" s="448"/>
      <c r="AU202" s="473"/>
      <c r="AV202" s="474"/>
      <c r="AW202" s="474"/>
      <c r="AX202" s="475"/>
    </row>
    <row r="203" spans="1:50" ht="24.75" customHeight="1" x14ac:dyDescent="0.15">
      <c r="A203" s="1055"/>
      <c r="B203" s="1056"/>
      <c r="C203" s="1056"/>
      <c r="D203" s="1056"/>
      <c r="E203" s="1056"/>
      <c r="F203" s="1057"/>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55"/>
      <c r="B204" s="1056"/>
      <c r="C204" s="1056"/>
      <c r="D204" s="1056"/>
      <c r="E204" s="1056"/>
      <c r="F204" s="1057"/>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55"/>
      <c r="B205" s="1056"/>
      <c r="C205" s="1056"/>
      <c r="D205" s="1056"/>
      <c r="E205" s="1056"/>
      <c r="F205" s="1057"/>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55"/>
      <c r="B206" s="1056"/>
      <c r="C206" s="1056"/>
      <c r="D206" s="1056"/>
      <c r="E206" s="1056"/>
      <c r="F206" s="1057"/>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55"/>
      <c r="B207" s="1056"/>
      <c r="C207" s="1056"/>
      <c r="D207" s="1056"/>
      <c r="E207" s="1056"/>
      <c r="F207" s="1057"/>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55"/>
      <c r="B208" s="1056"/>
      <c r="C208" s="1056"/>
      <c r="D208" s="1056"/>
      <c r="E208" s="1056"/>
      <c r="F208" s="1057"/>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55"/>
      <c r="B209" s="1056"/>
      <c r="C209" s="1056"/>
      <c r="D209" s="1056"/>
      <c r="E209" s="1056"/>
      <c r="F209" s="1057"/>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55"/>
      <c r="B210" s="1056"/>
      <c r="C210" s="1056"/>
      <c r="D210" s="1056"/>
      <c r="E210" s="1056"/>
      <c r="F210" s="1057"/>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55"/>
      <c r="B211" s="1056"/>
      <c r="C211" s="1056"/>
      <c r="D211" s="1056"/>
      <c r="E211" s="1056"/>
      <c r="F211" s="1057"/>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8"/>
      <c r="B212" s="1059"/>
      <c r="C212" s="1059"/>
      <c r="D212" s="1059"/>
      <c r="E212" s="1059"/>
      <c r="F212" s="106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29</v>
      </c>
      <c r="B214" s="1073"/>
      <c r="C214" s="1073"/>
      <c r="D214" s="1073"/>
      <c r="E214" s="1073"/>
      <c r="F214" s="1074"/>
      <c r="G214" s="428" t="s">
        <v>311</v>
      </c>
      <c r="H214" s="429"/>
      <c r="I214" s="429"/>
      <c r="J214" s="429"/>
      <c r="K214" s="429"/>
      <c r="L214" s="429"/>
      <c r="M214" s="429"/>
      <c r="N214" s="429"/>
      <c r="O214" s="429"/>
      <c r="P214" s="429"/>
      <c r="Q214" s="429"/>
      <c r="R214" s="429"/>
      <c r="S214" s="429"/>
      <c r="T214" s="429"/>
      <c r="U214" s="429"/>
      <c r="V214" s="429"/>
      <c r="W214" s="429"/>
      <c r="X214" s="429"/>
      <c r="Y214" s="429"/>
      <c r="Z214" s="429"/>
      <c r="AA214" s="429"/>
      <c r="AB214" s="453"/>
      <c r="AC214" s="428" t="s">
        <v>425</v>
      </c>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0"/>
    </row>
    <row r="215" spans="1:50" ht="24.75" customHeight="1" x14ac:dyDescent="0.15">
      <c r="A215" s="1055"/>
      <c r="B215" s="1056"/>
      <c r="C215" s="1056"/>
      <c r="D215" s="1056"/>
      <c r="E215" s="1056"/>
      <c r="F215" s="1057"/>
      <c r="G215" s="436" t="s">
        <v>18</v>
      </c>
      <c r="H215" s="437"/>
      <c r="I215" s="437"/>
      <c r="J215" s="437"/>
      <c r="K215" s="437"/>
      <c r="L215" s="438" t="s">
        <v>19</v>
      </c>
      <c r="M215" s="437"/>
      <c r="N215" s="437"/>
      <c r="O215" s="437"/>
      <c r="P215" s="437"/>
      <c r="Q215" s="437"/>
      <c r="R215" s="437"/>
      <c r="S215" s="437"/>
      <c r="T215" s="437"/>
      <c r="U215" s="437"/>
      <c r="V215" s="437"/>
      <c r="W215" s="437"/>
      <c r="X215" s="439"/>
      <c r="Y215" s="440" t="s">
        <v>20</v>
      </c>
      <c r="Z215" s="441"/>
      <c r="AA215" s="441"/>
      <c r="AB215" s="442"/>
      <c r="AC215" s="436" t="s">
        <v>18</v>
      </c>
      <c r="AD215" s="437"/>
      <c r="AE215" s="437"/>
      <c r="AF215" s="437"/>
      <c r="AG215" s="437"/>
      <c r="AH215" s="438" t="s">
        <v>19</v>
      </c>
      <c r="AI215" s="437"/>
      <c r="AJ215" s="437"/>
      <c r="AK215" s="437"/>
      <c r="AL215" s="437"/>
      <c r="AM215" s="437"/>
      <c r="AN215" s="437"/>
      <c r="AO215" s="437"/>
      <c r="AP215" s="437"/>
      <c r="AQ215" s="437"/>
      <c r="AR215" s="437"/>
      <c r="AS215" s="437"/>
      <c r="AT215" s="439"/>
      <c r="AU215" s="440" t="s">
        <v>20</v>
      </c>
      <c r="AV215" s="441"/>
      <c r="AW215" s="441"/>
      <c r="AX215" s="452"/>
    </row>
    <row r="216" spans="1:50" ht="24.75" customHeight="1" x14ac:dyDescent="0.15">
      <c r="A216" s="1055"/>
      <c r="B216" s="1056"/>
      <c r="C216" s="1056"/>
      <c r="D216" s="1056"/>
      <c r="E216" s="1056"/>
      <c r="F216" s="1057"/>
      <c r="G216" s="443"/>
      <c r="H216" s="444"/>
      <c r="I216" s="444"/>
      <c r="J216" s="444"/>
      <c r="K216" s="445"/>
      <c r="L216" s="446"/>
      <c r="M216" s="447"/>
      <c r="N216" s="447"/>
      <c r="O216" s="447"/>
      <c r="P216" s="447"/>
      <c r="Q216" s="447"/>
      <c r="R216" s="447"/>
      <c r="S216" s="447"/>
      <c r="T216" s="447"/>
      <c r="U216" s="447"/>
      <c r="V216" s="447"/>
      <c r="W216" s="447"/>
      <c r="X216" s="448"/>
      <c r="Y216" s="473"/>
      <c r="Z216" s="474"/>
      <c r="AA216" s="474"/>
      <c r="AB216" s="571"/>
      <c r="AC216" s="443"/>
      <c r="AD216" s="444"/>
      <c r="AE216" s="444"/>
      <c r="AF216" s="444"/>
      <c r="AG216" s="445"/>
      <c r="AH216" s="446"/>
      <c r="AI216" s="447"/>
      <c r="AJ216" s="447"/>
      <c r="AK216" s="447"/>
      <c r="AL216" s="447"/>
      <c r="AM216" s="447"/>
      <c r="AN216" s="447"/>
      <c r="AO216" s="447"/>
      <c r="AP216" s="447"/>
      <c r="AQ216" s="447"/>
      <c r="AR216" s="447"/>
      <c r="AS216" s="447"/>
      <c r="AT216" s="448"/>
      <c r="AU216" s="473"/>
      <c r="AV216" s="474"/>
      <c r="AW216" s="474"/>
      <c r="AX216" s="475"/>
    </row>
    <row r="217" spans="1:50" ht="24.75" customHeight="1" x14ac:dyDescent="0.15">
      <c r="A217" s="1055"/>
      <c r="B217" s="1056"/>
      <c r="C217" s="1056"/>
      <c r="D217" s="1056"/>
      <c r="E217" s="1056"/>
      <c r="F217" s="1057"/>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55"/>
      <c r="B218" s="1056"/>
      <c r="C218" s="1056"/>
      <c r="D218" s="1056"/>
      <c r="E218" s="1056"/>
      <c r="F218" s="1057"/>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55"/>
      <c r="B219" s="1056"/>
      <c r="C219" s="1056"/>
      <c r="D219" s="1056"/>
      <c r="E219" s="1056"/>
      <c r="F219" s="1057"/>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55"/>
      <c r="B220" s="1056"/>
      <c r="C220" s="1056"/>
      <c r="D220" s="1056"/>
      <c r="E220" s="1056"/>
      <c r="F220" s="1057"/>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55"/>
      <c r="B221" s="1056"/>
      <c r="C221" s="1056"/>
      <c r="D221" s="1056"/>
      <c r="E221" s="1056"/>
      <c r="F221" s="1057"/>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55"/>
      <c r="B222" s="1056"/>
      <c r="C222" s="1056"/>
      <c r="D222" s="1056"/>
      <c r="E222" s="1056"/>
      <c r="F222" s="1057"/>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55"/>
      <c r="B223" s="1056"/>
      <c r="C223" s="1056"/>
      <c r="D223" s="1056"/>
      <c r="E223" s="1056"/>
      <c r="F223" s="1057"/>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55"/>
      <c r="B224" s="1056"/>
      <c r="C224" s="1056"/>
      <c r="D224" s="1056"/>
      <c r="E224" s="1056"/>
      <c r="F224" s="1057"/>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55"/>
      <c r="B225" s="1056"/>
      <c r="C225" s="1056"/>
      <c r="D225" s="1056"/>
      <c r="E225" s="1056"/>
      <c r="F225" s="1057"/>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55"/>
      <c r="B226" s="1056"/>
      <c r="C226" s="1056"/>
      <c r="D226" s="1056"/>
      <c r="E226" s="1056"/>
      <c r="F226" s="1057"/>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55"/>
      <c r="B227" s="1056"/>
      <c r="C227" s="1056"/>
      <c r="D227" s="1056"/>
      <c r="E227" s="1056"/>
      <c r="F227" s="1057"/>
      <c r="G227" s="428" t="s">
        <v>426</v>
      </c>
      <c r="H227" s="429"/>
      <c r="I227" s="429"/>
      <c r="J227" s="429"/>
      <c r="K227" s="429"/>
      <c r="L227" s="429"/>
      <c r="M227" s="429"/>
      <c r="N227" s="429"/>
      <c r="O227" s="429"/>
      <c r="P227" s="429"/>
      <c r="Q227" s="429"/>
      <c r="R227" s="429"/>
      <c r="S227" s="429"/>
      <c r="T227" s="429"/>
      <c r="U227" s="429"/>
      <c r="V227" s="429"/>
      <c r="W227" s="429"/>
      <c r="X227" s="429"/>
      <c r="Y227" s="429"/>
      <c r="Z227" s="429"/>
      <c r="AA227" s="429"/>
      <c r="AB227" s="453"/>
      <c r="AC227" s="428" t="s">
        <v>427</v>
      </c>
      <c r="AD227" s="429"/>
      <c r="AE227" s="429"/>
      <c r="AF227" s="429"/>
      <c r="AG227" s="429"/>
      <c r="AH227" s="429"/>
      <c r="AI227" s="429"/>
      <c r="AJ227" s="429"/>
      <c r="AK227" s="429"/>
      <c r="AL227" s="429"/>
      <c r="AM227" s="429"/>
      <c r="AN227" s="429"/>
      <c r="AO227" s="429"/>
      <c r="AP227" s="429"/>
      <c r="AQ227" s="429"/>
      <c r="AR227" s="429"/>
      <c r="AS227" s="429"/>
      <c r="AT227" s="429"/>
      <c r="AU227" s="429"/>
      <c r="AV227" s="429"/>
      <c r="AW227" s="429"/>
      <c r="AX227" s="430"/>
    </row>
    <row r="228" spans="1:50" ht="25.5" customHeight="1" x14ac:dyDescent="0.15">
      <c r="A228" s="1055"/>
      <c r="B228" s="1056"/>
      <c r="C228" s="1056"/>
      <c r="D228" s="1056"/>
      <c r="E228" s="1056"/>
      <c r="F228" s="1057"/>
      <c r="G228" s="436" t="s">
        <v>18</v>
      </c>
      <c r="H228" s="437"/>
      <c r="I228" s="437"/>
      <c r="J228" s="437"/>
      <c r="K228" s="437"/>
      <c r="L228" s="438" t="s">
        <v>19</v>
      </c>
      <c r="M228" s="437"/>
      <c r="N228" s="437"/>
      <c r="O228" s="437"/>
      <c r="P228" s="437"/>
      <c r="Q228" s="437"/>
      <c r="R228" s="437"/>
      <c r="S228" s="437"/>
      <c r="T228" s="437"/>
      <c r="U228" s="437"/>
      <c r="V228" s="437"/>
      <c r="W228" s="437"/>
      <c r="X228" s="439"/>
      <c r="Y228" s="440" t="s">
        <v>20</v>
      </c>
      <c r="Z228" s="441"/>
      <c r="AA228" s="441"/>
      <c r="AB228" s="442"/>
      <c r="AC228" s="436" t="s">
        <v>18</v>
      </c>
      <c r="AD228" s="437"/>
      <c r="AE228" s="437"/>
      <c r="AF228" s="437"/>
      <c r="AG228" s="437"/>
      <c r="AH228" s="438" t="s">
        <v>19</v>
      </c>
      <c r="AI228" s="437"/>
      <c r="AJ228" s="437"/>
      <c r="AK228" s="437"/>
      <c r="AL228" s="437"/>
      <c r="AM228" s="437"/>
      <c r="AN228" s="437"/>
      <c r="AO228" s="437"/>
      <c r="AP228" s="437"/>
      <c r="AQ228" s="437"/>
      <c r="AR228" s="437"/>
      <c r="AS228" s="437"/>
      <c r="AT228" s="439"/>
      <c r="AU228" s="440" t="s">
        <v>20</v>
      </c>
      <c r="AV228" s="441"/>
      <c r="AW228" s="441"/>
      <c r="AX228" s="452"/>
    </row>
    <row r="229" spans="1:50" ht="24.75" customHeight="1" x14ac:dyDescent="0.15">
      <c r="A229" s="1055"/>
      <c r="B229" s="1056"/>
      <c r="C229" s="1056"/>
      <c r="D229" s="1056"/>
      <c r="E229" s="1056"/>
      <c r="F229" s="1057"/>
      <c r="G229" s="443"/>
      <c r="H229" s="444"/>
      <c r="I229" s="444"/>
      <c r="J229" s="444"/>
      <c r="K229" s="445"/>
      <c r="L229" s="446"/>
      <c r="M229" s="447"/>
      <c r="N229" s="447"/>
      <c r="O229" s="447"/>
      <c r="P229" s="447"/>
      <c r="Q229" s="447"/>
      <c r="R229" s="447"/>
      <c r="S229" s="447"/>
      <c r="T229" s="447"/>
      <c r="U229" s="447"/>
      <c r="V229" s="447"/>
      <c r="W229" s="447"/>
      <c r="X229" s="448"/>
      <c r="Y229" s="473"/>
      <c r="Z229" s="474"/>
      <c r="AA229" s="474"/>
      <c r="AB229" s="571"/>
      <c r="AC229" s="443"/>
      <c r="AD229" s="444"/>
      <c r="AE229" s="444"/>
      <c r="AF229" s="444"/>
      <c r="AG229" s="445"/>
      <c r="AH229" s="446"/>
      <c r="AI229" s="447"/>
      <c r="AJ229" s="447"/>
      <c r="AK229" s="447"/>
      <c r="AL229" s="447"/>
      <c r="AM229" s="447"/>
      <c r="AN229" s="447"/>
      <c r="AO229" s="447"/>
      <c r="AP229" s="447"/>
      <c r="AQ229" s="447"/>
      <c r="AR229" s="447"/>
      <c r="AS229" s="447"/>
      <c r="AT229" s="448"/>
      <c r="AU229" s="473"/>
      <c r="AV229" s="474"/>
      <c r="AW229" s="474"/>
      <c r="AX229" s="475"/>
    </row>
    <row r="230" spans="1:50" ht="24.75" customHeight="1" x14ac:dyDescent="0.15">
      <c r="A230" s="1055"/>
      <c r="B230" s="1056"/>
      <c r="C230" s="1056"/>
      <c r="D230" s="1056"/>
      <c r="E230" s="1056"/>
      <c r="F230" s="1057"/>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55"/>
      <c r="B231" s="1056"/>
      <c r="C231" s="1056"/>
      <c r="D231" s="1056"/>
      <c r="E231" s="1056"/>
      <c r="F231" s="1057"/>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55"/>
      <c r="B232" s="1056"/>
      <c r="C232" s="1056"/>
      <c r="D232" s="1056"/>
      <c r="E232" s="1056"/>
      <c r="F232" s="1057"/>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55"/>
      <c r="B233" s="1056"/>
      <c r="C233" s="1056"/>
      <c r="D233" s="1056"/>
      <c r="E233" s="1056"/>
      <c r="F233" s="1057"/>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55"/>
      <c r="B234" s="1056"/>
      <c r="C234" s="1056"/>
      <c r="D234" s="1056"/>
      <c r="E234" s="1056"/>
      <c r="F234" s="1057"/>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55"/>
      <c r="B235" s="1056"/>
      <c r="C235" s="1056"/>
      <c r="D235" s="1056"/>
      <c r="E235" s="1056"/>
      <c r="F235" s="1057"/>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55"/>
      <c r="B236" s="1056"/>
      <c r="C236" s="1056"/>
      <c r="D236" s="1056"/>
      <c r="E236" s="1056"/>
      <c r="F236" s="1057"/>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55"/>
      <c r="B237" s="1056"/>
      <c r="C237" s="1056"/>
      <c r="D237" s="1056"/>
      <c r="E237" s="1056"/>
      <c r="F237" s="1057"/>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55"/>
      <c r="B238" s="1056"/>
      <c r="C238" s="1056"/>
      <c r="D238" s="1056"/>
      <c r="E238" s="1056"/>
      <c r="F238" s="1057"/>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55"/>
      <c r="B239" s="1056"/>
      <c r="C239" s="1056"/>
      <c r="D239" s="1056"/>
      <c r="E239" s="1056"/>
      <c r="F239" s="1057"/>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55"/>
      <c r="B240" s="1056"/>
      <c r="C240" s="1056"/>
      <c r="D240" s="1056"/>
      <c r="E240" s="1056"/>
      <c r="F240" s="1057"/>
      <c r="G240" s="428" t="s">
        <v>428</v>
      </c>
      <c r="H240" s="429"/>
      <c r="I240" s="429"/>
      <c r="J240" s="429"/>
      <c r="K240" s="429"/>
      <c r="L240" s="429"/>
      <c r="M240" s="429"/>
      <c r="N240" s="429"/>
      <c r="O240" s="429"/>
      <c r="P240" s="429"/>
      <c r="Q240" s="429"/>
      <c r="R240" s="429"/>
      <c r="S240" s="429"/>
      <c r="T240" s="429"/>
      <c r="U240" s="429"/>
      <c r="V240" s="429"/>
      <c r="W240" s="429"/>
      <c r="X240" s="429"/>
      <c r="Y240" s="429"/>
      <c r="Z240" s="429"/>
      <c r="AA240" s="429"/>
      <c r="AB240" s="453"/>
      <c r="AC240" s="428" t="s">
        <v>429</v>
      </c>
      <c r="AD240" s="429"/>
      <c r="AE240" s="429"/>
      <c r="AF240" s="429"/>
      <c r="AG240" s="429"/>
      <c r="AH240" s="429"/>
      <c r="AI240" s="429"/>
      <c r="AJ240" s="429"/>
      <c r="AK240" s="429"/>
      <c r="AL240" s="429"/>
      <c r="AM240" s="429"/>
      <c r="AN240" s="429"/>
      <c r="AO240" s="429"/>
      <c r="AP240" s="429"/>
      <c r="AQ240" s="429"/>
      <c r="AR240" s="429"/>
      <c r="AS240" s="429"/>
      <c r="AT240" s="429"/>
      <c r="AU240" s="429"/>
      <c r="AV240" s="429"/>
      <c r="AW240" s="429"/>
      <c r="AX240" s="430"/>
    </row>
    <row r="241" spans="1:50" ht="24.75" customHeight="1" x14ac:dyDescent="0.15">
      <c r="A241" s="1055"/>
      <c r="B241" s="1056"/>
      <c r="C241" s="1056"/>
      <c r="D241" s="1056"/>
      <c r="E241" s="1056"/>
      <c r="F241" s="1057"/>
      <c r="G241" s="436" t="s">
        <v>18</v>
      </c>
      <c r="H241" s="437"/>
      <c r="I241" s="437"/>
      <c r="J241" s="437"/>
      <c r="K241" s="437"/>
      <c r="L241" s="438" t="s">
        <v>19</v>
      </c>
      <c r="M241" s="437"/>
      <c r="N241" s="437"/>
      <c r="O241" s="437"/>
      <c r="P241" s="437"/>
      <c r="Q241" s="437"/>
      <c r="R241" s="437"/>
      <c r="S241" s="437"/>
      <c r="T241" s="437"/>
      <c r="U241" s="437"/>
      <c r="V241" s="437"/>
      <c r="W241" s="437"/>
      <c r="X241" s="439"/>
      <c r="Y241" s="440" t="s">
        <v>20</v>
      </c>
      <c r="Z241" s="441"/>
      <c r="AA241" s="441"/>
      <c r="AB241" s="442"/>
      <c r="AC241" s="436" t="s">
        <v>18</v>
      </c>
      <c r="AD241" s="437"/>
      <c r="AE241" s="437"/>
      <c r="AF241" s="437"/>
      <c r="AG241" s="437"/>
      <c r="AH241" s="438" t="s">
        <v>19</v>
      </c>
      <c r="AI241" s="437"/>
      <c r="AJ241" s="437"/>
      <c r="AK241" s="437"/>
      <c r="AL241" s="437"/>
      <c r="AM241" s="437"/>
      <c r="AN241" s="437"/>
      <c r="AO241" s="437"/>
      <c r="AP241" s="437"/>
      <c r="AQ241" s="437"/>
      <c r="AR241" s="437"/>
      <c r="AS241" s="437"/>
      <c r="AT241" s="439"/>
      <c r="AU241" s="440" t="s">
        <v>20</v>
      </c>
      <c r="AV241" s="441"/>
      <c r="AW241" s="441"/>
      <c r="AX241" s="452"/>
    </row>
    <row r="242" spans="1:50" ht="24.75" customHeight="1" x14ac:dyDescent="0.15">
      <c r="A242" s="1055"/>
      <c r="B242" s="1056"/>
      <c r="C242" s="1056"/>
      <c r="D242" s="1056"/>
      <c r="E242" s="1056"/>
      <c r="F242" s="1057"/>
      <c r="G242" s="443"/>
      <c r="H242" s="444"/>
      <c r="I242" s="444"/>
      <c r="J242" s="444"/>
      <c r="K242" s="445"/>
      <c r="L242" s="446"/>
      <c r="M242" s="447"/>
      <c r="N242" s="447"/>
      <c r="O242" s="447"/>
      <c r="P242" s="447"/>
      <c r="Q242" s="447"/>
      <c r="R242" s="447"/>
      <c r="S242" s="447"/>
      <c r="T242" s="447"/>
      <c r="U242" s="447"/>
      <c r="V242" s="447"/>
      <c r="W242" s="447"/>
      <c r="X242" s="448"/>
      <c r="Y242" s="473"/>
      <c r="Z242" s="474"/>
      <c r="AA242" s="474"/>
      <c r="AB242" s="571"/>
      <c r="AC242" s="443"/>
      <c r="AD242" s="444"/>
      <c r="AE242" s="444"/>
      <c r="AF242" s="444"/>
      <c r="AG242" s="445"/>
      <c r="AH242" s="446"/>
      <c r="AI242" s="447"/>
      <c r="AJ242" s="447"/>
      <c r="AK242" s="447"/>
      <c r="AL242" s="447"/>
      <c r="AM242" s="447"/>
      <c r="AN242" s="447"/>
      <c r="AO242" s="447"/>
      <c r="AP242" s="447"/>
      <c r="AQ242" s="447"/>
      <c r="AR242" s="447"/>
      <c r="AS242" s="447"/>
      <c r="AT242" s="448"/>
      <c r="AU242" s="473"/>
      <c r="AV242" s="474"/>
      <c r="AW242" s="474"/>
      <c r="AX242" s="475"/>
    </row>
    <row r="243" spans="1:50" ht="24.75" customHeight="1" x14ac:dyDescent="0.15">
      <c r="A243" s="1055"/>
      <c r="B243" s="1056"/>
      <c r="C243" s="1056"/>
      <c r="D243" s="1056"/>
      <c r="E243" s="1056"/>
      <c r="F243" s="1057"/>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55"/>
      <c r="B244" s="1056"/>
      <c r="C244" s="1056"/>
      <c r="D244" s="1056"/>
      <c r="E244" s="1056"/>
      <c r="F244" s="1057"/>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55"/>
      <c r="B245" s="1056"/>
      <c r="C245" s="1056"/>
      <c r="D245" s="1056"/>
      <c r="E245" s="1056"/>
      <c r="F245" s="1057"/>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55"/>
      <c r="B246" s="1056"/>
      <c r="C246" s="1056"/>
      <c r="D246" s="1056"/>
      <c r="E246" s="1056"/>
      <c r="F246" s="1057"/>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55"/>
      <c r="B247" s="1056"/>
      <c r="C247" s="1056"/>
      <c r="D247" s="1056"/>
      <c r="E247" s="1056"/>
      <c r="F247" s="1057"/>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55"/>
      <c r="B248" s="1056"/>
      <c r="C248" s="1056"/>
      <c r="D248" s="1056"/>
      <c r="E248" s="1056"/>
      <c r="F248" s="1057"/>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55"/>
      <c r="B249" s="1056"/>
      <c r="C249" s="1056"/>
      <c r="D249" s="1056"/>
      <c r="E249" s="1056"/>
      <c r="F249" s="1057"/>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55"/>
      <c r="B250" s="1056"/>
      <c r="C250" s="1056"/>
      <c r="D250" s="1056"/>
      <c r="E250" s="1056"/>
      <c r="F250" s="1057"/>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55"/>
      <c r="B251" s="1056"/>
      <c r="C251" s="1056"/>
      <c r="D251" s="1056"/>
      <c r="E251" s="1056"/>
      <c r="F251" s="1057"/>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55"/>
      <c r="B252" s="1056"/>
      <c r="C252" s="1056"/>
      <c r="D252" s="1056"/>
      <c r="E252" s="1056"/>
      <c r="F252" s="1057"/>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55"/>
      <c r="B253" s="1056"/>
      <c r="C253" s="1056"/>
      <c r="D253" s="1056"/>
      <c r="E253" s="1056"/>
      <c r="F253" s="1057"/>
      <c r="G253" s="428" t="s">
        <v>430</v>
      </c>
      <c r="H253" s="429"/>
      <c r="I253" s="429"/>
      <c r="J253" s="429"/>
      <c r="K253" s="429"/>
      <c r="L253" s="429"/>
      <c r="M253" s="429"/>
      <c r="N253" s="429"/>
      <c r="O253" s="429"/>
      <c r="P253" s="429"/>
      <c r="Q253" s="429"/>
      <c r="R253" s="429"/>
      <c r="S253" s="429"/>
      <c r="T253" s="429"/>
      <c r="U253" s="429"/>
      <c r="V253" s="429"/>
      <c r="W253" s="429"/>
      <c r="X253" s="429"/>
      <c r="Y253" s="429"/>
      <c r="Z253" s="429"/>
      <c r="AA253" s="429"/>
      <c r="AB253" s="453"/>
      <c r="AC253" s="428" t="s">
        <v>312</v>
      </c>
      <c r="AD253" s="429"/>
      <c r="AE253" s="429"/>
      <c r="AF253" s="429"/>
      <c r="AG253" s="429"/>
      <c r="AH253" s="429"/>
      <c r="AI253" s="429"/>
      <c r="AJ253" s="429"/>
      <c r="AK253" s="429"/>
      <c r="AL253" s="429"/>
      <c r="AM253" s="429"/>
      <c r="AN253" s="429"/>
      <c r="AO253" s="429"/>
      <c r="AP253" s="429"/>
      <c r="AQ253" s="429"/>
      <c r="AR253" s="429"/>
      <c r="AS253" s="429"/>
      <c r="AT253" s="429"/>
      <c r="AU253" s="429"/>
      <c r="AV253" s="429"/>
      <c r="AW253" s="429"/>
      <c r="AX253" s="430"/>
    </row>
    <row r="254" spans="1:50" ht="24.75" customHeight="1" x14ac:dyDescent="0.15">
      <c r="A254" s="1055"/>
      <c r="B254" s="1056"/>
      <c r="C254" s="1056"/>
      <c r="D254" s="1056"/>
      <c r="E254" s="1056"/>
      <c r="F254" s="1057"/>
      <c r="G254" s="436" t="s">
        <v>18</v>
      </c>
      <c r="H254" s="437"/>
      <c r="I254" s="437"/>
      <c r="J254" s="437"/>
      <c r="K254" s="437"/>
      <c r="L254" s="438" t="s">
        <v>19</v>
      </c>
      <c r="M254" s="437"/>
      <c r="N254" s="437"/>
      <c r="O254" s="437"/>
      <c r="P254" s="437"/>
      <c r="Q254" s="437"/>
      <c r="R254" s="437"/>
      <c r="S254" s="437"/>
      <c r="T254" s="437"/>
      <c r="U254" s="437"/>
      <c r="V254" s="437"/>
      <c r="W254" s="437"/>
      <c r="X254" s="439"/>
      <c r="Y254" s="440" t="s">
        <v>20</v>
      </c>
      <c r="Z254" s="441"/>
      <c r="AA254" s="441"/>
      <c r="AB254" s="442"/>
      <c r="AC254" s="436" t="s">
        <v>18</v>
      </c>
      <c r="AD254" s="437"/>
      <c r="AE254" s="437"/>
      <c r="AF254" s="437"/>
      <c r="AG254" s="437"/>
      <c r="AH254" s="438" t="s">
        <v>19</v>
      </c>
      <c r="AI254" s="437"/>
      <c r="AJ254" s="437"/>
      <c r="AK254" s="437"/>
      <c r="AL254" s="437"/>
      <c r="AM254" s="437"/>
      <c r="AN254" s="437"/>
      <c r="AO254" s="437"/>
      <c r="AP254" s="437"/>
      <c r="AQ254" s="437"/>
      <c r="AR254" s="437"/>
      <c r="AS254" s="437"/>
      <c r="AT254" s="439"/>
      <c r="AU254" s="440" t="s">
        <v>20</v>
      </c>
      <c r="AV254" s="441"/>
      <c r="AW254" s="441"/>
      <c r="AX254" s="452"/>
    </row>
    <row r="255" spans="1:50" ht="24.75" customHeight="1" x14ac:dyDescent="0.15">
      <c r="A255" s="1055"/>
      <c r="B255" s="1056"/>
      <c r="C255" s="1056"/>
      <c r="D255" s="1056"/>
      <c r="E255" s="1056"/>
      <c r="F255" s="1057"/>
      <c r="G255" s="443"/>
      <c r="H255" s="444"/>
      <c r="I255" s="444"/>
      <c r="J255" s="444"/>
      <c r="K255" s="445"/>
      <c r="L255" s="446"/>
      <c r="M255" s="447"/>
      <c r="N255" s="447"/>
      <c r="O255" s="447"/>
      <c r="P255" s="447"/>
      <c r="Q255" s="447"/>
      <c r="R255" s="447"/>
      <c r="S255" s="447"/>
      <c r="T255" s="447"/>
      <c r="U255" s="447"/>
      <c r="V255" s="447"/>
      <c r="W255" s="447"/>
      <c r="X255" s="448"/>
      <c r="Y255" s="473"/>
      <c r="Z255" s="474"/>
      <c r="AA255" s="474"/>
      <c r="AB255" s="571"/>
      <c r="AC255" s="443"/>
      <c r="AD255" s="444"/>
      <c r="AE255" s="444"/>
      <c r="AF255" s="444"/>
      <c r="AG255" s="445"/>
      <c r="AH255" s="446"/>
      <c r="AI255" s="447"/>
      <c r="AJ255" s="447"/>
      <c r="AK255" s="447"/>
      <c r="AL255" s="447"/>
      <c r="AM255" s="447"/>
      <c r="AN255" s="447"/>
      <c r="AO255" s="447"/>
      <c r="AP255" s="447"/>
      <c r="AQ255" s="447"/>
      <c r="AR255" s="447"/>
      <c r="AS255" s="447"/>
      <c r="AT255" s="448"/>
      <c r="AU255" s="473"/>
      <c r="AV255" s="474"/>
      <c r="AW255" s="474"/>
      <c r="AX255" s="475"/>
    </row>
    <row r="256" spans="1:50" ht="24.75" customHeight="1" x14ac:dyDescent="0.15">
      <c r="A256" s="1055"/>
      <c r="B256" s="1056"/>
      <c r="C256" s="1056"/>
      <c r="D256" s="1056"/>
      <c r="E256" s="1056"/>
      <c r="F256" s="1057"/>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55"/>
      <c r="B257" s="1056"/>
      <c r="C257" s="1056"/>
      <c r="D257" s="1056"/>
      <c r="E257" s="1056"/>
      <c r="F257" s="1057"/>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55"/>
      <c r="B258" s="1056"/>
      <c r="C258" s="1056"/>
      <c r="D258" s="1056"/>
      <c r="E258" s="1056"/>
      <c r="F258" s="1057"/>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55"/>
      <c r="B259" s="1056"/>
      <c r="C259" s="1056"/>
      <c r="D259" s="1056"/>
      <c r="E259" s="1056"/>
      <c r="F259" s="1057"/>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55"/>
      <c r="B260" s="1056"/>
      <c r="C260" s="1056"/>
      <c r="D260" s="1056"/>
      <c r="E260" s="1056"/>
      <c r="F260" s="1057"/>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55"/>
      <c r="B261" s="1056"/>
      <c r="C261" s="1056"/>
      <c r="D261" s="1056"/>
      <c r="E261" s="1056"/>
      <c r="F261" s="1057"/>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55"/>
      <c r="B262" s="1056"/>
      <c r="C262" s="1056"/>
      <c r="D262" s="1056"/>
      <c r="E262" s="1056"/>
      <c r="F262" s="1057"/>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55"/>
      <c r="B263" s="1056"/>
      <c r="C263" s="1056"/>
      <c r="D263" s="1056"/>
      <c r="E263" s="1056"/>
      <c r="F263" s="1057"/>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55"/>
      <c r="B264" s="1056"/>
      <c r="C264" s="1056"/>
      <c r="D264" s="1056"/>
      <c r="E264" s="1056"/>
      <c r="F264" s="1057"/>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8"/>
      <c r="B265" s="1059"/>
      <c r="C265" s="1059"/>
      <c r="D265" s="1059"/>
      <c r="E265" s="1059"/>
      <c r="F265" s="106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25"/>
      <c r="L3" s="425"/>
      <c r="M3" s="425"/>
      <c r="N3" s="425"/>
      <c r="O3" s="425"/>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26"/>
      <c r="AP3" s="427" t="s">
        <v>435</v>
      </c>
      <c r="AQ3" s="427"/>
      <c r="AR3" s="427"/>
      <c r="AS3" s="427"/>
      <c r="AT3" s="427"/>
      <c r="AU3" s="427"/>
      <c r="AV3" s="427"/>
      <c r="AW3" s="427"/>
      <c r="AX3" s="427"/>
    </row>
    <row r="4" spans="1:50" ht="26.25" customHeight="1" x14ac:dyDescent="0.15">
      <c r="A4" s="1075">
        <v>1</v>
      </c>
      <c r="B4" s="1075">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75">
        <v>2</v>
      </c>
      <c r="B5" s="1075">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75">
        <v>3</v>
      </c>
      <c r="B6" s="1075">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75">
        <v>4</v>
      </c>
      <c r="B7" s="1075">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75">
        <v>5</v>
      </c>
      <c r="B8" s="1075">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75">
        <v>6</v>
      </c>
      <c r="B9" s="1075">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75">
        <v>7</v>
      </c>
      <c r="B10" s="1075">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75">
        <v>8</v>
      </c>
      <c r="B11" s="1075">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75">
        <v>9</v>
      </c>
      <c r="B12" s="1075">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75">
        <v>10</v>
      </c>
      <c r="B13" s="1075">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75">
        <v>11</v>
      </c>
      <c r="B14" s="1075">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75">
        <v>12</v>
      </c>
      <c r="B15" s="1075">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75">
        <v>13</v>
      </c>
      <c r="B16" s="1075">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75">
        <v>14</v>
      </c>
      <c r="B17" s="1075">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75">
        <v>15</v>
      </c>
      <c r="B18" s="1075">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75">
        <v>16</v>
      </c>
      <c r="B19" s="1075">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75">
        <v>17</v>
      </c>
      <c r="B20" s="1075">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75">
        <v>18</v>
      </c>
      <c r="B21" s="1075">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75">
        <v>19</v>
      </c>
      <c r="B22" s="1075">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75">
        <v>20</v>
      </c>
      <c r="B23" s="1075">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75">
        <v>21</v>
      </c>
      <c r="B24" s="1075">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75">
        <v>22</v>
      </c>
      <c r="B25" s="1075">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75">
        <v>23</v>
      </c>
      <c r="B26" s="1075">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75">
        <v>24</v>
      </c>
      <c r="B27" s="1075">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75">
        <v>25</v>
      </c>
      <c r="B28" s="1075">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75">
        <v>26</v>
      </c>
      <c r="B29" s="1075">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75">
        <v>27</v>
      </c>
      <c r="B30" s="1075">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75">
        <v>28</v>
      </c>
      <c r="B31" s="1075">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75">
        <v>29</v>
      </c>
      <c r="B32" s="1075">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75">
        <v>30</v>
      </c>
      <c r="B33" s="1075">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25"/>
      <c r="L36" s="425"/>
      <c r="M36" s="425"/>
      <c r="N36" s="425"/>
      <c r="O36" s="425"/>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26"/>
      <c r="AP36" s="427" t="s">
        <v>435</v>
      </c>
      <c r="AQ36" s="427"/>
      <c r="AR36" s="427"/>
      <c r="AS36" s="427"/>
      <c r="AT36" s="427"/>
      <c r="AU36" s="427"/>
      <c r="AV36" s="427"/>
      <c r="AW36" s="427"/>
      <c r="AX36" s="427"/>
    </row>
    <row r="37" spans="1:50" ht="26.25" customHeight="1" x14ac:dyDescent="0.15">
      <c r="A37" s="1075">
        <v>1</v>
      </c>
      <c r="B37" s="1075">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75">
        <v>2</v>
      </c>
      <c r="B38" s="1075">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75">
        <v>3</v>
      </c>
      <c r="B39" s="1075">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75">
        <v>4</v>
      </c>
      <c r="B40" s="1075">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75">
        <v>5</v>
      </c>
      <c r="B41" s="1075">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75">
        <v>6</v>
      </c>
      <c r="B42" s="1075">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75">
        <v>7</v>
      </c>
      <c r="B43" s="1075">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75">
        <v>8</v>
      </c>
      <c r="B44" s="1075">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75">
        <v>9</v>
      </c>
      <c r="B45" s="1075">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75">
        <v>10</v>
      </c>
      <c r="B46" s="1075">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75">
        <v>11</v>
      </c>
      <c r="B47" s="1075">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75">
        <v>12</v>
      </c>
      <c r="B48" s="1075">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75">
        <v>13</v>
      </c>
      <c r="B49" s="1075">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75">
        <v>14</v>
      </c>
      <c r="B50" s="1075">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75">
        <v>15</v>
      </c>
      <c r="B51" s="1075">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75">
        <v>16</v>
      </c>
      <c r="B52" s="1075">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75">
        <v>17</v>
      </c>
      <c r="B53" s="1075">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75">
        <v>18</v>
      </c>
      <c r="B54" s="1075">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75">
        <v>19</v>
      </c>
      <c r="B55" s="1075">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75">
        <v>20</v>
      </c>
      <c r="B56" s="1075">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75">
        <v>21</v>
      </c>
      <c r="B57" s="1075">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75">
        <v>22</v>
      </c>
      <c r="B58" s="1075">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75">
        <v>23</v>
      </c>
      <c r="B59" s="1075">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75">
        <v>24</v>
      </c>
      <c r="B60" s="1075">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75">
        <v>25</v>
      </c>
      <c r="B61" s="1075">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75">
        <v>26</v>
      </c>
      <c r="B62" s="1075">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75">
        <v>27</v>
      </c>
      <c r="B63" s="1075">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75">
        <v>28</v>
      </c>
      <c r="B64" s="1075">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75">
        <v>29</v>
      </c>
      <c r="B65" s="1075">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75">
        <v>30</v>
      </c>
      <c r="B66" s="1075">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25"/>
      <c r="L69" s="425"/>
      <c r="M69" s="425"/>
      <c r="N69" s="425"/>
      <c r="O69" s="425"/>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26"/>
      <c r="AP69" s="427" t="s">
        <v>435</v>
      </c>
      <c r="AQ69" s="427"/>
      <c r="AR69" s="427"/>
      <c r="AS69" s="427"/>
      <c r="AT69" s="427"/>
      <c r="AU69" s="427"/>
      <c r="AV69" s="427"/>
      <c r="AW69" s="427"/>
      <c r="AX69" s="427"/>
    </row>
    <row r="70" spans="1:50" ht="26.25" customHeight="1" x14ac:dyDescent="0.15">
      <c r="A70" s="1075">
        <v>1</v>
      </c>
      <c r="B70" s="1075">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75">
        <v>2</v>
      </c>
      <c r="B71" s="1075">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75">
        <v>3</v>
      </c>
      <c r="B72" s="1075">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75">
        <v>4</v>
      </c>
      <c r="B73" s="1075">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75">
        <v>5</v>
      </c>
      <c r="B74" s="1075">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75">
        <v>6</v>
      </c>
      <c r="B75" s="1075">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75">
        <v>7</v>
      </c>
      <c r="B76" s="1075">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75">
        <v>8</v>
      </c>
      <c r="B77" s="1075">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75">
        <v>9</v>
      </c>
      <c r="B78" s="1075">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75">
        <v>10</v>
      </c>
      <c r="B79" s="1075">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75">
        <v>11</v>
      </c>
      <c r="B80" s="1075">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75">
        <v>12</v>
      </c>
      <c r="B81" s="1075">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75">
        <v>13</v>
      </c>
      <c r="B82" s="1075">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75">
        <v>14</v>
      </c>
      <c r="B83" s="1075">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75">
        <v>15</v>
      </c>
      <c r="B84" s="1075">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75">
        <v>16</v>
      </c>
      <c r="B85" s="1075">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75">
        <v>17</v>
      </c>
      <c r="B86" s="1075">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75">
        <v>18</v>
      </c>
      <c r="B87" s="1075">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75">
        <v>19</v>
      </c>
      <c r="B88" s="1075">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75">
        <v>20</v>
      </c>
      <c r="B89" s="1075">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75">
        <v>21</v>
      </c>
      <c r="B90" s="1075">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75">
        <v>22</v>
      </c>
      <c r="B91" s="1075">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75">
        <v>23</v>
      </c>
      <c r="B92" s="1075">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75">
        <v>24</v>
      </c>
      <c r="B93" s="1075">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75">
        <v>25</v>
      </c>
      <c r="B94" s="1075">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75">
        <v>26</v>
      </c>
      <c r="B95" s="1075">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75">
        <v>27</v>
      </c>
      <c r="B96" s="1075">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75">
        <v>28</v>
      </c>
      <c r="B97" s="1075">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75">
        <v>29</v>
      </c>
      <c r="B98" s="1075">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75">
        <v>30</v>
      </c>
      <c r="B99" s="1075">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25"/>
      <c r="L102" s="425"/>
      <c r="M102" s="425"/>
      <c r="N102" s="425"/>
      <c r="O102" s="425"/>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26"/>
      <c r="AP102" s="427" t="s">
        <v>435</v>
      </c>
      <c r="AQ102" s="427"/>
      <c r="AR102" s="427"/>
      <c r="AS102" s="427"/>
      <c r="AT102" s="427"/>
      <c r="AU102" s="427"/>
      <c r="AV102" s="427"/>
      <c r="AW102" s="427"/>
      <c r="AX102" s="427"/>
    </row>
    <row r="103" spans="1:50" ht="26.25" customHeight="1" x14ac:dyDescent="0.15">
      <c r="A103" s="1075">
        <v>1</v>
      </c>
      <c r="B103" s="1075">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75">
        <v>2</v>
      </c>
      <c r="B104" s="1075">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75">
        <v>3</v>
      </c>
      <c r="B105" s="1075">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75">
        <v>4</v>
      </c>
      <c r="B106" s="1075">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75">
        <v>5</v>
      </c>
      <c r="B107" s="1075">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75">
        <v>6</v>
      </c>
      <c r="B108" s="1075">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75">
        <v>7</v>
      </c>
      <c r="B109" s="1075">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75">
        <v>8</v>
      </c>
      <c r="B110" s="1075">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75">
        <v>9</v>
      </c>
      <c r="B111" s="1075">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75">
        <v>10</v>
      </c>
      <c r="B112" s="1075">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75">
        <v>11</v>
      </c>
      <c r="B113" s="1075">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75">
        <v>12</v>
      </c>
      <c r="B114" s="1075">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75">
        <v>13</v>
      </c>
      <c r="B115" s="1075">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75">
        <v>14</v>
      </c>
      <c r="B116" s="1075">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75">
        <v>15</v>
      </c>
      <c r="B117" s="1075">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75">
        <v>16</v>
      </c>
      <c r="B118" s="1075">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75">
        <v>17</v>
      </c>
      <c r="B119" s="1075">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75">
        <v>18</v>
      </c>
      <c r="B120" s="1075">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75">
        <v>19</v>
      </c>
      <c r="B121" s="1075">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75">
        <v>20</v>
      </c>
      <c r="B122" s="1075">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75">
        <v>21</v>
      </c>
      <c r="B123" s="1075">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75">
        <v>22</v>
      </c>
      <c r="B124" s="1075">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75">
        <v>23</v>
      </c>
      <c r="B125" s="1075">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75">
        <v>24</v>
      </c>
      <c r="B126" s="1075">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75">
        <v>25</v>
      </c>
      <c r="B127" s="1075">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75">
        <v>26</v>
      </c>
      <c r="B128" s="1075">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75">
        <v>27</v>
      </c>
      <c r="B129" s="1075">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75">
        <v>28</v>
      </c>
      <c r="B130" s="1075">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75">
        <v>29</v>
      </c>
      <c r="B131" s="1075">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75">
        <v>30</v>
      </c>
      <c r="B132" s="1075">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25"/>
      <c r="L135" s="425"/>
      <c r="M135" s="425"/>
      <c r="N135" s="425"/>
      <c r="O135" s="425"/>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26"/>
      <c r="AP135" s="427" t="s">
        <v>435</v>
      </c>
      <c r="AQ135" s="427"/>
      <c r="AR135" s="427"/>
      <c r="AS135" s="427"/>
      <c r="AT135" s="427"/>
      <c r="AU135" s="427"/>
      <c r="AV135" s="427"/>
      <c r="AW135" s="427"/>
      <c r="AX135" s="427"/>
    </row>
    <row r="136" spans="1:50" ht="26.25" customHeight="1" x14ac:dyDescent="0.15">
      <c r="A136" s="1075">
        <v>1</v>
      </c>
      <c r="B136" s="1075">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75">
        <v>2</v>
      </c>
      <c r="B137" s="1075">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75">
        <v>3</v>
      </c>
      <c r="B138" s="1075">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75">
        <v>4</v>
      </c>
      <c r="B139" s="1075">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75">
        <v>5</v>
      </c>
      <c r="B140" s="1075">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75">
        <v>6</v>
      </c>
      <c r="B141" s="1075">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75">
        <v>7</v>
      </c>
      <c r="B142" s="1075">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75">
        <v>8</v>
      </c>
      <c r="B143" s="1075">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75">
        <v>9</v>
      </c>
      <c r="B144" s="1075">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75">
        <v>10</v>
      </c>
      <c r="B145" s="1075">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75">
        <v>11</v>
      </c>
      <c r="B146" s="1075">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75">
        <v>12</v>
      </c>
      <c r="B147" s="1075">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75">
        <v>13</v>
      </c>
      <c r="B148" s="1075">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75">
        <v>14</v>
      </c>
      <c r="B149" s="1075">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75">
        <v>15</v>
      </c>
      <c r="B150" s="1075">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75">
        <v>16</v>
      </c>
      <c r="B151" s="1075">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75">
        <v>17</v>
      </c>
      <c r="B152" s="1075">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75">
        <v>18</v>
      </c>
      <c r="B153" s="1075">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75">
        <v>19</v>
      </c>
      <c r="B154" s="1075">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75">
        <v>20</v>
      </c>
      <c r="B155" s="1075">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75">
        <v>21</v>
      </c>
      <c r="B156" s="1075">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75">
        <v>22</v>
      </c>
      <c r="B157" s="1075">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75">
        <v>23</v>
      </c>
      <c r="B158" s="1075">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75">
        <v>24</v>
      </c>
      <c r="B159" s="1075">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75">
        <v>25</v>
      </c>
      <c r="B160" s="1075">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75">
        <v>26</v>
      </c>
      <c r="B161" s="1075">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75">
        <v>27</v>
      </c>
      <c r="B162" s="1075">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75">
        <v>28</v>
      </c>
      <c r="B163" s="1075">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75">
        <v>29</v>
      </c>
      <c r="B164" s="1075">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75">
        <v>30</v>
      </c>
      <c r="B165" s="1075">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25"/>
      <c r="L168" s="425"/>
      <c r="M168" s="425"/>
      <c r="N168" s="425"/>
      <c r="O168" s="425"/>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26"/>
      <c r="AP168" s="427" t="s">
        <v>435</v>
      </c>
      <c r="AQ168" s="427"/>
      <c r="AR168" s="427"/>
      <c r="AS168" s="427"/>
      <c r="AT168" s="427"/>
      <c r="AU168" s="427"/>
      <c r="AV168" s="427"/>
      <c r="AW168" s="427"/>
      <c r="AX168" s="427"/>
    </row>
    <row r="169" spans="1:50" ht="26.25" customHeight="1" x14ac:dyDescent="0.15">
      <c r="A169" s="1075">
        <v>1</v>
      </c>
      <c r="B169" s="1075">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75">
        <v>2</v>
      </c>
      <c r="B170" s="1075">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75">
        <v>3</v>
      </c>
      <c r="B171" s="1075">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75">
        <v>4</v>
      </c>
      <c r="B172" s="1075">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75">
        <v>5</v>
      </c>
      <c r="B173" s="1075">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75">
        <v>6</v>
      </c>
      <c r="B174" s="1075">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75">
        <v>7</v>
      </c>
      <c r="B175" s="1075">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75">
        <v>8</v>
      </c>
      <c r="B176" s="1075">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75">
        <v>9</v>
      </c>
      <c r="B177" s="1075">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75">
        <v>10</v>
      </c>
      <c r="B178" s="1075">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75">
        <v>11</v>
      </c>
      <c r="B179" s="1075">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75">
        <v>12</v>
      </c>
      <c r="B180" s="1075">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75">
        <v>13</v>
      </c>
      <c r="B181" s="1075">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75">
        <v>14</v>
      </c>
      <c r="B182" s="1075">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75">
        <v>15</v>
      </c>
      <c r="B183" s="1075">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75">
        <v>16</v>
      </c>
      <c r="B184" s="1075">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75">
        <v>17</v>
      </c>
      <c r="B185" s="1075">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75">
        <v>18</v>
      </c>
      <c r="B186" s="1075">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75">
        <v>19</v>
      </c>
      <c r="B187" s="1075">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75">
        <v>20</v>
      </c>
      <c r="B188" s="1075">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75">
        <v>21</v>
      </c>
      <c r="B189" s="1075">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75">
        <v>22</v>
      </c>
      <c r="B190" s="1075">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75">
        <v>23</v>
      </c>
      <c r="B191" s="1075">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75">
        <v>24</v>
      </c>
      <c r="B192" s="1075">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75">
        <v>25</v>
      </c>
      <c r="B193" s="1075">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75">
        <v>26</v>
      </c>
      <c r="B194" s="1075">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75">
        <v>27</v>
      </c>
      <c r="B195" s="1075">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75">
        <v>28</v>
      </c>
      <c r="B196" s="1075">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75">
        <v>29</v>
      </c>
      <c r="B197" s="1075">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75">
        <v>30</v>
      </c>
      <c r="B198" s="1075">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25"/>
      <c r="L201" s="425"/>
      <c r="M201" s="425"/>
      <c r="N201" s="425"/>
      <c r="O201" s="425"/>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26"/>
      <c r="AP201" s="427" t="s">
        <v>435</v>
      </c>
      <c r="AQ201" s="427"/>
      <c r="AR201" s="427"/>
      <c r="AS201" s="427"/>
      <c r="AT201" s="427"/>
      <c r="AU201" s="427"/>
      <c r="AV201" s="427"/>
      <c r="AW201" s="427"/>
      <c r="AX201" s="427"/>
    </row>
    <row r="202" spans="1:50" ht="26.25" customHeight="1" x14ac:dyDescent="0.15">
      <c r="A202" s="1075">
        <v>1</v>
      </c>
      <c r="B202" s="1075">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75">
        <v>2</v>
      </c>
      <c r="B203" s="1075">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75">
        <v>3</v>
      </c>
      <c r="B204" s="1075">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75">
        <v>4</v>
      </c>
      <c r="B205" s="1075">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75">
        <v>5</v>
      </c>
      <c r="B206" s="1075">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75">
        <v>6</v>
      </c>
      <c r="B207" s="1075">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75">
        <v>7</v>
      </c>
      <c r="B208" s="1075">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75">
        <v>8</v>
      </c>
      <c r="B209" s="1075">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75">
        <v>9</v>
      </c>
      <c r="B210" s="1075">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75">
        <v>10</v>
      </c>
      <c r="B211" s="1075">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75">
        <v>11</v>
      </c>
      <c r="B212" s="1075">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75">
        <v>12</v>
      </c>
      <c r="B213" s="1075">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75">
        <v>13</v>
      </c>
      <c r="B214" s="1075">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75">
        <v>14</v>
      </c>
      <c r="B215" s="1075">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75">
        <v>15</v>
      </c>
      <c r="B216" s="1075">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75">
        <v>16</v>
      </c>
      <c r="B217" s="1075">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75">
        <v>17</v>
      </c>
      <c r="B218" s="1075">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75">
        <v>18</v>
      </c>
      <c r="B219" s="1075">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75">
        <v>19</v>
      </c>
      <c r="B220" s="1075">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75">
        <v>20</v>
      </c>
      <c r="B221" s="1075">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75">
        <v>21</v>
      </c>
      <c r="B222" s="1075">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75">
        <v>22</v>
      </c>
      <c r="B223" s="1075">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75">
        <v>23</v>
      </c>
      <c r="B224" s="1075">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75">
        <v>24</v>
      </c>
      <c r="B225" s="1075">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75">
        <v>25</v>
      </c>
      <c r="B226" s="1075">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75">
        <v>26</v>
      </c>
      <c r="B227" s="1075">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75">
        <v>27</v>
      </c>
      <c r="B228" s="1075">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75">
        <v>28</v>
      </c>
      <c r="B229" s="1075">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75">
        <v>29</v>
      </c>
      <c r="B230" s="1075">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75">
        <v>30</v>
      </c>
      <c r="B231" s="1075">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25"/>
      <c r="L234" s="425"/>
      <c r="M234" s="425"/>
      <c r="N234" s="425"/>
      <c r="O234" s="425"/>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26"/>
      <c r="AP234" s="427" t="s">
        <v>435</v>
      </c>
      <c r="AQ234" s="427"/>
      <c r="AR234" s="427"/>
      <c r="AS234" s="427"/>
      <c r="AT234" s="427"/>
      <c r="AU234" s="427"/>
      <c r="AV234" s="427"/>
      <c r="AW234" s="427"/>
      <c r="AX234" s="427"/>
    </row>
    <row r="235" spans="1:50" ht="26.25" customHeight="1" x14ac:dyDescent="0.15">
      <c r="A235" s="1075">
        <v>1</v>
      </c>
      <c r="B235" s="1075">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75">
        <v>2</v>
      </c>
      <c r="B236" s="1075">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75">
        <v>3</v>
      </c>
      <c r="B237" s="1075">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75">
        <v>4</v>
      </c>
      <c r="B238" s="1075">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75">
        <v>5</v>
      </c>
      <c r="B239" s="1075">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75">
        <v>6</v>
      </c>
      <c r="B240" s="1075">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75">
        <v>7</v>
      </c>
      <c r="B241" s="1075">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75">
        <v>8</v>
      </c>
      <c r="B242" s="1075">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75">
        <v>9</v>
      </c>
      <c r="B243" s="1075">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75">
        <v>10</v>
      </c>
      <c r="B244" s="1075">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75">
        <v>11</v>
      </c>
      <c r="B245" s="1075">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75">
        <v>12</v>
      </c>
      <c r="B246" s="1075">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75">
        <v>13</v>
      </c>
      <c r="B247" s="1075">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75">
        <v>14</v>
      </c>
      <c r="B248" s="1075">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75">
        <v>15</v>
      </c>
      <c r="B249" s="1075">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75">
        <v>16</v>
      </c>
      <c r="B250" s="1075">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75">
        <v>17</v>
      </c>
      <c r="B251" s="1075">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75">
        <v>18</v>
      </c>
      <c r="B252" s="1075">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75">
        <v>19</v>
      </c>
      <c r="B253" s="1075">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75">
        <v>20</v>
      </c>
      <c r="B254" s="1075">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75">
        <v>21</v>
      </c>
      <c r="B255" s="1075">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75">
        <v>22</v>
      </c>
      <c r="B256" s="1075">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75">
        <v>23</v>
      </c>
      <c r="B257" s="1075">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75">
        <v>24</v>
      </c>
      <c r="B258" s="1075">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75">
        <v>25</v>
      </c>
      <c r="B259" s="1075">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75">
        <v>26</v>
      </c>
      <c r="B260" s="1075">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75">
        <v>27</v>
      </c>
      <c r="B261" s="1075">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75">
        <v>28</v>
      </c>
      <c r="B262" s="1075">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75">
        <v>29</v>
      </c>
      <c r="B263" s="1075">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75">
        <v>30</v>
      </c>
      <c r="B264" s="1075">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25"/>
      <c r="L267" s="425"/>
      <c r="M267" s="425"/>
      <c r="N267" s="425"/>
      <c r="O267" s="425"/>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26"/>
      <c r="AP267" s="427" t="s">
        <v>435</v>
      </c>
      <c r="AQ267" s="427"/>
      <c r="AR267" s="427"/>
      <c r="AS267" s="427"/>
      <c r="AT267" s="427"/>
      <c r="AU267" s="427"/>
      <c r="AV267" s="427"/>
      <c r="AW267" s="427"/>
      <c r="AX267" s="427"/>
    </row>
    <row r="268" spans="1:50" ht="26.25" customHeight="1" x14ac:dyDescent="0.15">
      <c r="A268" s="1075">
        <v>1</v>
      </c>
      <c r="B268" s="1075">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75">
        <v>2</v>
      </c>
      <c r="B269" s="1075">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75">
        <v>3</v>
      </c>
      <c r="B270" s="1075">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75">
        <v>4</v>
      </c>
      <c r="B271" s="1075">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75">
        <v>5</v>
      </c>
      <c r="B272" s="1075">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75">
        <v>6</v>
      </c>
      <c r="B273" s="1075">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75">
        <v>7</v>
      </c>
      <c r="B274" s="1075">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75">
        <v>8</v>
      </c>
      <c r="B275" s="1075">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75">
        <v>9</v>
      </c>
      <c r="B276" s="1075">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75">
        <v>10</v>
      </c>
      <c r="B277" s="1075">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75">
        <v>11</v>
      </c>
      <c r="B278" s="1075">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75">
        <v>12</v>
      </c>
      <c r="B279" s="1075">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75">
        <v>13</v>
      </c>
      <c r="B280" s="1075">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75">
        <v>14</v>
      </c>
      <c r="B281" s="1075">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75">
        <v>15</v>
      </c>
      <c r="B282" s="1075">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75">
        <v>16</v>
      </c>
      <c r="B283" s="1075">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75">
        <v>17</v>
      </c>
      <c r="B284" s="1075">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75">
        <v>18</v>
      </c>
      <c r="B285" s="1075">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75">
        <v>19</v>
      </c>
      <c r="B286" s="1075">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75">
        <v>20</v>
      </c>
      <c r="B287" s="1075">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75">
        <v>21</v>
      </c>
      <c r="B288" s="1075">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75">
        <v>22</v>
      </c>
      <c r="B289" s="1075">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75">
        <v>23</v>
      </c>
      <c r="B290" s="1075">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75">
        <v>24</v>
      </c>
      <c r="B291" s="1075">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75">
        <v>25</v>
      </c>
      <c r="B292" s="1075">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75">
        <v>26</v>
      </c>
      <c r="B293" s="1075">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75">
        <v>27</v>
      </c>
      <c r="B294" s="1075">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75">
        <v>28</v>
      </c>
      <c r="B295" s="1075">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75">
        <v>29</v>
      </c>
      <c r="B296" s="1075">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75">
        <v>30</v>
      </c>
      <c r="B297" s="1075">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25"/>
      <c r="L300" s="425"/>
      <c r="M300" s="425"/>
      <c r="N300" s="425"/>
      <c r="O300" s="425"/>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26"/>
      <c r="AP300" s="427" t="s">
        <v>435</v>
      </c>
      <c r="AQ300" s="427"/>
      <c r="AR300" s="427"/>
      <c r="AS300" s="427"/>
      <c r="AT300" s="427"/>
      <c r="AU300" s="427"/>
      <c r="AV300" s="427"/>
      <c r="AW300" s="427"/>
      <c r="AX300" s="427"/>
    </row>
    <row r="301" spans="1:50" ht="26.25" customHeight="1" x14ac:dyDescent="0.15">
      <c r="A301" s="1075">
        <v>1</v>
      </c>
      <c r="B301" s="1075">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75">
        <v>2</v>
      </c>
      <c r="B302" s="1075">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75">
        <v>3</v>
      </c>
      <c r="B303" s="1075">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75">
        <v>4</v>
      </c>
      <c r="B304" s="1075">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75">
        <v>5</v>
      </c>
      <c r="B305" s="1075">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75">
        <v>6</v>
      </c>
      <c r="B306" s="1075">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75">
        <v>7</v>
      </c>
      <c r="B307" s="1075">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75">
        <v>8</v>
      </c>
      <c r="B308" s="1075">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75">
        <v>9</v>
      </c>
      <c r="B309" s="1075">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75">
        <v>10</v>
      </c>
      <c r="B310" s="1075">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75">
        <v>11</v>
      </c>
      <c r="B311" s="1075">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75">
        <v>12</v>
      </c>
      <c r="B312" s="1075">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75">
        <v>13</v>
      </c>
      <c r="B313" s="1075">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75">
        <v>14</v>
      </c>
      <c r="B314" s="1075">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75">
        <v>15</v>
      </c>
      <c r="B315" s="1075">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75">
        <v>16</v>
      </c>
      <c r="B316" s="1075">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75">
        <v>17</v>
      </c>
      <c r="B317" s="1075">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75">
        <v>18</v>
      </c>
      <c r="B318" s="1075">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75">
        <v>19</v>
      </c>
      <c r="B319" s="1075">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75">
        <v>20</v>
      </c>
      <c r="B320" s="1075">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75">
        <v>21</v>
      </c>
      <c r="B321" s="1075">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75">
        <v>22</v>
      </c>
      <c r="B322" s="1075">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75">
        <v>23</v>
      </c>
      <c r="B323" s="1075">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75">
        <v>24</v>
      </c>
      <c r="B324" s="1075">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75">
        <v>25</v>
      </c>
      <c r="B325" s="1075">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75">
        <v>26</v>
      </c>
      <c r="B326" s="1075">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75">
        <v>27</v>
      </c>
      <c r="B327" s="1075">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75">
        <v>28</v>
      </c>
      <c r="B328" s="1075">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75">
        <v>29</v>
      </c>
      <c r="B329" s="1075">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75">
        <v>30</v>
      </c>
      <c r="B330" s="1075">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25"/>
      <c r="L333" s="425"/>
      <c r="M333" s="425"/>
      <c r="N333" s="425"/>
      <c r="O333" s="425"/>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26"/>
      <c r="AP333" s="427" t="s">
        <v>435</v>
      </c>
      <c r="AQ333" s="427"/>
      <c r="AR333" s="427"/>
      <c r="AS333" s="427"/>
      <c r="AT333" s="427"/>
      <c r="AU333" s="427"/>
      <c r="AV333" s="427"/>
      <c r="AW333" s="427"/>
      <c r="AX333" s="427"/>
    </row>
    <row r="334" spans="1:50" ht="26.25" customHeight="1" x14ac:dyDescent="0.15">
      <c r="A334" s="1075">
        <v>1</v>
      </c>
      <c r="B334" s="1075">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75">
        <v>2</v>
      </c>
      <c r="B335" s="1075">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75">
        <v>3</v>
      </c>
      <c r="B336" s="1075">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75">
        <v>4</v>
      </c>
      <c r="B337" s="1075">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75">
        <v>5</v>
      </c>
      <c r="B338" s="1075">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75">
        <v>6</v>
      </c>
      <c r="B339" s="1075">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75">
        <v>7</v>
      </c>
      <c r="B340" s="1075">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75">
        <v>8</v>
      </c>
      <c r="B341" s="1075">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75">
        <v>9</v>
      </c>
      <c r="B342" s="1075">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75">
        <v>10</v>
      </c>
      <c r="B343" s="1075">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75">
        <v>11</v>
      </c>
      <c r="B344" s="1075">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75">
        <v>12</v>
      </c>
      <c r="B345" s="1075">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75">
        <v>13</v>
      </c>
      <c r="B346" s="1075">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75">
        <v>14</v>
      </c>
      <c r="B347" s="1075">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75">
        <v>15</v>
      </c>
      <c r="B348" s="1075">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75">
        <v>16</v>
      </c>
      <c r="B349" s="1075">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75">
        <v>17</v>
      </c>
      <c r="B350" s="1075">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75">
        <v>18</v>
      </c>
      <c r="B351" s="1075">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75">
        <v>19</v>
      </c>
      <c r="B352" s="1075">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75">
        <v>20</v>
      </c>
      <c r="B353" s="1075">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75">
        <v>21</v>
      </c>
      <c r="B354" s="1075">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75">
        <v>22</v>
      </c>
      <c r="B355" s="1075">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75">
        <v>23</v>
      </c>
      <c r="B356" s="1075">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75">
        <v>24</v>
      </c>
      <c r="B357" s="1075">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75">
        <v>25</v>
      </c>
      <c r="B358" s="1075">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75">
        <v>26</v>
      </c>
      <c r="B359" s="1075">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75">
        <v>27</v>
      </c>
      <c r="B360" s="1075">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75">
        <v>28</v>
      </c>
      <c r="B361" s="1075">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75">
        <v>29</v>
      </c>
      <c r="B362" s="1075">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75">
        <v>30</v>
      </c>
      <c r="B363" s="1075">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25"/>
      <c r="L366" s="425"/>
      <c r="M366" s="425"/>
      <c r="N366" s="425"/>
      <c r="O366" s="425"/>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26"/>
      <c r="AP366" s="427" t="s">
        <v>435</v>
      </c>
      <c r="AQ366" s="427"/>
      <c r="AR366" s="427"/>
      <c r="AS366" s="427"/>
      <c r="AT366" s="427"/>
      <c r="AU366" s="427"/>
      <c r="AV366" s="427"/>
      <c r="AW366" s="427"/>
      <c r="AX366" s="427"/>
    </row>
    <row r="367" spans="1:50" ht="26.25" customHeight="1" x14ac:dyDescent="0.15">
      <c r="A367" s="1075">
        <v>1</v>
      </c>
      <c r="B367" s="1075">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75">
        <v>2</v>
      </c>
      <c r="B368" s="1075">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75">
        <v>3</v>
      </c>
      <c r="B369" s="1075">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75">
        <v>4</v>
      </c>
      <c r="B370" s="1075">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75">
        <v>5</v>
      </c>
      <c r="B371" s="1075">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75">
        <v>6</v>
      </c>
      <c r="B372" s="1075">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75">
        <v>7</v>
      </c>
      <c r="B373" s="1075">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75">
        <v>8</v>
      </c>
      <c r="B374" s="1075">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75">
        <v>9</v>
      </c>
      <c r="B375" s="1075">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75">
        <v>10</v>
      </c>
      <c r="B376" s="1075">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75">
        <v>11</v>
      </c>
      <c r="B377" s="1075">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75">
        <v>12</v>
      </c>
      <c r="B378" s="1075">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75">
        <v>13</v>
      </c>
      <c r="B379" s="1075">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75">
        <v>14</v>
      </c>
      <c r="B380" s="1075">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75">
        <v>15</v>
      </c>
      <c r="B381" s="1075">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75">
        <v>16</v>
      </c>
      <c r="B382" s="1075">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75">
        <v>17</v>
      </c>
      <c r="B383" s="1075">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75">
        <v>18</v>
      </c>
      <c r="B384" s="1075">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75">
        <v>19</v>
      </c>
      <c r="B385" s="1075">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75">
        <v>20</v>
      </c>
      <c r="B386" s="1075">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75">
        <v>21</v>
      </c>
      <c r="B387" s="1075">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75">
        <v>22</v>
      </c>
      <c r="B388" s="1075">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75">
        <v>23</v>
      </c>
      <c r="B389" s="1075">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75">
        <v>24</v>
      </c>
      <c r="B390" s="1075">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75">
        <v>25</v>
      </c>
      <c r="B391" s="1075">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75">
        <v>26</v>
      </c>
      <c r="B392" s="1075">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75">
        <v>27</v>
      </c>
      <c r="B393" s="1075">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75">
        <v>28</v>
      </c>
      <c r="B394" s="1075">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75">
        <v>29</v>
      </c>
      <c r="B395" s="1075">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75">
        <v>30</v>
      </c>
      <c r="B396" s="1075">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25"/>
      <c r="L399" s="425"/>
      <c r="M399" s="425"/>
      <c r="N399" s="425"/>
      <c r="O399" s="425"/>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26"/>
      <c r="AP399" s="427" t="s">
        <v>435</v>
      </c>
      <c r="AQ399" s="427"/>
      <c r="AR399" s="427"/>
      <c r="AS399" s="427"/>
      <c r="AT399" s="427"/>
      <c r="AU399" s="427"/>
      <c r="AV399" s="427"/>
      <c r="AW399" s="427"/>
      <c r="AX399" s="427"/>
    </row>
    <row r="400" spans="1:50" ht="26.25" customHeight="1" x14ac:dyDescent="0.15">
      <c r="A400" s="1075">
        <v>1</v>
      </c>
      <c r="B400" s="1075">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75">
        <v>2</v>
      </c>
      <c r="B401" s="1075">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75">
        <v>3</v>
      </c>
      <c r="B402" s="1075">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75">
        <v>4</v>
      </c>
      <c r="B403" s="1075">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75">
        <v>5</v>
      </c>
      <c r="B404" s="1075">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75">
        <v>6</v>
      </c>
      <c r="B405" s="1075">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75">
        <v>7</v>
      </c>
      <c r="B406" s="1075">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75">
        <v>8</v>
      </c>
      <c r="B407" s="1075">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75">
        <v>9</v>
      </c>
      <c r="B408" s="1075">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75">
        <v>10</v>
      </c>
      <c r="B409" s="1075">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75">
        <v>11</v>
      </c>
      <c r="B410" s="1075">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75">
        <v>12</v>
      </c>
      <c r="B411" s="1075">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75">
        <v>13</v>
      </c>
      <c r="B412" s="1075">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75">
        <v>14</v>
      </c>
      <c r="B413" s="1075">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75">
        <v>15</v>
      </c>
      <c r="B414" s="1075">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75">
        <v>16</v>
      </c>
      <c r="B415" s="1075">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75">
        <v>17</v>
      </c>
      <c r="B416" s="1075">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75">
        <v>18</v>
      </c>
      <c r="B417" s="1075">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75">
        <v>19</v>
      </c>
      <c r="B418" s="1075">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75">
        <v>20</v>
      </c>
      <c r="B419" s="1075">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75">
        <v>21</v>
      </c>
      <c r="B420" s="1075">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75">
        <v>22</v>
      </c>
      <c r="B421" s="1075">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75">
        <v>23</v>
      </c>
      <c r="B422" s="1075">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75">
        <v>24</v>
      </c>
      <c r="B423" s="1075">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75">
        <v>25</v>
      </c>
      <c r="B424" s="1075">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75">
        <v>26</v>
      </c>
      <c r="B425" s="1075">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75">
        <v>27</v>
      </c>
      <c r="B426" s="1075">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75">
        <v>28</v>
      </c>
      <c r="B427" s="1075">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75">
        <v>29</v>
      </c>
      <c r="B428" s="1075">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75">
        <v>30</v>
      </c>
      <c r="B429" s="1075">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25"/>
      <c r="L432" s="425"/>
      <c r="M432" s="425"/>
      <c r="N432" s="425"/>
      <c r="O432" s="425"/>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26"/>
      <c r="AP432" s="427" t="s">
        <v>435</v>
      </c>
      <c r="AQ432" s="427"/>
      <c r="AR432" s="427"/>
      <c r="AS432" s="427"/>
      <c r="AT432" s="427"/>
      <c r="AU432" s="427"/>
      <c r="AV432" s="427"/>
      <c r="AW432" s="427"/>
      <c r="AX432" s="427"/>
    </row>
    <row r="433" spans="1:50" ht="26.25" customHeight="1" x14ac:dyDescent="0.15">
      <c r="A433" s="1075">
        <v>1</v>
      </c>
      <c r="B433" s="1075">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75">
        <v>2</v>
      </c>
      <c r="B434" s="1075">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75">
        <v>3</v>
      </c>
      <c r="B435" s="1075">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75">
        <v>4</v>
      </c>
      <c r="B436" s="1075">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75">
        <v>5</v>
      </c>
      <c r="B437" s="1075">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75">
        <v>6</v>
      </c>
      <c r="B438" s="1075">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75">
        <v>7</v>
      </c>
      <c r="B439" s="1075">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75">
        <v>8</v>
      </c>
      <c r="B440" s="1075">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75">
        <v>9</v>
      </c>
      <c r="B441" s="1075">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75">
        <v>10</v>
      </c>
      <c r="B442" s="1075">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75">
        <v>11</v>
      </c>
      <c r="B443" s="1075">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75">
        <v>12</v>
      </c>
      <c r="B444" s="1075">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75">
        <v>13</v>
      </c>
      <c r="B445" s="1075">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75">
        <v>14</v>
      </c>
      <c r="B446" s="1075">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75">
        <v>15</v>
      </c>
      <c r="B447" s="1075">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75">
        <v>16</v>
      </c>
      <c r="B448" s="1075">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75">
        <v>17</v>
      </c>
      <c r="B449" s="1075">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75">
        <v>18</v>
      </c>
      <c r="B450" s="1075">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75">
        <v>19</v>
      </c>
      <c r="B451" s="1075">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75">
        <v>20</v>
      </c>
      <c r="B452" s="1075">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75">
        <v>21</v>
      </c>
      <c r="B453" s="1075">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75">
        <v>22</v>
      </c>
      <c r="B454" s="1075">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75">
        <v>23</v>
      </c>
      <c r="B455" s="1075">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75">
        <v>24</v>
      </c>
      <c r="B456" s="1075">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75">
        <v>25</v>
      </c>
      <c r="B457" s="1075">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75">
        <v>26</v>
      </c>
      <c r="B458" s="1075">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75">
        <v>27</v>
      </c>
      <c r="B459" s="1075">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75">
        <v>28</v>
      </c>
      <c r="B460" s="1075">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75">
        <v>29</v>
      </c>
      <c r="B461" s="1075">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75">
        <v>30</v>
      </c>
      <c r="B462" s="1075">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25"/>
      <c r="L465" s="425"/>
      <c r="M465" s="425"/>
      <c r="N465" s="425"/>
      <c r="O465" s="425"/>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26"/>
      <c r="AP465" s="427" t="s">
        <v>435</v>
      </c>
      <c r="AQ465" s="427"/>
      <c r="AR465" s="427"/>
      <c r="AS465" s="427"/>
      <c r="AT465" s="427"/>
      <c r="AU465" s="427"/>
      <c r="AV465" s="427"/>
      <c r="AW465" s="427"/>
      <c r="AX465" s="427"/>
    </row>
    <row r="466" spans="1:50" ht="26.25" customHeight="1" x14ac:dyDescent="0.15">
      <c r="A466" s="1075">
        <v>1</v>
      </c>
      <c r="B466" s="1075">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75">
        <v>2</v>
      </c>
      <c r="B467" s="1075">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75">
        <v>3</v>
      </c>
      <c r="B468" s="1075">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75">
        <v>4</v>
      </c>
      <c r="B469" s="1075">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75">
        <v>5</v>
      </c>
      <c r="B470" s="1075">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75">
        <v>6</v>
      </c>
      <c r="B471" s="1075">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75">
        <v>7</v>
      </c>
      <c r="B472" s="1075">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75">
        <v>8</v>
      </c>
      <c r="B473" s="1075">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75">
        <v>9</v>
      </c>
      <c r="B474" s="1075">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75">
        <v>10</v>
      </c>
      <c r="B475" s="1075">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75">
        <v>11</v>
      </c>
      <c r="B476" s="1075">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75">
        <v>12</v>
      </c>
      <c r="B477" s="1075">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75">
        <v>13</v>
      </c>
      <c r="B478" s="1075">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75">
        <v>14</v>
      </c>
      <c r="B479" s="1075">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75">
        <v>15</v>
      </c>
      <c r="B480" s="1075">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75">
        <v>16</v>
      </c>
      <c r="B481" s="1075">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75">
        <v>17</v>
      </c>
      <c r="B482" s="1075">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75">
        <v>18</v>
      </c>
      <c r="B483" s="1075">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75">
        <v>19</v>
      </c>
      <c r="B484" s="1075">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75">
        <v>20</v>
      </c>
      <c r="B485" s="1075">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75">
        <v>21</v>
      </c>
      <c r="B486" s="1075">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75">
        <v>22</v>
      </c>
      <c r="B487" s="1075">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75">
        <v>23</v>
      </c>
      <c r="B488" s="1075">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75">
        <v>24</v>
      </c>
      <c r="B489" s="1075">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75">
        <v>25</v>
      </c>
      <c r="B490" s="1075">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75">
        <v>26</v>
      </c>
      <c r="B491" s="1075">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75">
        <v>27</v>
      </c>
      <c r="B492" s="1075">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75">
        <v>28</v>
      </c>
      <c r="B493" s="1075">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75">
        <v>29</v>
      </c>
      <c r="B494" s="1075">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75">
        <v>30</v>
      </c>
      <c r="B495" s="1075">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25"/>
      <c r="L498" s="425"/>
      <c r="M498" s="425"/>
      <c r="N498" s="425"/>
      <c r="O498" s="425"/>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26"/>
      <c r="AP498" s="427" t="s">
        <v>435</v>
      </c>
      <c r="AQ498" s="427"/>
      <c r="AR498" s="427"/>
      <c r="AS498" s="427"/>
      <c r="AT498" s="427"/>
      <c r="AU498" s="427"/>
      <c r="AV498" s="427"/>
      <c r="AW498" s="427"/>
      <c r="AX498" s="427"/>
    </row>
    <row r="499" spans="1:50" ht="26.25" customHeight="1" x14ac:dyDescent="0.15">
      <c r="A499" s="1075">
        <v>1</v>
      </c>
      <c r="B499" s="1075">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75">
        <v>2</v>
      </c>
      <c r="B500" s="1075">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75">
        <v>3</v>
      </c>
      <c r="B501" s="1075">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75">
        <v>4</v>
      </c>
      <c r="B502" s="1075">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75">
        <v>5</v>
      </c>
      <c r="B503" s="1075">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75">
        <v>6</v>
      </c>
      <c r="B504" s="1075">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75">
        <v>7</v>
      </c>
      <c r="B505" s="1075">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75">
        <v>8</v>
      </c>
      <c r="B506" s="1075">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75">
        <v>9</v>
      </c>
      <c r="B507" s="1075">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75">
        <v>10</v>
      </c>
      <c r="B508" s="1075">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75">
        <v>11</v>
      </c>
      <c r="B509" s="1075">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75">
        <v>12</v>
      </c>
      <c r="B510" s="1075">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75">
        <v>13</v>
      </c>
      <c r="B511" s="1075">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75">
        <v>14</v>
      </c>
      <c r="B512" s="1075">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75">
        <v>15</v>
      </c>
      <c r="B513" s="1075">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75">
        <v>16</v>
      </c>
      <c r="B514" s="1075">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75">
        <v>17</v>
      </c>
      <c r="B515" s="1075">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75">
        <v>18</v>
      </c>
      <c r="B516" s="1075">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75">
        <v>19</v>
      </c>
      <c r="B517" s="1075">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75">
        <v>20</v>
      </c>
      <c r="B518" s="1075">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75">
        <v>21</v>
      </c>
      <c r="B519" s="1075">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75">
        <v>22</v>
      </c>
      <c r="B520" s="1075">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75">
        <v>23</v>
      </c>
      <c r="B521" s="1075">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75">
        <v>24</v>
      </c>
      <c r="B522" s="1075">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75">
        <v>25</v>
      </c>
      <c r="B523" s="1075">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75">
        <v>26</v>
      </c>
      <c r="B524" s="1075">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75">
        <v>27</v>
      </c>
      <c r="B525" s="1075">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75">
        <v>28</v>
      </c>
      <c r="B526" s="1075">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75">
        <v>29</v>
      </c>
      <c r="B527" s="1075">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75">
        <v>30</v>
      </c>
      <c r="B528" s="1075">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25"/>
      <c r="L531" s="425"/>
      <c r="M531" s="425"/>
      <c r="N531" s="425"/>
      <c r="O531" s="425"/>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26"/>
      <c r="AP531" s="427" t="s">
        <v>435</v>
      </c>
      <c r="AQ531" s="427"/>
      <c r="AR531" s="427"/>
      <c r="AS531" s="427"/>
      <c r="AT531" s="427"/>
      <c r="AU531" s="427"/>
      <c r="AV531" s="427"/>
      <c r="AW531" s="427"/>
      <c r="AX531" s="427"/>
    </row>
    <row r="532" spans="1:50" ht="26.25" customHeight="1" x14ac:dyDescent="0.15">
      <c r="A532" s="1075">
        <v>1</v>
      </c>
      <c r="B532" s="1075">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75">
        <v>2</v>
      </c>
      <c r="B533" s="1075">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75">
        <v>3</v>
      </c>
      <c r="B534" s="1075">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75">
        <v>4</v>
      </c>
      <c r="B535" s="1075">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75">
        <v>5</v>
      </c>
      <c r="B536" s="1075">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75">
        <v>6</v>
      </c>
      <c r="B537" s="1075">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75">
        <v>7</v>
      </c>
      <c r="B538" s="1075">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75">
        <v>8</v>
      </c>
      <c r="B539" s="1075">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75">
        <v>9</v>
      </c>
      <c r="B540" s="1075">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75">
        <v>10</v>
      </c>
      <c r="B541" s="1075">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75">
        <v>11</v>
      </c>
      <c r="B542" s="1075">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75">
        <v>12</v>
      </c>
      <c r="B543" s="1075">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75">
        <v>13</v>
      </c>
      <c r="B544" s="1075">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75">
        <v>14</v>
      </c>
      <c r="B545" s="1075">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75">
        <v>15</v>
      </c>
      <c r="B546" s="1075">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75">
        <v>16</v>
      </c>
      <c r="B547" s="1075">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75">
        <v>17</v>
      </c>
      <c r="B548" s="1075">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75">
        <v>18</v>
      </c>
      <c r="B549" s="1075">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75">
        <v>19</v>
      </c>
      <c r="B550" s="1075">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75">
        <v>20</v>
      </c>
      <c r="B551" s="1075">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75">
        <v>21</v>
      </c>
      <c r="B552" s="1075">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75">
        <v>22</v>
      </c>
      <c r="B553" s="1075">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75">
        <v>23</v>
      </c>
      <c r="B554" s="1075">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75">
        <v>24</v>
      </c>
      <c r="B555" s="1075">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75">
        <v>25</v>
      </c>
      <c r="B556" s="1075">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75">
        <v>26</v>
      </c>
      <c r="B557" s="1075">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75">
        <v>27</v>
      </c>
      <c r="B558" s="1075">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75">
        <v>28</v>
      </c>
      <c r="B559" s="1075">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75">
        <v>29</v>
      </c>
      <c r="B560" s="1075">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75">
        <v>30</v>
      </c>
      <c r="B561" s="1075">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25"/>
      <c r="L564" s="425"/>
      <c r="M564" s="425"/>
      <c r="N564" s="425"/>
      <c r="O564" s="425"/>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26"/>
      <c r="AP564" s="427" t="s">
        <v>435</v>
      </c>
      <c r="AQ564" s="427"/>
      <c r="AR564" s="427"/>
      <c r="AS564" s="427"/>
      <c r="AT564" s="427"/>
      <c r="AU564" s="427"/>
      <c r="AV564" s="427"/>
      <c r="AW564" s="427"/>
      <c r="AX564" s="427"/>
    </row>
    <row r="565" spans="1:50" ht="26.25" customHeight="1" x14ac:dyDescent="0.15">
      <c r="A565" s="1075">
        <v>1</v>
      </c>
      <c r="B565" s="1075">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75">
        <v>2</v>
      </c>
      <c r="B566" s="1075">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75">
        <v>3</v>
      </c>
      <c r="B567" s="1075">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75">
        <v>4</v>
      </c>
      <c r="B568" s="1075">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75">
        <v>5</v>
      </c>
      <c r="B569" s="1075">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75">
        <v>6</v>
      </c>
      <c r="B570" s="1075">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75">
        <v>7</v>
      </c>
      <c r="B571" s="1075">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75">
        <v>8</v>
      </c>
      <c r="B572" s="1075">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75">
        <v>9</v>
      </c>
      <c r="B573" s="1075">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75">
        <v>10</v>
      </c>
      <c r="B574" s="1075">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75">
        <v>11</v>
      </c>
      <c r="B575" s="1075">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75">
        <v>12</v>
      </c>
      <c r="B576" s="1075">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75">
        <v>13</v>
      </c>
      <c r="B577" s="1075">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75">
        <v>14</v>
      </c>
      <c r="B578" s="1075">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75">
        <v>15</v>
      </c>
      <c r="B579" s="1075">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75">
        <v>16</v>
      </c>
      <c r="B580" s="1075">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75">
        <v>17</v>
      </c>
      <c r="B581" s="1075">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75">
        <v>18</v>
      </c>
      <c r="B582" s="1075">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75">
        <v>19</v>
      </c>
      <c r="B583" s="1075">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75">
        <v>20</v>
      </c>
      <c r="B584" s="1075">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75">
        <v>21</v>
      </c>
      <c r="B585" s="1075">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75">
        <v>22</v>
      </c>
      <c r="B586" s="1075">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75">
        <v>23</v>
      </c>
      <c r="B587" s="1075">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75">
        <v>24</v>
      </c>
      <c r="B588" s="1075">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75">
        <v>25</v>
      </c>
      <c r="B589" s="1075">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75">
        <v>26</v>
      </c>
      <c r="B590" s="1075">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75">
        <v>27</v>
      </c>
      <c r="B591" s="1075">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75">
        <v>28</v>
      </c>
      <c r="B592" s="1075">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75">
        <v>29</v>
      </c>
      <c r="B593" s="1075">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75">
        <v>30</v>
      </c>
      <c r="B594" s="1075">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25"/>
      <c r="L597" s="425"/>
      <c r="M597" s="425"/>
      <c r="N597" s="425"/>
      <c r="O597" s="425"/>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26"/>
      <c r="AP597" s="427" t="s">
        <v>435</v>
      </c>
      <c r="AQ597" s="427"/>
      <c r="AR597" s="427"/>
      <c r="AS597" s="427"/>
      <c r="AT597" s="427"/>
      <c r="AU597" s="427"/>
      <c r="AV597" s="427"/>
      <c r="AW597" s="427"/>
      <c r="AX597" s="427"/>
    </row>
    <row r="598" spans="1:50" ht="26.25" customHeight="1" x14ac:dyDescent="0.15">
      <c r="A598" s="1075">
        <v>1</v>
      </c>
      <c r="B598" s="1075">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75">
        <v>2</v>
      </c>
      <c r="B599" s="1075">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75">
        <v>3</v>
      </c>
      <c r="B600" s="1075">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75">
        <v>4</v>
      </c>
      <c r="B601" s="1075">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75">
        <v>5</v>
      </c>
      <c r="B602" s="1075">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75">
        <v>6</v>
      </c>
      <c r="B603" s="1075">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75">
        <v>7</v>
      </c>
      <c r="B604" s="1075">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75">
        <v>8</v>
      </c>
      <c r="B605" s="1075">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75">
        <v>9</v>
      </c>
      <c r="B606" s="1075">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75">
        <v>10</v>
      </c>
      <c r="B607" s="1075">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75">
        <v>11</v>
      </c>
      <c r="B608" s="1075">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75">
        <v>12</v>
      </c>
      <c r="B609" s="1075">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75">
        <v>13</v>
      </c>
      <c r="B610" s="1075">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75">
        <v>14</v>
      </c>
      <c r="B611" s="1075">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75">
        <v>15</v>
      </c>
      <c r="B612" s="1075">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75">
        <v>16</v>
      </c>
      <c r="B613" s="1075">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75">
        <v>17</v>
      </c>
      <c r="B614" s="1075">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75">
        <v>18</v>
      </c>
      <c r="B615" s="1075">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75">
        <v>19</v>
      </c>
      <c r="B616" s="1075">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75">
        <v>20</v>
      </c>
      <c r="B617" s="1075">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75">
        <v>21</v>
      </c>
      <c r="B618" s="1075">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75">
        <v>22</v>
      </c>
      <c r="B619" s="1075">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75">
        <v>23</v>
      </c>
      <c r="B620" s="1075">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75">
        <v>24</v>
      </c>
      <c r="B621" s="1075">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75">
        <v>25</v>
      </c>
      <c r="B622" s="1075">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75">
        <v>26</v>
      </c>
      <c r="B623" s="1075">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75">
        <v>27</v>
      </c>
      <c r="B624" s="1075">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75">
        <v>28</v>
      </c>
      <c r="B625" s="1075">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75">
        <v>29</v>
      </c>
      <c r="B626" s="1075">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75">
        <v>30</v>
      </c>
      <c r="B627" s="1075">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25"/>
      <c r="L630" s="425"/>
      <c r="M630" s="425"/>
      <c r="N630" s="425"/>
      <c r="O630" s="425"/>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26"/>
      <c r="AP630" s="427" t="s">
        <v>435</v>
      </c>
      <c r="AQ630" s="427"/>
      <c r="AR630" s="427"/>
      <c r="AS630" s="427"/>
      <c r="AT630" s="427"/>
      <c r="AU630" s="427"/>
      <c r="AV630" s="427"/>
      <c r="AW630" s="427"/>
      <c r="AX630" s="427"/>
    </row>
    <row r="631" spans="1:50" ht="26.25" customHeight="1" x14ac:dyDescent="0.15">
      <c r="A631" s="1075">
        <v>1</v>
      </c>
      <c r="B631" s="1075">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75">
        <v>2</v>
      </c>
      <c r="B632" s="1075">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75">
        <v>3</v>
      </c>
      <c r="B633" s="1075">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75">
        <v>4</v>
      </c>
      <c r="B634" s="1075">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75">
        <v>5</v>
      </c>
      <c r="B635" s="1075">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75">
        <v>6</v>
      </c>
      <c r="B636" s="1075">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75">
        <v>7</v>
      </c>
      <c r="B637" s="1075">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75">
        <v>8</v>
      </c>
      <c r="B638" s="1075">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75">
        <v>9</v>
      </c>
      <c r="B639" s="1075">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75">
        <v>10</v>
      </c>
      <c r="B640" s="1075">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75">
        <v>11</v>
      </c>
      <c r="B641" s="1075">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75">
        <v>12</v>
      </c>
      <c r="B642" s="1075">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75">
        <v>13</v>
      </c>
      <c r="B643" s="1075">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75">
        <v>14</v>
      </c>
      <c r="B644" s="1075">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75">
        <v>15</v>
      </c>
      <c r="B645" s="1075">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75">
        <v>16</v>
      </c>
      <c r="B646" s="1075">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75">
        <v>17</v>
      </c>
      <c r="B647" s="1075">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75">
        <v>18</v>
      </c>
      <c r="B648" s="1075">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75">
        <v>19</v>
      </c>
      <c r="B649" s="1075">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75">
        <v>20</v>
      </c>
      <c r="B650" s="1075">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75">
        <v>21</v>
      </c>
      <c r="B651" s="1075">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75">
        <v>22</v>
      </c>
      <c r="B652" s="1075">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75">
        <v>23</v>
      </c>
      <c r="B653" s="1075">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75">
        <v>24</v>
      </c>
      <c r="B654" s="1075">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75">
        <v>25</v>
      </c>
      <c r="B655" s="1075">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75">
        <v>26</v>
      </c>
      <c r="B656" s="1075">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75">
        <v>27</v>
      </c>
      <c r="B657" s="1075">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75">
        <v>28</v>
      </c>
      <c r="B658" s="1075">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75">
        <v>29</v>
      </c>
      <c r="B659" s="1075">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75">
        <v>30</v>
      </c>
      <c r="B660" s="1075">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25"/>
      <c r="L663" s="425"/>
      <c r="M663" s="425"/>
      <c r="N663" s="425"/>
      <c r="O663" s="425"/>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26"/>
      <c r="AP663" s="427" t="s">
        <v>435</v>
      </c>
      <c r="AQ663" s="427"/>
      <c r="AR663" s="427"/>
      <c r="AS663" s="427"/>
      <c r="AT663" s="427"/>
      <c r="AU663" s="427"/>
      <c r="AV663" s="427"/>
      <c r="AW663" s="427"/>
      <c r="AX663" s="427"/>
    </row>
    <row r="664" spans="1:50" ht="26.25" customHeight="1" x14ac:dyDescent="0.15">
      <c r="A664" s="1075">
        <v>1</v>
      </c>
      <c r="B664" s="1075">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75">
        <v>2</v>
      </c>
      <c r="B665" s="1075">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75">
        <v>3</v>
      </c>
      <c r="B666" s="1075">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75">
        <v>4</v>
      </c>
      <c r="B667" s="1075">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75">
        <v>5</v>
      </c>
      <c r="B668" s="1075">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75">
        <v>6</v>
      </c>
      <c r="B669" s="1075">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75">
        <v>7</v>
      </c>
      <c r="B670" s="1075">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75">
        <v>8</v>
      </c>
      <c r="B671" s="1075">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75">
        <v>9</v>
      </c>
      <c r="B672" s="1075">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75">
        <v>10</v>
      </c>
      <c r="B673" s="1075">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75">
        <v>11</v>
      </c>
      <c r="B674" s="1075">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75">
        <v>12</v>
      </c>
      <c r="B675" s="1075">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75">
        <v>13</v>
      </c>
      <c r="B676" s="1075">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75">
        <v>14</v>
      </c>
      <c r="B677" s="1075">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75">
        <v>15</v>
      </c>
      <c r="B678" s="1075">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75">
        <v>16</v>
      </c>
      <c r="B679" s="1075">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75">
        <v>17</v>
      </c>
      <c r="B680" s="1075">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75">
        <v>18</v>
      </c>
      <c r="B681" s="1075">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75">
        <v>19</v>
      </c>
      <c r="B682" s="1075">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75">
        <v>20</v>
      </c>
      <c r="B683" s="1075">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75">
        <v>21</v>
      </c>
      <c r="B684" s="1075">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75">
        <v>22</v>
      </c>
      <c r="B685" s="1075">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75">
        <v>23</v>
      </c>
      <c r="B686" s="1075">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75">
        <v>24</v>
      </c>
      <c r="B687" s="1075">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75">
        <v>25</v>
      </c>
      <c r="B688" s="1075">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75">
        <v>26</v>
      </c>
      <c r="B689" s="1075">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75">
        <v>27</v>
      </c>
      <c r="B690" s="1075">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75">
        <v>28</v>
      </c>
      <c r="B691" s="1075">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75">
        <v>29</v>
      </c>
      <c r="B692" s="1075">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75">
        <v>30</v>
      </c>
      <c r="B693" s="1075">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25"/>
      <c r="L696" s="425"/>
      <c r="M696" s="425"/>
      <c r="N696" s="425"/>
      <c r="O696" s="425"/>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26"/>
      <c r="AP696" s="427" t="s">
        <v>435</v>
      </c>
      <c r="AQ696" s="427"/>
      <c r="AR696" s="427"/>
      <c r="AS696" s="427"/>
      <c r="AT696" s="427"/>
      <c r="AU696" s="427"/>
      <c r="AV696" s="427"/>
      <c r="AW696" s="427"/>
      <c r="AX696" s="427"/>
    </row>
    <row r="697" spans="1:50" ht="26.25" customHeight="1" x14ac:dyDescent="0.15">
      <c r="A697" s="1075">
        <v>1</v>
      </c>
      <c r="B697" s="1075">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75">
        <v>2</v>
      </c>
      <c r="B698" s="1075">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75">
        <v>3</v>
      </c>
      <c r="B699" s="1075">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75">
        <v>4</v>
      </c>
      <c r="B700" s="1075">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75">
        <v>5</v>
      </c>
      <c r="B701" s="1075">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75">
        <v>6</v>
      </c>
      <c r="B702" s="1075">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75">
        <v>7</v>
      </c>
      <c r="B703" s="1075">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75">
        <v>8</v>
      </c>
      <c r="B704" s="1075">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75">
        <v>9</v>
      </c>
      <c r="B705" s="1075">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75">
        <v>10</v>
      </c>
      <c r="B706" s="1075">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75">
        <v>11</v>
      </c>
      <c r="B707" s="1075">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75">
        <v>12</v>
      </c>
      <c r="B708" s="1075">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75">
        <v>13</v>
      </c>
      <c r="B709" s="1075">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75">
        <v>14</v>
      </c>
      <c r="B710" s="1075">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75">
        <v>15</v>
      </c>
      <c r="B711" s="1075">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75">
        <v>16</v>
      </c>
      <c r="B712" s="1075">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75">
        <v>17</v>
      </c>
      <c r="B713" s="1075">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75">
        <v>18</v>
      </c>
      <c r="B714" s="1075">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75">
        <v>19</v>
      </c>
      <c r="B715" s="1075">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75">
        <v>20</v>
      </c>
      <c r="B716" s="1075">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75">
        <v>21</v>
      </c>
      <c r="B717" s="1075">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75">
        <v>22</v>
      </c>
      <c r="B718" s="1075">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75">
        <v>23</v>
      </c>
      <c r="B719" s="1075">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75">
        <v>24</v>
      </c>
      <c r="B720" s="1075">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75">
        <v>25</v>
      </c>
      <c r="B721" s="1075">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75">
        <v>26</v>
      </c>
      <c r="B722" s="1075">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75">
        <v>27</v>
      </c>
      <c r="B723" s="1075">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75">
        <v>28</v>
      </c>
      <c r="B724" s="1075">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75">
        <v>29</v>
      </c>
      <c r="B725" s="1075">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75">
        <v>30</v>
      </c>
      <c r="B726" s="1075">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25"/>
      <c r="L729" s="425"/>
      <c r="M729" s="425"/>
      <c r="N729" s="425"/>
      <c r="O729" s="425"/>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26"/>
      <c r="AP729" s="427" t="s">
        <v>435</v>
      </c>
      <c r="AQ729" s="427"/>
      <c r="AR729" s="427"/>
      <c r="AS729" s="427"/>
      <c r="AT729" s="427"/>
      <c r="AU729" s="427"/>
      <c r="AV729" s="427"/>
      <c r="AW729" s="427"/>
      <c r="AX729" s="427"/>
    </row>
    <row r="730" spans="1:50" ht="26.25" customHeight="1" x14ac:dyDescent="0.15">
      <c r="A730" s="1075">
        <v>1</v>
      </c>
      <c r="B730" s="1075">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75">
        <v>2</v>
      </c>
      <c r="B731" s="1075">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75">
        <v>3</v>
      </c>
      <c r="B732" s="1075">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75">
        <v>4</v>
      </c>
      <c r="B733" s="1075">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75">
        <v>5</v>
      </c>
      <c r="B734" s="1075">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75">
        <v>6</v>
      </c>
      <c r="B735" s="1075">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75">
        <v>7</v>
      </c>
      <c r="B736" s="1075">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75">
        <v>8</v>
      </c>
      <c r="B737" s="1075">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75">
        <v>9</v>
      </c>
      <c r="B738" s="1075">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75">
        <v>10</v>
      </c>
      <c r="B739" s="1075">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75">
        <v>11</v>
      </c>
      <c r="B740" s="1075">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75">
        <v>12</v>
      </c>
      <c r="B741" s="1075">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75">
        <v>13</v>
      </c>
      <c r="B742" s="1075">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75">
        <v>14</v>
      </c>
      <c r="B743" s="1075">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75">
        <v>15</v>
      </c>
      <c r="B744" s="1075">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75">
        <v>16</v>
      </c>
      <c r="B745" s="1075">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75">
        <v>17</v>
      </c>
      <c r="B746" s="1075">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75">
        <v>18</v>
      </c>
      <c r="B747" s="1075">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75">
        <v>19</v>
      </c>
      <c r="B748" s="1075">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75">
        <v>20</v>
      </c>
      <c r="B749" s="1075">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75">
        <v>21</v>
      </c>
      <c r="B750" s="1075">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75">
        <v>22</v>
      </c>
      <c r="B751" s="1075">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75">
        <v>23</v>
      </c>
      <c r="B752" s="1075">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75">
        <v>24</v>
      </c>
      <c r="B753" s="1075">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75">
        <v>25</v>
      </c>
      <c r="B754" s="1075">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75">
        <v>26</v>
      </c>
      <c r="B755" s="1075">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75">
        <v>27</v>
      </c>
      <c r="B756" s="1075">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75">
        <v>28</v>
      </c>
      <c r="B757" s="1075">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75">
        <v>29</v>
      </c>
      <c r="B758" s="1075">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75">
        <v>30</v>
      </c>
      <c r="B759" s="1075">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25"/>
      <c r="L762" s="425"/>
      <c r="M762" s="425"/>
      <c r="N762" s="425"/>
      <c r="O762" s="425"/>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26"/>
      <c r="AP762" s="427" t="s">
        <v>435</v>
      </c>
      <c r="AQ762" s="427"/>
      <c r="AR762" s="427"/>
      <c r="AS762" s="427"/>
      <c r="AT762" s="427"/>
      <c r="AU762" s="427"/>
      <c r="AV762" s="427"/>
      <c r="AW762" s="427"/>
      <c r="AX762" s="427"/>
    </row>
    <row r="763" spans="1:50" ht="26.25" customHeight="1" x14ac:dyDescent="0.15">
      <c r="A763" s="1075">
        <v>1</v>
      </c>
      <c r="B763" s="1075">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75">
        <v>2</v>
      </c>
      <c r="B764" s="1075">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75">
        <v>3</v>
      </c>
      <c r="B765" s="1075">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75">
        <v>4</v>
      </c>
      <c r="B766" s="1075">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75">
        <v>5</v>
      </c>
      <c r="B767" s="1075">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75">
        <v>6</v>
      </c>
      <c r="B768" s="1075">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75">
        <v>7</v>
      </c>
      <c r="B769" s="1075">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75">
        <v>8</v>
      </c>
      <c r="B770" s="1075">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75">
        <v>9</v>
      </c>
      <c r="B771" s="1075">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75">
        <v>10</v>
      </c>
      <c r="B772" s="1075">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75">
        <v>11</v>
      </c>
      <c r="B773" s="1075">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75">
        <v>12</v>
      </c>
      <c r="B774" s="1075">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75">
        <v>13</v>
      </c>
      <c r="B775" s="1075">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75">
        <v>14</v>
      </c>
      <c r="B776" s="1075">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75">
        <v>15</v>
      </c>
      <c r="B777" s="1075">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75">
        <v>16</v>
      </c>
      <c r="B778" s="1075">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75">
        <v>17</v>
      </c>
      <c r="B779" s="1075">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75">
        <v>18</v>
      </c>
      <c r="B780" s="1075">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75">
        <v>19</v>
      </c>
      <c r="B781" s="1075">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75">
        <v>20</v>
      </c>
      <c r="B782" s="1075">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75">
        <v>21</v>
      </c>
      <c r="B783" s="1075">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75">
        <v>22</v>
      </c>
      <c r="B784" s="1075">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75">
        <v>23</v>
      </c>
      <c r="B785" s="1075">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75">
        <v>24</v>
      </c>
      <c r="B786" s="1075">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75">
        <v>25</v>
      </c>
      <c r="B787" s="1075">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75">
        <v>26</v>
      </c>
      <c r="B788" s="1075">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75">
        <v>27</v>
      </c>
      <c r="B789" s="1075">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75">
        <v>28</v>
      </c>
      <c r="B790" s="1075">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75">
        <v>29</v>
      </c>
      <c r="B791" s="1075">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75">
        <v>30</v>
      </c>
      <c r="B792" s="1075">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25"/>
      <c r="L795" s="425"/>
      <c r="M795" s="425"/>
      <c r="N795" s="425"/>
      <c r="O795" s="425"/>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26"/>
      <c r="AP795" s="427" t="s">
        <v>435</v>
      </c>
      <c r="AQ795" s="427"/>
      <c r="AR795" s="427"/>
      <c r="AS795" s="427"/>
      <c r="AT795" s="427"/>
      <c r="AU795" s="427"/>
      <c r="AV795" s="427"/>
      <c r="AW795" s="427"/>
      <c r="AX795" s="427"/>
    </row>
    <row r="796" spans="1:50" ht="26.25" customHeight="1" x14ac:dyDescent="0.15">
      <c r="A796" s="1075">
        <v>1</v>
      </c>
      <c r="B796" s="1075">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75">
        <v>2</v>
      </c>
      <c r="B797" s="1075">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75">
        <v>3</v>
      </c>
      <c r="B798" s="1075">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75">
        <v>4</v>
      </c>
      <c r="B799" s="1075">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75">
        <v>5</v>
      </c>
      <c r="B800" s="1075">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75">
        <v>6</v>
      </c>
      <c r="B801" s="1075">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75">
        <v>7</v>
      </c>
      <c r="B802" s="1075">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75">
        <v>8</v>
      </c>
      <c r="B803" s="1075">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75">
        <v>9</v>
      </c>
      <c r="B804" s="1075">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75">
        <v>10</v>
      </c>
      <c r="B805" s="1075">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75">
        <v>11</v>
      </c>
      <c r="B806" s="1075">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75">
        <v>12</v>
      </c>
      <c r="B807" s="1075">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75">
        <v>13</v>
      </c>
      <c r="B808" s="1075">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75">
        <v>14</v>
      </c>
      <c r="B809" s="1075">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75">
        <v>15</v>
      </c>
      <c r="B810" s="1075">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75">
        <v>16</v>
      </c>
      <c r="B811" s="1075">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75">
        <v>17</v>
      </c>
      <c r="B812" s="1075">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75">
        <v>18</v>
      </c>
      <c r="B813" s="1075">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75">
        <v>19</v>
      </c>
      <c r="B814" s="1075">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75">
        <v>20</v>
      </c>
      <c r="B815" s="1075">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75">
        <v>21</v>
      </c>
      <c r="B816" s="1075">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75">
        <v>22</v>
      </c>
      <c r="B817" s="1075">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75">
        <v>23</v>
      </c>
      <c r="B818" s="1075">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75">
        <v>24</v>
      </c>
      <c r="B819" s="1075">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75">
        <v>25</v>
      </c>
      <c r="B820" s="1075">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75">
        <v>26</v>
      </c>
      <c r="B821" s="1075">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75">
        <v>27</v>
      </c>
      <c r="B822" s="1075">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75">
        <v>28</v>
      </c>
      <c r="B823" s="1075">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75">
        <v>29</v>
      </c>
      <c r="B824" s="1075">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75">
        <v>30</v>
      </c>
      <c r="B825" s="1075">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25"/>
      <c r="L828" s="425"/>
      <c r="M828" s="425"/>
      <c r="N828" s="425"/>
      <c r="O828" s="425"/>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26"/>
      <c r="AP828" s="427" t="s">
        <v>435</v>
      </c>
      <c r="AQ828" s="427"/>
      <c r="AR828" s="427"/>
      <c r="AS828" s="427"/>
      <c r="AT828" s="427"/>
      <c r="AU828" s="427"/>
      <c r="AV828" s="427"/>
      <c r="AW828" s="427"/>
      <c r="AX828" s="427"/>
    </row>
    <row r="829" spans="1:50" ht="26.25" customHeight="1" x14ac:dyDescent="0.15">
      <c r="A829" s="1075">
        <v>1</v>
      </c>
      <c r="B829" s="1075">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75">
        <v>2</v>
      </c>
      <c r="B830" s="1075">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75">
        <v>3</v>
      </c>
      <c r="B831" s="1075">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75">
        <v>4</v>
      </c>
      <c r="B832" s="1075">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75">
        <v>5</v>
      </c>
      <c r="B833" s="1075">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75">
        <v>6</v>
      </c>
      <c r="B834" s="1075">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75">
        <v>7</v>
      </c>
      <c r="B835" s="1075">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75">
        <v>8</v>
      </c>
      <c r="B836" s="1075">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75">
        <v>9</v>
      </c>
      <c r="B837" s="1075">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75">
        <v>10</v>
      </c>
      <c r="B838" s="1075">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75">
        <v>11</v>
      </c>
      <c r="B839" s="1075">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75">
        <v>12</v>
      </c>
      <c r="B840" s="1075">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75">
        <v>13</v>
      </c>
      <c r="B841" s="1075">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75">
        <v>14</v>
      </c>
      <c r="B842" s="1075">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75">
        <v>15</v>
      </c>
      <c r="B843" s="1075">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75">
        <v>16</v>
      </c>
      <c r="B844" s="1075">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75">
        <v>17</v>
      </c>
      <c r="B845" s="1075">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75">
        <v>18</v>
      </c>
      <c r="B846" s="1075">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75">
        <v>19</v>
      </c>
      <c r="B847" s="1075">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75">
        <v>20</v>
      </c>
      <c r="B848" s="1075">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75">
        <v>21</v>
      </c>
      <c r="B849" s="1075">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75">
        <v>22</v>
      </c>
      <c r="B850" s="1075">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75">
        <v>23</v>
      </c>
      <c r="B851" s="1075">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75">
        <v>24</v>
      </c>
      <c r="B852" s="1075">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75">
        <v>25</v>
      </c>
      <c r="B853" s="1075">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75">
        <v>26</v>
      </c>
      <c r="B854" s="1075">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75">
        <v>27</v>
      </c>
      <c r="B855" s="1075">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75">
        <v>28</v>
      </c>
      <c r="B856" s="1075">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75">
        <v>29</v>
      </c>
      <c r="B857" s="1075">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75">
        <v>30</v>
      </c>
      <c r="B858" s="1075">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25"/>
      <c r="L861" s="425"/>
      <c r="M861" s="425"/>
      <c r="N861" s="425"/>
      <c r="O861" s="425"/>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26"/>
      <c r="AP861" s="427" t="s">
        <v>435</v>
      </c>
      <c r="AQ861" s="427"/>
      <c r="AR861" s="427"/>
      <c r="AS861" s="427"/>
      <c r="AT861" s="427"/>
      <c r="AU861" s="427"/>
      <c r="AV861" s="427"/>
      <c r="AW861" s="427"/>
      <c r="AX861" s="427"/>
    </row>
    <row r="862" spans="1:50" ht="26.25" customHeight="1" x14ac:dyDescent="0.15">
      <c r="A862" s="1075">
        <v>1</v>
      </c>
      <c r="B862" s="1075">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75">
        <v>2</v>
      </c>
      <c r="B863" s="1075">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75">
        <v>3</v>
      </c>
      <c r="B864" s="1075">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75">
        <v>4</v>
      </c>
      <c r="B865" s="1075">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75">
        <v>5</v>
      </c>
      <c r="B866" s="1075">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75">
        <v>6</v>
      </c>
      <c r="B867" s="1075">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75">
        <v>7</v>
      </c>
      <c r="B868" s="1075">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75">
        <v>8</v>
      </c>
      <c r="B869" s="1075">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75">
        <v>9</v>
      </c>
      <c r="B870" s="1075">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75">
        <v>10</v>
      </c>
      <c r="B871" s="1075">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75">
        <v>11</v>
      </c>
      <c r="B872" s="1075">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75">
        <v>12</v>
      </c>
      <c r="B873" s="1075">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75">
        <v>13</v>
      </c>
      <c r="B874" s="1075">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75">
        <v>14</v>
      </c>
      <c r="B875" s="1075">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75">
        <v>15</v>
      </c>
      <c r="B876" s="1075">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75">
        <v>16</v>
      </c>
      <c r="B877" s="1075">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75">
        <v>17</v>
      </c>
      <c r="B878" s="1075">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75">
        <v>18</v>
      </c>
      <c r="B879" s="1075">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75">
        <v>19</v>
      </c>
      <c r="B880" s="1075">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75">
        <v>20</v>
      </c>
      <c r="B881" s="1075">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75">
        <v>21</v>
      </c>
      <c r="B882" s="1075">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75">
        <v>22</v>
      </c>
      <c r="B883" s="1075">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75">
        <v>23</v>
      </c>
      <c r="B884" s="1075">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75">
        <v>24</v>
      </c>
      <c r="B885" s="1075">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75">
        <v>25</v>
      </c>
      <c r="B886" s="1075">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75">
        <v>26</v>
      </c>
      <c r="B887" s="1075">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75">
        <v>27</v>
      </c>
      <c r="B888" s="1075">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75">
        <v>28</v>
      </c>
      <c r="B889" s="1075">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75">
        <v>29</v>
      </c>
      <c r="B890" s="1075">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75">
        <v>30</v>
      </c>
      <c r="B891" s="1075">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25"/>
      <c r="L894" s="425"/>
      <c r="M894" s="425"/>
      <c r="N894" s="425"/>
      <c r="O894" s="425"/>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26"/>
      <c r="AP894" s="427" t="s">
        <v>435</v>
      </c>
      <c r="AQ894" s="427"/>
      <c r="AR894" s="427"/>
      <c r="AS894" s="427"/>
      <c r="AT894" s="427"/>
      <c r="AU894" s="427"/>
      <c r="AV894" s="427"/>
      <c r="AW894" s="427"/>
      <c r="AX894" s="427"/>
    </row>
    <row r="895" spans="1:50" ht="26.25" customHeight="1" x14ac:dyDescent="0.15">
      <c r="A895" s="1075">
        <v>1</v>
      </c>
      <c r="B895" s="1075">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75">
        <v>2</v>
      </c>
      <c r="B896" s="1075">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75">
        <v>3</v>
      </c>
      <c r="B897" s="1075">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75">
        <v>4</v>
      </c>
      <c r="B898" s="1075">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75">
        <v>5</v>
      </c>
      <c r="B899" s="1075">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75">
        <v>6</v>
      </c>
      <c r="B900" s="1075">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75">
        <v>7</v>
      </c>
      <c r="B901" s="1075">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75">
        <v>8</v>
      </c>
      <c r="B902" s="1075">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75">
        <v>9</v>
      </c>
      <c r="B903" s="1075">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75">
        <v>10</v>
      </c>
      <c r="B904" s="1075">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75">
        <v>11</v>
      </c>
      <c r="B905" s="1075">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75">
        <v>12</v>
      </c>
      <c r="B906" s="1075">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75">
        <v>13</v>
      </c>
      <c r="B907" s="1075">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75">
        <v>14</v>
      </c>
      <c r="B908" s="1075">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75">
        <v>15</v>
      </c>
      <c r="B909" s="1075">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75">
        <v>16</v>
      </c>
      <c r="B910" s="1075">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75">
        <v>17</v>
      </c>
      <c r="B911" s="1075">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75">
        <v>18</v>
      </c>
      <c r="B912" s="1075">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75">
        <v>19</v>
      </c>
      <c r="B913" s="1075">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75">
        <v>20</v>
      </c>
      <c r="B914" s="1075">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75">
        <v>21</v>
      </c>
      <c r="B915" s="1075">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75">
        <v>22</v>
      </c>
      <c r="B916" s="1075">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75">
        <v>23</v>
      </c>
      <c r="B917" s="1075">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75">
        <v>24</v>
      </c>
      <c r="B918" s="1075">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75">
        <v>25</v>
      </c>
      <c r="B919" s="1075">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75">
        <v>26</v>
      </c>
      <c r="B920" s="1075">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75">
        <v>27</v>
      </c>
      <c r="B921" s="1075">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75">
        <v>28</v>
      </c>
      <c r="B922" s="1075">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75">
        <v>29</v>
      </c>
      <c r="B923" s="1075">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75">
        <v>30</v>
      </c>
      <c r="B924" s="1075">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25"/>
      <c r="L927" s="425"/>
      <c r="M927" s="425"/>
      <c r="N927" s="425"/>
      <c r="O927" s="425"/>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26"/>
      <c r="AP927" s="427" t="s">
        <v>435</v>
      </c>
      <c r="AQ927" s="427"/>
      <c r="AR927" s="427"/>
      <c r="AS927" s="427"/>
      <c r="AT927" s="427"/>
      <c r="AU927" s="427"/>
      <c r="AV927" s="427"/>
      <c r="AW927" s="427"/>
      <c r="AX927" s="427"/>
    </row>
    <row r="928" spans="1:50" ht="26.25" customHeight="1" x14ac:dyDescent="0.15">
      <c r="A928" s="1075">
        <v>1</v>
      </c>
      <c r="B928" s="1075">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75">
        <v>2</v>
      </c>
      <c r="B929" s="1075">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75">
        <v>3</v>
      </c>
      <c r="B930" s="1075">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75">
        <v>4</v>
      </c>
      <c r="B931" s="1075">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75">
        <v>5</v>
      </c>
      <c r="B932" s="1075">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75">
        <v>6</v>
      </c>
      <c r="B933" s="1075">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75">
        <v>7</v>
      </c>
      <c r="B934" s="1075">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75">
        <v>8</v>
      </c>
      <c r="B935" s="1075">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75">
        <v>9</v>
      </c>
      <c r="B936" s="1075">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75">
        <v>10</v>
      </c>
      <c r="B937" s="1075">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75">
        <v>11</v>
      </c>
      <c r="B938" s="1075">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75">
        <v>12</v>
      </c>
      <c r="B939" s="1075">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75">
        <v>13</v>
      </c>
      <c r="B940" s="1075">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75">
        <v>14</v>
      </c>
      <c r="B941" s="1075">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75">
        <v>15</v>
      </c>
      <c r="B942" s="1075">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75">
        <v>16</v>
      </c>
      <c r="B943" s="1075">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75">
        <v>17</v>
      </c>
      <c r="B944" s="1075">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75">
        <v>18</v>
      </c>
      <c r="B945" s="1075">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75">
        <v>19</v>
      </c>
      <c r="B946" s="1075">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75">
        <v>20</v>
      </c>
      <c r="B947" s="1075">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75">
        <v>21</v>
      </c>
      <c r="B948" s="1075">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75">
        <v>22</v>
      </c>
      <c r="B949" s="1075">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75">
        <v>23</v>
      </c>
      <c r="B950" s="1075">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75">
        <v>24</v>
      </c>
      <c r="B951" s="1075">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75">
        <v>25</v>
      </c>
      <c r="B952" s="1075">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75">
        <v>26</v>
      </c>
      <c r="B953" s="1075">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75">
        <v>27</v>
      </c>
      <c r="B954" s="1075">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75">
        <v>28</v>
      </c>
      <c r="B955" s="1075">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75">
        <v>29</v>
      </c>
      <c r="B956" s="1075">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75">
        <v>30</v>
      </c>
      <c r="B957" s="1075">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25"/>
      <c r="L960" s="425"/>
      <c r="M960" s="425"/>
      <c r="N960" s="425"/>
      <c r="O960" s="425"/>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26"/>
      <c r="AP960" s="427" t="s">
        <v>435</v>
      </c>
      <c r="AQ960" s="427"/>
      <c r="AR960" s="427"/>
      <c r="AS960" s="427"/>
      <c r="AT960" s="427"/>
      <c r="AU960" s="427"/>
      <c r="AV960" s="427"/>
      <c r="AW960" s="427"/>
      <c r="AX960" s="427"/>
    </row>
    <row r="961" spans="1:50" ht="26.25" customHeight="1" x14ac:dyDescent="0.15">
      <c r="A961" s="1075">
        <v>1</v>
      </c>
      <c r="B961" s="1075">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75">
        <v>2</v>
      </c>
      <c r="B962" s="1075">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75">
        <v>3</v>
      </c>
      <c r="B963" s="1075">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75">
        <v>4</v>
      </c>
      <c r="B964" s="1075">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75">
        <v>5</v>
      </c>
      <c r="B965" s="1075">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75">
        <v>6</v>
      </c>
      <c r="B966" s="1075">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75">
        <v>7</v>
      </c>
      <c r="B967" s="1075">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75">
        <v>8</v>
      </c>
      <c r="B968" s="1075">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75">
        <v>9</v>
      </c>
      <c r="B969" s="1075">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75">
        <v>10</v>
      </c>
      <c r="B970" s="1075">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75">
        <v>11</v>
      </c>
      <c r="B971" s="1075">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75">
        <v>12</v>
      </c>
      <c r="B972" s="1075">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75">
        <v>13</v>
      </c>
      <c r="B973" s="1075">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75">
        <v>14</v>
      </c>
      <c r="B974" s="1075">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75">
        <v>15</v>
      </c>
      <c r="B975" s="1075">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75">
        <v>16</v>
      </c>
      <c r="B976" s="1075">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75">
        <v>17</v>
      </c>
      <c r="B977" s="1075">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75">
        <v>18</v>
      </c>
      <c r="B978" s="1075">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75">
        <v>19</v>
      </c>
      <c r="B979" s="1075">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75">
        <v>20</v>
      </c>
      <c r="B980" s="1075">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75">
        <v>21</v>
      </c>
      <c r="B981" s="1075">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75">
        <v>22</v>
      </c>
      <c r="B982" s="1075">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75">
        <v>23</v>
      </c>
      <c r="B983" s="1075">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75">
        <v>24</v>
      </c>
      <c r="B984" s="1075">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75">
        <v>25</v>
      </c>
      <c r="B985" s="1075">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75">
        <v>26</v>
      </c>
      <c r="B986" s="1075">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75">
        <v>27</v>
      </c>
      <c r="B987" s="1075">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75">
        <v>28</v>
      </c>
      <c r="B988" s="1075">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75">
        <v>29</v>
      </c>
      <c r="B989" s="1075">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75">
        <v>30</v>
      </c>
      <c r="B990" s="1075">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25"/>
      <c r="L993" s="425"/>
      <c r="M993" s="425"/>
      <c r="N993" s="425"/>
      <c r="O993" s="425"/>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26"/>
      <c r="AP993" s="427" t="s">
        <v>435</v>
      </c>
      <c r="AQ993" s="427"/>
      <c r="AR993" s="427"/>
      <c r="AS993" s="427"/>
      <c r="AT993" s="427"/>
      <c r="AU993" s="427"/>
      <c r="AV993" s="427"/>
      <c r="AW993" s="427"/>
      <c r="AX993" s="427"/>
    </row>
    <row r="994" spans="1:50" ht="26.25" customHeight="1" x14ac:dyDescent="0.15">
      <c r="A994" s="1075">
        <v>1</v>
      </c>
      <c r="B994" s="1075">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75">
        <v>2</v>
      </c>
      <c r="B995" s="1075">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75">
        <v>3</v>
      </c>
      <c r="B996" s="1075">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75">
        <v>4</v>
      </c>
      <c r="B997" s="1075">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75">
        <v>5</v>
      </c>
      <c r="B998" s="1075">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75">
        <v>6</v>
      </c>
      <c r="B999" s="1075">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75">
        <v>7</v>
      </c>
      <c r="B1000" s="1075">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75">
        <v>8</v>
      </c>
      <c r="B1001" s="1075">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75">
        <v>9</v>
      </c>
      <c r="B1002" s="1075">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75">
        <v>10</v>
      </c>
      <c r="B1003" s="1075">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75">
        <v>11</v>
      </c>
      <c r="B1004" s="1075">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75">
        <v>12</v>
      </c>
      <c r="B1005" s="1075">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75">
        <v>13</v>
      </c>
      <c r="B1006" s="1075">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75">
        <v>14</v>
      </c>
      <c r="B1007" s="1075">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75">
        <v>15</v>
      </c>
      <c r="B1008" s="1075">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75">
        <v>16</v>
      </c>
      <c r="B1009" s="1075">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75">
        <v>17</v>
      </c>
      <c r="B1010" s="1075">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75">
        <v>18</v>
      </c>
      <c r="B1011" s="1075">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75">
        <v>19</v>
      </c>
      <c r="B1012" s="1075">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75">
        <v>20</v>
      </c>
      <c r="B1013" s="1075">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75">
        <v>21</v>
      </c>
      <c r="B1014" s="1075">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75">
        <v>22</v>
      </c>
      <c r="B1015" s="1075">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75">
        <v>23</v>
      </c>
      <c r="B1016" s="1075">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75">
        <v>24</v>
      </c>
      <c r="B1017" s="1075">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75">
        <v>25</v>
      </c>
      <c r="B1018" s="1075">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75">
        <v>26</v>
      </c>
      <c r="B1019" s="1075">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75">
        <v>27</v>
      </c>
      <c r="B1020" s="1075">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75">
        <v>28</v>
      </c>
      <c r="B1021" s="1075">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75">
        <v>29</v>
      </c>
      <c r="B1022" s="1075">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75">
        <v>30</v>
      </c>
      <c r="B1023" s="1075">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25"/>
      <c r="L1026" s="425"/>
      <c r="M1026" s="425"/>
      <c r="N1026" s="425"/>
      <c r="O1026" s="425"/>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26"/>
      <c r="AP1026" s="427" t="s">
        <v>435</v>
      </c>
      <c r="AQ1026" s="427"/>
      <c r="AR1026" s="427"/>
      <c r="AS1026" s="427"/>
      <c r="AT1026" s="427"/>
      <c r="AU1026" s="427"/>
      <c r="AV1026" s="427"/>
      <c r="AW1026" s="427"/>
      <c r="AX1026" s="427"/>
    </row>
    <row r="1027" spans="1:50" ht="26.25" customHeight="1" x14ac:dyDescent="0.15">
      <c r="A1027" s="1075">
        <v>1</v>
      </c>
      <c r="B1027" s="1075">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75">
        <v>2</v>
      </c>
      <c r="B1028" s="1075">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75">
        <v>3</v>
      </c>
      <c r="B1029" s="1075">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75">
        <v>4</v>
      </c>
      <c r="B1030" s="1075">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75">
        <v>5</v>
      </c>
      <c r="B1031" s="1075">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75">
        <v>6</v>
      </c>
      <c r="B1032" s="1075">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75">
        <v>7</v>
      </c>
      <c r="B1033" s="1075">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75">
        <v>8</v>
      </c>
      <c r="B1034" s="1075">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75">
        <v>9</v>
      </c>
      <c r="B1035" s="1075">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75">
        <v>10</v>
      </c>
      <c r="B1036" s="1075">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75">
        <v>11</v>
      </c>
      <c r="B1037" s="1075">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75">
        <v>12</v>
      </c>
      <c r="B1038" s="1075">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75">
        <v>13</v>
      </c>
      <c r="B1039" s="1075">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75">
        <v>14</v>
      </c>
      <c r="B1040" s="1075">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75">
        <v>15</v>
      </c>
      <c r="B1041" s="1075">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75">
        <v>16</v>
      </c>
      <c r="B1042" s="1075">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75">
        <v>17</v>
      </c>
      <c r="B1043" s="1075">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75">
        <v>18</v>
      </c>
      <c r="B1044" s="1075">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75">
        <v>19</v>
      </c>
      <c r="B1045" s="1075">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75">
        <v>20</v>
      </c>
      <c r="B1046" s="1075">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75">
        <v>21</v>
      </c>
      <c r="B1047" s="1075">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75">
        <v>22</v>
      </c>
      <c r="B1048" s="1075">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75">
        <v>23</v>
      </c>
      <c r="B1049" s="1075">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75">
        <v>24</v>
      </c>
      <c r="B1050" s="1075">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75">
        <v>25</v>
      </c>
      <c r="B1051" s="1075">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75">
        <v>26</v>
      </c>
      <c r="B1052" s="1075">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75">
        <v>27</v>
      </c>
      <c r="B1053" s="1075">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75">
        <v>28</v>
      </c>
      <c r="B1054" s="1075">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75">
        <v>29</v>
      </c>
      <c r="B1055" s="1075">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75">
        <v>30</v>
      </c>
      <c r="B1056" s="1075">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25"/>
      <c r="L1059" s="425"/>
      <c r="M1059" s="425"/>
      <c r="N1059" s="425"/>
      <c r="O1059" s="425"/>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26"/>
      <c r="AP1059" s="427" t="s">
        <v>435</v>
      </c>
      <c r="AQ1059" s="427"/>
      <c r="AR1059" s="427"/>
      <c r="AS1059" s="427"/>
      <c r="AT1059" s="427"/>
      <c r="AU1059" s="427"/>
      <c r="AV1059" s="427"/>
      <c r="AW1059" s="427"/>
      <c r="AX1059" s="427"/>
    </row>
    <row r="1060" spans="1:50" ht="26.25" customHeight="1" x14ac:dyDescent="0.15">
      <c r="A1060" s="1075">
        <v>1</v>
      </c>
      <c r="B1060" s="1075">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75">
        <v>2</v>
      </c>
      <c r="B1061" s="1075">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75">
        <v>3</v>
      </c>
      <c r="B1062" s="1075">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75">
        <v>4</v>
      </c>
      <c r="B1063" s="1075">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75">
        <v>5</v>
      </c>
      <c r="B1064" s="1075">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75">
        <v>6</v>
      </c>
      <c r="B1065" s="1075">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75">
        <v>7</v>
      </c>
      <c r="B1066" s="1075">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75">
        <v>8</v>
      </c>
      <c r="B1067" s="1075">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75">
        <v>9</v>
      </c>
      <c r="B1068" s="1075">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75">
        <v>10</v>
      </c>
      <c r="B1069" s="1075">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75">
        <v>11</v>
      </c>
      <c r="B1070" s="1075">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75">
        <v>12</v>
      </c>
      <c r="B1071" s="1075">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75">
        <v>13</v>
      </c>
      <c r="B1072" s="1075">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75">
        <v>14</v>
      </c>
      <c r="B1073" s="1075">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75">
        <v>15</v>
      </c>
      <c r="B1074" s="1075">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75">
        <v>16</v>
      </c>
      <c r="B1075" s="1075">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75">
        <v>17</v>
      </c>
      <c r="B1076" s="1075">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75">
        <v>18</v>
      </c>
      <c r="B1077" s="1075">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75">
        <v>19</v>
      </c>
      <c r="B1078" s="1075">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75">
        <v>20</v>
      </c>
      <c r="B1079" s="1075">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75">
        <v>21</v>
      </c>
      <c r="B1080" s="1075">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75">
        <v>22</v>
      </c>
      <c r="B1081" s="1075">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75">
        <v>23</v>
      </c>
      <c r="B1082" s="1075">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75">
        <v>24</v>
      </c>
      <c r="B1083" s="1075">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75">
        <v>25</v>
      </c>
      <c r="B1084" s="1075">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75">
        <v>26</v>
      </c>
      <c r="B1085" s="1075">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75">
        <v>27</v>
      </c>
      <c r="B1086" s="1075">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75">
        <v>28</v>
      </c>
      <c r="B1087" s="1075">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75">
        <v>29</v>
      </c>
      <c r="B1088" s="1075">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75">
        <v>30</v>
      </c>
      <c r="B1089" s="1075">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25"/>
      <c r="L1092" s="425"/>
      <c r="M1092" s="425"/>
      <c r="N1092" s="425"/>
      <c r="O1092" s="425"/>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26"/>
      <c r="AP1092" s="427" t="s">
        <v>435</v>
      </c>
      <c r="AQ1092" s="427"/>
      <c r="AR1092" s="427"/>
      <c r="AS1092" s="427"/>
      <c r="AT1092" s="427"/>
      <c r="AU1092" s="427"/>
      <c r="AV1092" s="427"/>
      <c r="AW1092" s="427"/>
      <c r="AX1092" s="427"/>
    </row>
    <row r="1093" spans="1:50" ht="26.25" customHeight="1" x14ac:dyDescent="0.15">
      <c r="A1093" s="1075">
        <v>1</v>
      </c>
      <c r="B1093" s="1075">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75">
        <v>2</v>
      </c>
      <c r="B1094" s="1075">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75">
        <v>3</v>
      </c>
      <c r="B1095" s="1075">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75">
        <v>4</v>
      </c>
      <c r="B1096" s="1075">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75">
        <v>5</v>
      </c>
      <c r="B1097" s="1075">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75">
        <v>6</v>
      </c>
      <c r="B1098" s="1075">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75">
        <v>7</v>
      </c>
      <c r="B1099" s="1075">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75">
        <v>8</v>
      </c>
      <c r="B1100" s="1075">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75">
        <v>9</v>
      </c>
      <c r="B1101" s="1075">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75">
        <v>10</v>
      </c>
      <c r="B1102" s="1075">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75">
        <v>11</v>
      </c>
      <c r="B1103" s="1075">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75">
        <v>12</v>
      </c>
      <c r="B1104" s="1075">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75">
        <v>13</v>
      </c>
      <c r="B1105" s="1075">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75">
        <v>14</v>
      </c>
      <c r="B1106" s="1075">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75">
        <v>15</v>
      </c>
      <c r="B1107" s="1075">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75">
        <v>16</v>
      </c>
      <c r="B1108" s="1075">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75">
        <v>17</v>
      </c>
      <c r="B1109" s="1075">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75">
        <v>18</v>
      </c>
      <c r="B1110" s="1075">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75">
        <v>19</v>
      </c>
      <c r="B1111" s="1075">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75">
        <v>20</v>
      </c>
      <c r="B1112" s="1075">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75">
        <v>21</v>
      </c>
      <c r="B1113" s="1075">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75">
        <v>22</v>
      </c>
      <c r="B1114" s="1075">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75">
        <v>23</v>
      </c>
      <c r="B1115" s="1075">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75">
        <v>24</v>
      </c>
      <c r="B1116" s="1075">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75">
        <v>25</v>
      </c>
      <c r="B1117" s="1075">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75">
        <v>26</v>
      </c>
      <c r="B1118" s="1075">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75">
        <v>27</v>
      </c>
      <c r="B1119" s="1075">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75">
        <v>28</v>
      </c>
      <c r="B1120" s="1075">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75">
        <v>29</v>
      </c>
      <c r="B1121" s="1075">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75">
        <v>30</v>
      </c>
      <c r="B1122" s="1075">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25"/>
      <c r="L1125" s="425"/>
      <c r="M1125" s="425"/>
      <c r="N1125" s="425"/>
      <c r="O1125" s="425"/>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26"/>
      <c r="AP1125" s="427" t="s">
        <v>435</v>
      </c>
      <c r="AQ1125" s="427"/>
      <c r="AR1125" s="427"/>
      <c r="AS1125" s="427"/>
      <c r="AT1125" s="427"/>
      <c r="AU1125" s="427"/>
      <c r="AV1125" s="427"/>
      <c r="AW1125" s="427"/>
      <c r="AX1125" s="427"/>
    </row>
    <row r="1126" spans="1:50" ht="26.25" customHeight="1" x14ac:dyDescent="0.15">
      <c r="A1126" s="1075">
        <v>1</v>
      </c>
      <c r="B1126" s="1075">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75">
        <v>2</v>
      </c>
      <c r="B1127" s="1075">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75">
        <v>3</v>
      </c>
      <c r="B1128" s="1075">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75">
        <v>4</v>
      </c>
      <c r="B1129" s="1075">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75">
        <v>5</v>
      </c>
      <c r="B1130" s="1075">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75">
        <v>6</v>
      </c>
      <c r="B1131" s="1075">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75">
        <v>7</v>
      </c>
      <c r="B1132" s="1075">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75">
        <v>8</v>
      </c>
      <c r="B1133" s="1075">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75">
        <v>9</v>
      </c>
      <c r="B1134" s="1075">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75">
        <v>10</v>
      </c>
      <c r="B1135" s="1075">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75">
        <v>11</v>
      </c>
      <c r="B1136" s="1075">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75">
        <v>12</v>
      </c>
      <c r="B1137" s="1075">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75">
        <v>13</v>
      </c>
      <c r="B1138" s="1075">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75">
        <v>14</v>
      </c>
      <c r="B1139" s="1075">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75">
        <v>15</v>
      </c>
      <c r="B1140" s="1075">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75">
        <v>16</v>
      </c>
      <c r="B1141" s="1075">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75">
        <v>17</v>
      </c>
      <c r="B1142" s="1075">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75">
        <v>18</v>
      </c>
      <c r="B1143" s="1075">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75">
        <v>19</v>
      </c>
      <c r="B1144" s="1075">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75">
        <v>20</v>
      </c>
      <c r="B1145" s="1075">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75">
        <v>21</v>
      </c>
      <c r="B1146" s="1075">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75">
        <v>22</v>
      </c>
      <c r="B1147" s="1075">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75">
        <v>23</v>
      </c>
      <c r="B1148" s="1075">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75">
        <v>24</v>
      </c>
      <c r="B1149" s="1075">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75">
        <v>25</v>
      </c>
      <c r="B1150" s="1075">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75">
        <v>26</v>
      </c>
      <c r="B1151" s="1075">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75">
        <v>27</v>
      </c>
      <c r="B1152" s="1075">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75">
        <v>28</v>
      </c>
      <c r="B1153" s="1075">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75">
        <v>29</v>
      </c>
      <c r="B1154" s="1075">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75">
        <v>30</v>
      </c>
      <c r="B1155" s="1075">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25"/>
      <c r="L1158" s="425"/>
      <c r="M1158" s="425"/>
      <c r="N1158" s="425"/>
      <c r="O1158" s="425"/>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26"/>
      <c r="AP1158" s="427" t="s">
        <v>435</v>
      </c>
      <c r="AQ1158" s="427"/>
      <c r="AR1158" s="427"/>
      <c r="AS1158" s="427"/>
      <c r="AT1158" s="427"/>
      <c r="AU1158" s="427"/>
      <c r="AV1158" s="427"/>
      <c r="AW1158" s="427"/>
      <c r="AX1158" s="427"/>
    </row>
    <row r="1159" spans="1:50" ht="26.25" customHeight="1" x14ac:dyDescent="0.15">
      <c r="A1159" s="1075">
        <v>1</v>
      </c>
      <c r="B1159" s="1075">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75">
        <v>2</v>
      </c>
      <c r="B1160" s="1075">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75">
        <v>3</v>
      </c>
      <c r="B1161" s="1075">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75">
        <v>4</v>
      </c>
      <c r="B1162" s="1075">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75">
        <v>5</v>
      </c>
      <c r="B1163" s="1075">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75">
        <v>6</v>
      </c>
      <c r="B1164" s="1075">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75">
        <v>7</v>
      </c>
      <c r="B1165" s="1075">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75">
        <v>8</v>
      </c>
      <c r="B1166" s="1075">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75">
        <v>9</v>
      </c>
      <c r="B1167" s="1075">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75">
        <v>10</v>
      </c>
      <c r="B1168" s="1075">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75">
        <v>11</v>
      </c>
      <c r="B1169" s="1075">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75">
        <v>12</v>
      </c>
      <c r="B1170" s="1075">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75">
        <v>13</v>
      </c>
      <c r="B1171" s="1075">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75">
        <v>14</v>
      </c>
      <c r="B1172" s="1075">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75">
        <v>15</v>
      </c>
      <c r="B1173" s="1075">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75">
        <v>16</v>
      </c>
      <c r="B1174" s="1075">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75">
        <v>17</v>
      </c>
      <c r="B1175" s="1075">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75">
        <v>18</v>
      </c>
      <c r="B1176" s="1075">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75">
        <v>19</v>
      </c>
      <c r="B1177" s="1075">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75">
        <v>20</v>
      </c>
      <c r="B1178" s="1075">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75">
        <v>21</v>
      </c>
      <c r="B1179" s="1075">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75">
        <v>22</v>
      </c>
      <c r="B1180" s="1075">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75">
        <v>23</v>
      </c>
      <c r="B1181" s="1075">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75">
        <v>24</v>
      </c>
      <c r="B1182" s="1075">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75">
        <v>25</v>
      </c>
      <c r="B1183" s="1075">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75">
        <v>26</v>
      </c>
      <c r="B1184" s="1075">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75">
        <v>27</v>
      </c>
      <c r="B1185" s="1075">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75">
        <v>28</v>
      </c>
      <c r="B1186" s="1075">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75">
        <v>29</v>
      </c>
      <c r="B1187" s="1075">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75">
        <v>30</v>
      </c>
      <c r="B1188" s="1075">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25"/>
      <c r="L1191" s="425"/>
      <c r="M1191" s="425"/>
      <c r="N1191" s="425"/>
      <c r="O1191" s="425"/>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26"/>
      <c r="AP1191" s="427" t="s">
        <v>435</v>
      </c>
      <c r="AQ1191" s="427"/>
      <c r="AR1191" s="427"/>
      <c r="AS1191" s="427"/>
      <c r="AT1191" s="427"/>
      <c r="AU1191" s="427"/>
      <c r="AV1191" s="427"/>
      <c r="AW1191" s="427"/>
      <c r="AX1191" s="427"/>
    </row>
    <row r="1192" spans="1:50" ht="26.25" customHeight="1" x14ac:dyDescent="0.15">
      <c r="A1192" s="1075">
        <v>1</v>
      </c>
      <c r="B1192" s="1075">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75">
        <v>2</v>
      </c>
      <c r="B1193" s="1075">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75">
        <v>3</v>
      </c>
      <c r="B1194" s="1075">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75">
        <v>4</v>
      </c>
      <c r="B1195" s="1075">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75">
        <v>5</v>
      </c>
      <c r="B1196" s="1075">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75">
        <v>6</v>
      </c>
      <c r="B1197" s="1075">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75">
        <v>7</v>
      </c>
      <c r="B1198" s="1075">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75">
        <v>8</v>
      </c>
      <c r="B1199" s="1075">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75">
        <v>9</v>
      </c>
      <c r="B1200" s="1075">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75">
        <v>10</v>
      </c>
      <c r="B1201" s="1075">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75">
        <v>11</v>
      </c>
      <c r="B1202" s="1075">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75">
        <v>12</v>
      </c>
      <c r="B1203" s="1075">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75">
        <v>13</v>
      </c>
      <c r="B1204" s="1075">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75">
        <v>14</v>
      </c>
      <c r="B1205" s="1075">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75">
        <v>15</v>
      </c>
      <c r="B1206" s="1075">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75">
        <v>16</v>
      </c>
      <c r="B1207" s="1075">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75">
        <v>17</v>
      </c>
      <c r="B1208" s="1075">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75">
        <v>18</v>
      </c>
      <c r="B1209" s="1075">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75">
        <v>19</v>
      </c>
      <c r="B1210" s="1075">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75">
        <v>20</v>
      </c>
      <c r="B1211" s="1075">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75">
        <v>21</v>
      </c>
      <c r="B1212" s="1075">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75">
        <v>22</v>
      </c>
      <c r="B1213" s="1075">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75">
        <v>23</v>
      </c>
      <c r="B1214" s="1075">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75">
        <v>24</v>
      </c>
      <c r="B1215" s="1075">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75">
        <v>25</v>
      </c>
      <c r="B1216" s="1075">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75">
        <v>26</v>
      </c>
      <c r="B1217" s="1075">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75">
        <v>27</v>
      </c>
      <c r="B1218" s="1075">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75">
        <v>28</v>
      </c>
      <c r="B1219" s="1075">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75">
        <v>29</v>
      </c>
      <c r="B1220" s="1075">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75">
        <v>30</v>
      </c>
      <c r="B1221" s="1075">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25"/>
      <c r="L1224" s="425"/>
      <c r="M1224" s="425"/>
      <c r="N1224" s="425"/>
      <c r="O1224" s="425"/>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26"/>
      <c r="AP1224" s="427" t="s">
        <v>435</v>
      </c>
      <c r="AQ1224" s="427"/>
      <c r="AR1224" s="427"/>
      <c r="AS1224" s="427"/>
      <c r="AT1224" s="427"/>
      <c r="AU1224" s="427"/>
      <c r="AV1224" s="427"/>
      <c r="AW1224" s="427"/>
      <c r="AX1224" s="427"/>
    </row>
    <row r="1225" spans="1:50" ht="26.25" customHeight="1" x14ac:dyDescent="0.15">
      <c r="A1225" s="1075">
        <v>1</v>
      </c>
      <c r="B1225" s="1075">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75">
        <v>2</v>
      </c>
      <c r="B1226" s="1075">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75">
        <v>3</v>
      </c>
      <c r="B1227" s="1075">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75">
        <v>4</v>
      </c>
      <c r="B1228" s="1075">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75">
        <v>5</v>
      </c>
      <c r="B1229" s="1075">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75">
        <v>6</v>
      </c>
      <c r="B1230" s="1075">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75">
        <v>7</v>
      </c>
      <c r="B1231" s="1075">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75">
        <v>8</v>
      </c>
      <c r="B1232" s="1075">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75">
        <v>9</v>
      </c>
      <c r="B1233" s="1075">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75">
        <v>10</v>
      </c>
      <c r="B1234" s="1075">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75">
        <v>11</v>
      </c>
      <c r="B1235" s="1075">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75">
        <v>12</v>
      </c>
      <c r="B1236" s="1075">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75">
        <v>13</v>
      </c>
      <c r="B1237" s="1075">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75">
        <v>14</v>
      </c>
      <c r="B1238" s="1075">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75">
        <v>15</v>
      </c>
      <c r="B1239" s="1075">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75">
        <v>16</v>
      </c>
      <c r="B1240" s="1075">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75">
        <v>17</v>
      </c>
      <c r="B1241" s="1075">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75">
        <v>18</v>
      </c>
      <c r="B1242" s="1075">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75">
        <v>19</v>
      </c>
      <c r="B1243" s="1075">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75">
        <v>20</v>
      </c>
      <c r="B1244" s="1075">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75">
        <v>21</v>
      </c>
      <c r="B1245" s="1075">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75">
        <v>22</v>
      </c>
      <c r="B1246" s="1075">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75">
        <v>23</v>
      </c>
      <c r="B1247" s="1075">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75">
        <v>24</v>
      </c>
      <c r="B1248" s="1075">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75">
        <v>25</v>
      </c>
      <c r="B1249" s="1075">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75">
        <v>26</v>
      </c>
      <c r="B1250" s="1075">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75">
        <v>27</v>
      </c>
      <c r="B1251" s="1075">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75">
        <v>28</v>
      </c>
      <c r="B1252" s="1075">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75">
        <v>29</v>
      </c>
      <c r="B1253" s="1075">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75">
        <v>30</v>
      </c>
      <c r="B1254" s="1075">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25"/>
      <c r="L1257" s="425"/>
      <c r="M1257" s="425"/>
      <c r="N1257" s="425"/>
      <c r="O1257" s="425"/>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26"/>
      <c r="AP1257" s="427" t="s">
        <v>435</v>
      </c>
      <c r="AQ1257" s="427"/>
      <c r="AR1257" s="427"/>
      <c r="AS1257" s="427"/>
      <c r="AT1257" s="427"/>
      <c r="AU1257" s="427"/>
      <c r="AV1257" s="427"/>
      <c r="AW1257" s="427"/>
      <c r="AX1257" s="427"/>
    </row>
    <row r="1258" spans="1:50" ht="26.25" customHeight="1" x14ac:dyDescent="0.15">
      <c r="A1258" s="1075">
        <v>1</v>
      </c>
      <c r="B1258" s="1075">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75">
        <v>2</v>
      </c>
      <c r="B1259" s="1075">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75">
        <v>3</v>
      </c>
      <c r="B1260" s="1075">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75">
        <v>4</v>
      </c>
      <c r="B1261" s="1075">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75">
        <v>5</v>
      </c>
      <c r="B1262" s="1075">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75">
        <v>6</v>
      </c>
      <c r="B1263" s="1075">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75">
        <v>7</v>
      </c>
      <c r="B1264" s="1075">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75">
        <v>8</v>
      </c>
      <c r="B1265" s="1075">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75">
        <v>9</v>
      </c>
      <c r="B1266" s="1075">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75">
        <v>10</v>
      </c>
      <c r="B1267" s="1075">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75">
        <v>11</v>
      </c>
      <c r="B1268" s="1075">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75">
        <v>12</v>
      </c>
      <c r="B1269" s="1075">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75">
        <v>13</v>
      </c>
      <c r="B1270" s="1075">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75">
        <v>14</v>
      </c>
      <c r="B1271" s="1075">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75">
        <v>15</v>
      </c>
      <c r="B1272" s="1075">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75">
        <v>16</v>
      </c>
      <c r="B1273" s="1075">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75">
        <v>17</v>
      </c>
      <c r="B1274" s="1075">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75">
        <v>18</v>
      </c>
      <c r="B1275" s="1075">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75">
        <v>19</v>
      </c>
      <c r="B1276" s="1075">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75">
        <v>20</v>
      </c>
      <c r="B1277" s="1075">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75">
        <v>21</v>
      </c>
      <c r="B1278" s="1075">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75">
        <v>22</v>
      </c>
      <c r="B1279" s="1075">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75">
        <v>23</v>
      </c>
      <c r="B1280" s="1075">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75">
        <v>24</v>
      </c>
      <c r="B1281" s="1075">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75">
        <v>25</v>
      </c>
      <c r="B1282" s="1075">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75">
        <v>26</v>
      </c>
      <c r="B1283" s="1075">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75">
        <v>27</v>
      </c>
      <c r="B1284" s="1075">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75">
        <v>28</v>
      </c>
      <c r="B1285" s="1075">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75">
        <v>29</v>
      </c>
      <c r="B1286" s="1075">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75">
        <v>30</v>
      </c>
      <c r="B1287" s="1075">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25"/>
      <c r="L1290" s="425"/>
      <c r="M1290" s="425"/>
      <c r="N1290" s="425"/>
      <c r="O1290" s="425"/>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26"/>
      <c r="AP1290" s="427" t="s">
        <v>435</v>
      </c>
      <c r="AQ1290" s="427"/>
      <c r="AR1290" s="427"/>
      <c r="AS1290" s="427"/>
      <c r="AT1290" s="427"/>
      <c r="AU1290" s="427"/>
      <c r="AV1290" s="427"/>
      <c r="AW1290" s="427"/>
      <c r="AX1290" s="427"/>
    </row>
    <row r="1291" spans="1:50" ht="26.25" customHeight="1" x14ac:dyDescent="0.15">
      <c r="A1291" s="1075">
        <v>1</v>
      </c>
      <c r="B1291" s="1075">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75">
        <v>2</v>
      </c>
      <c r="B1292" s="1075">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75">
        <v>3</v>
      </c>
      <c r="B1293" s="1075">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75">
        <v>4</v>
      </c>
      <c r="B1294" s="1075">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75">
        <v>5</v>
      </c>
      <c r="B1295" s="1075">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75">
        <v>6</v>
      </c>
      <c r="B1296" s="1075">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75">
        <v>7</v>
      </c>
      <c r="B1297" s="1075">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75">
        <v>8</v>
      </c>
      <c r="B1298" s="1075">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75">
        <v>9</v>
      </c>
      <c r="B1299" s="1075">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75">
        <v>10</v>
      </c>
      <c r="B1300" s="1075">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75">
        <v>11</v>
      </c>
      <c r="B1301" s="1075">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75">
        <v>12</v>
      </c>
      <c r="B1302" s="1075">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75">
        <v>13</v>
      </c>
      <c r="B1303" s="1075">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75">
        <v>14</v>
      </c>
      <c r="B1304" s="1075">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75">
        <v>15</v>
      </c>
      <c r="B1305" s="1075">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75">
        <v>16</v>
      </c>
      <c r="B1306" s="1075">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75">
        <v>17</v>
      </c>
      <c r="B1307" s="1075">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75">
        <v>18</v>
      </c>
      <c r="B1308" s="1075">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75">
        <v>19</v>
      </c>
      <c r="B1309" s="1075">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75">
        <v>20</v>
      </c>
      <c r="B1310" s="1075">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75">
        <v>21</v>
      </c>
      <c r="B1311" s="1075">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75">
        <v>22</v>
      </c>
      <c r="B1312" s="1075">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75">
        <v>23</v>
      </c>
      <c r="B1313" s="1075">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75">
        <v>24</v>
      </c>
      <c r="B1314" s="1075">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75">
        <v>25</v>
      </c>
      <c r="B1315" s="1075">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75">
        <v>26</v>
      </c>
      <c r="B1316" s="1075">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75">
        <v>27</v>
      </c>
      <c r="B1317" s="1075">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75">
        <v>28</v>
      </c>
      <c r="B1318" s="1075">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75">
        <v>29</v>
      </c>
      <c r="B1319" s="1075">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75">
        <v>30</v>
      </c>
      <c r="B1320" s="1075">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2017-08-30T04:51:09Z</cp:lastPrinted>
  <dcterms:created xsi:type="dcterms:W3CDTF">2012-03-13T00:50:25Z</dcterms:created>
  <dcterms:modified xsi:type="dcterms:W3CDTF">2021-03-05T07:30:59Z</dcterms:modified>
</cp:coreProperties>
</file>