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N:\（10）家庭教育振興係\00_行政文書\0197【大分類】公益法人・団体・行事等\020_【中分類】こども霞が関見学デー(5年)\0020_【小分類】令和３年度こども霞が関見学デー\15 HP公表プログラム\02省庁プログラム\"/>
    </mc:Choice>
  </mc:AlternateContent>
  <bookViews>
    <workbookView xWindow="10125" yWindow="0" windowWidth="10365" windowHeight="7710"/>
  </bookViews>
  <sheets>
    <sheet name="こども霞が関見学デー入力シート" sheetId="5" r:id="rId1"/>
    <sheet name="選択" sheetId="7"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_xlnm._FilterDatabase" localSheetId="0" hidden="1">こども霞が関見学デー入力シート!$A$1:$AW$167</definedName>
    <definedName name="_xlnm.Print_Titles" localSheetId="0">こども霞が関見学デー入力シート!$1:$1</definedName>
    <definedName name="産業分類">選択!$C$1:$C$26</definedName>
    <definedName name="必要不要">[1]Sheet1!$A$1:$A$2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92" i="5" l="1"/>
  <c r="AK99" i="5"/>
  <c r="AK98" i="5"/>
  <c r="AK97" i="5"/>
  <c r="AK96" i="5"/>
  <c r="AK95" i="5"/>
  <c r="AK94" i="5"/>
  <c r="AK93" i="5"/>
  <c r="AK91" i="5"/>
  <c r="AK90" i="5"/>
  <c r="AK89" i="5"/>
  <c r="AK88" i="5"/>
  <c r="AK87" i="5"/>
  <c r="AK86" i="5"/>
  <c r="AK85" i="5"/>
  <c r="AK84" i="5"/>
  <c r="AK83" i="5"/>
  <c r="AK82" i="5"/>
  <c r="AK81" i="5"/>
  <c r="AK80" i="5"/>
  <c r="AK79" i="5"/>
  <c r="AK78" i="5"/>
  <c r="AK77" i="5"/>
  <c r="AK76" i="5"/>
  <c r="AK75" i="5"/>
  <c r="AK74" i="5"/>
  <c r="AK73" i="5"/>
  <c r="AK72" i="5"/>
  <c r="AK71" i="5"/>
  <c r="P166" i="5" l="1"/>
  <c r="P167" i="5"/>
  <c r="P165" i="5"/>
  <c r="AK23" i="5" l="1"/>
  <c r="AK22" i="5"/>
  <c r="AK21" i="5"/>
  <c r="AK20" i="5"/>
  <c r="AK19" i="5"/>
  <c r="AK153" i="5" l="1"/>
  <c r="AK17" i="5" l="1"/>
  <c r="AK60" i="5" l="1"/>
  <c r="AK51" i="5"/>
  <c r="AK152" i="5" l="1"/>
  <c r="AK151" i="5"/>
  <c r="AK150" i="5"/>
  <c r="AK149" i="5"/>
  <c r="AK36" i="5" l="1"/>
  <c r="AK35" i="5"/>
  <c r="AK34" i="5"/>
  <c r="AK33" i="5"/>
  <c r="AK32" i="5"/>
  <c r="AK31" i="5"/>
  <c r="AK30" i="5"/>
  <c r="AK29" i="5"/>
  <c r="AK28" i="5"/>
  <c r="AK27" i="5"/>
  <c r="AK26" i="5"/>
  <c r="AK25" i="5"/>
  <c r="AK24" i="5"/>
  <c r="AK147" i="5" l="1"/>
  <c r="AK146" i="5"/>
  <c r="AK145" i="5"/>
  <c r="AK144" i="5"/>
  <c r="AK143" i="5"/>
  <c r="AK142" i="5"/>
  <c r="AK141" i="5"/>
  <c r="AK140" i="5"/>
  <c r="AK139" i="5"/>
  <c r="AK138" i="5"/>
  <c r="AK137" i="5"/>
  <c r="AK136" i="5"/>
  <c r="AK135" i="5"/>
  <c r="AK134" i="5"/>
  <c r="AK133" i="5"/>
  <c r="AK132" i="5"/>
  <c r="AK131" i="5"/>
  <c r="AK130" i="5"/>
  <c r="AK129" i="5"/>
  <c r="AK128" i="5"/>
  <c r="AK127" i="5"/>
  <c r="AK126" i="5"/>
  <c r="AK125" i="5"/>
  <c r="AK124" i="5"/>
  <c r="AK123" i="5"/>
  <c r="AK122" i="5"/>
  <c r="AK121" i="5"/>
  <c r="AK120" i="5"/>
  <c r="AK119" i="5"/>
  <c r="AK118" i="5"/>
  <c r="AK117" i="5"/>
  <c r="AK116" i="5"/>
  <c r="AK115" i="5"/>
  <c r="AK114" i="5"/>
  <c r="AK113" i="5"/>
  <c r="AK112" i="5"/>
  <c r="AK111" i="5"/>
  <c r="AK110" i="5"/>
  <c r="AK109" i="5"/>
  <c r="AK108" i="5"/>
  <c r="AK107" i="5"/>
  <c r="AK106" i="5"/>
  <c r="AK105" i="5"/>
  <c r="AK104" i="5"/>
  <c r="AK103" i="5"/>
  <c r="AK102" i="5"/>
  <c r="AK101" i="5"/>
  <c r="AK100" i="5"/>
  <c r="AK70" i="5" l="1"/>
  <c r="AK164" i="5" l="1"/>
  <c r="AK148" i="5" l="1"/>
  <c r="AK59" i="5" l="1"/>
  <c r="AK58" i="5"/>
  <c r="AK57" i="5"/>
  <c r="AK56" i="5"/>
  <c r="AK55" i="5"/>
  <c r="AK54" i="5"/>
  <c r="AK53" i="5"/>
  <c r="AK52" i="5"/>
  <c r="AK50" i="5"/>
  <c r="AK49" i="5"/>
  <c r="AK48" i="5"/>
  <c r="AK47" i="5"/>
  <c r="AK46" i="5"/>
  <c r="AK45" i="5"/>
  <c r="AK44" i="5"/>
  <c r="AK43" i="5"/>
  <c r="AK42" i="5"/>
  <c r="AK41" i="5"/>
  <c r="AK40" i="5"/>
  <c r="AK39" i="5"/>
  <c r="AK38" i="5"/>
  <c r="AK18" i="5" l="1"/>
</calcChain>
</file>

<file path=xl/sharedStrings.xml><?xml version="1.0" encoding="utf-8"?>
<sst xmlns="http://schemas.openxmlformats.org/spreadsheetml/2006/main" count="3480" uniqueCount="940">
  <si>
    <t>主催者</t>
    <rPh sb="0" eb="3">
      <t>シュサイシャ</t>
    </rPh>
    <phoneticPr fontId="1"/>
  </si>
  <si>
    <t>共催・協力</t>
    <rPh sb="0" eb="2">
      <t>キョウサイ</t>
    </rPh>
    <rPh sb="3" eb="5">
      <t>キョウリョク</t>
    </rPh>
    <phoneticPr fontId="1"/>
  </si>
  <si>
    <t>タイトル</t>
  </si>
  <si>
    <t>サブタイトル</t>
  </si>
  <si>
    <t>内容</t>
    <rPh sb="0" eb="2">
      <t>ナイヨウ</t>
    </rPh>
    <phoneticPr fontId="1"/>
  </si>
  <si>
    <t>サブイベント</t>
  </si>
  <si>
    <t>学ぶ</t>
    <rPh sb="0" eb="1">
      <t>マナ</t>
    </rPh>
    <phoneticPr fontId="1"/>
  </si>
  <si>
    <t>ふれる・感じる</t>
    <rPh sb="4" eb="5">
      <t>カン</t>
    </rPh>
    <phoneticPr fontId="1"/>
  </si>
  <si>
    <t>体を動かす</t>
    <rPh sb="0" eb="1">
      <t>カラダ</t>
    </rPh>
    <rPh sb="2" eb="3">
      <t>ウゴ</t>
    </rPh>
    <phoneticPr fontId="2"/>
  </si>
  <si>
    <t>奏でる</t>
    <rPh sb="0" eb="1">
      <t>カナ</t>
    </rPh>
    <phoneticPr fontId="1"/>
  </si>
  <si>
    <t>乗る</t>
    <rPh sb="0" eb="1">
      <t>ノ</t>
    </rPh>
    <phoneticPr fontId="1"/>
  </si>
  <si>
    <t>見る</t>
    <rPh sb="0" eb="1">
      <t>ミ</t>
    </rPh>
    <phoneticPr fontId="1"/>
  </si>
  <si>
    <t>作る・描く</t>
    <rPh sb="0" eb="1">
      <t>ツク</t>
    </rPh>
    <rPh sb="3" eb="4">
      <t>エガ</t>
    </rPh>
    <phoneticPr fontId="1"/>
  </si>
  <si>
    <t>収穫・採集する</t>
    <rPh sb="0" eb="2">
      <t>シュウカク</t>
    </rPh>
    <rPh sb="3" eb="5">
      <t>サイシュウ</t>
    </rPh>
    <phoneticPr fontId="1"/>
  </si>
  <si>
    <t>その他</t>
    <rPh sb="2" eb="3">
      <t>タ</t>
    </rPh>
    <phoneticPr fontId="1"/>
  </si>
  <si>
    <t>集合
場所</t>
    <rPh sb="0" eb="2">
      <t>シュウゴウ</t>
    </rPh>
    <rPh sb="3" eb="5">
      <t>バショ</t>
    </rPh>
    <phoneticPr fontId="1"/>
  </si>
  <si>
    <t>建物</t>
    <rPh sb="0" eb="2">
      <t>タテモノ</t>
    </rPh>
    <phoneticPr fontId="1"/>
  </si>
  <si>
    <t>住所</t>
    <rPh sb="0" eb="2">
      <t>ジュウショ</t>
    </rPh>
    <phoneticPr fontId="1"/>
  </si>
  <si>
    <t>所要時間</t>
    <rPh sb="0" eb="2">
      <t>ショヨウ</t>
    </rPh>
    <rPh sb="2" eb="4">
      <t>ジカン</t>
    </rPh>
    <phoneticPr fontId="1"/>
  </si>
  <si>
    <t>開始時間</t>
    <rPh sb="0" eb="2">
      <t>カイシ</t>
    </rPh>
    <rPh sb="2" eb="4">
      <t>ジカン</t>
    </rPh>
    <phoneticPr fontId="1"/>
  </si>
  <si>
    <t>終了時間</t>
    <rPh sb="0" eb="2">
      <t>シュウリョウ</t>
    </rPh>
    <rPh sb="2" eb="4">
      <t>ジカン</t>
    </rPh>
    <phoneticPr fontId="1"/>
  </si>
  <si>
    <t>就学前</t>
    <rPh sb="0" eb="3">
      <t>シュウガクマエ</t>
    </rPh>
    <phoneticPr fontId="1"/>
  </si>
  <si>
    <t>小学生低学年</t>
    <rPh sb="0" eb="3">
      <t>ショウガクセイ</t>
    </rPh>
    <rPh sb="3" eb="6">
      <t>テイガクネン</t>
    </rPh>
    <phoneticPr fontId="1"/>
  </si>
  <si>
    <t>小学生中学年</t>
    <rPh sb="0" eb="3">
      <t>ショウガクセイ</t>
    </rPh>
    <rPh sb="3" eb="6">
      <t>チュウガクネン</t>
    </rPh>
    <phoneticPr fontId="1"/>
  </si>
  <si>
    <t>小学校高学年</t>
    <rPh sb="0" eb="3">
      <t>ショウガッコウ</t>
    </rPh>
    <rPh sb="3" eb="6">
      <t>コウガクネン</t>
    </rPh>
    <phoneticPr fontId="1"/>
  </si>
  <si>
    <t>中学生</t>
    <rPh sb="0" eb="3">
      <t>チュウガクセイ</t>
    </rPh>
    <phoneticPr fontId="1"/>
  </si>
  <si>
    <t>募集人数</t>
    <rPh sb="0" eb="2">
      <t>ボシュウ</t>
    </rPh>
    <rPh sb="2" eb="4">
      <t>ニンズウ</t>
    </rPh>
    <phoneticPr fontId="1"/>
  </si>
  <si>
    <t>事前登録</t>
    <rPh sb="0" eb="2">
      <t>ジゼン</t>
    </rPh>
    <rPh sb="2" eb="4">
      <t>トウロク</t>
    </rPh>
    <phoneticPr fontId="1"/>
  </si>
  <si>
    <t>申し込み方法</t>
    <rPh sb="0" eb="1">
      <t>モウ</t>
    </rPh>
    <rPh sb="2" eb="3">
      <t>コ</t>
    </rPh>
    <rPh sb="4" eb="6">
      <t>ホウホウ</t>
    </rPh>
    <phoneticPr fontId="1"/>
  </si>
  <si>
    <t>申込
締切</t>
    <rPh sb="0" eb="2">
      <t>モウシコ</t>
    </rPh>
    <rPh sb="3" eb="5">
      <t>シメキリ</t>
    </rPh>
    <phoneticPr fontId="1"/>
  </si>
  <si>
    <t>料金種別</t>
    <rPh sb="0" eb="2">
      <t>リョウキン</t>
    </rPh>
    <rPh sb="2" eb="4">
      <t>シュベツ</t>
    </rPh>
    <phoneticPr fontId="1"/>
  </si>
  <si>
    <t>金額</t>
    <rPh sb="0" eb="2">
      <t>キンガク</t>
    </rPh>
    <phoneticPr fontId="1"/>
  </si>
  <si>
    <t>料金備考</t>
    <rPh sb="0" eb="2">
      <t>リョウキン</t>
    </rPh>
    <rPh sb="2" eb="4">
      <t>ビコウ</t>
    </rPh>
    <phoneticPr fontId="1"/>
  </si>
  <si>
    <t>対象者備考</t>
    <rPh sb="0" eb="2">
      <t>タイショウ</t>
    </rPh>
    <rPh sb="2" eb="3">
      <t>シャ</t>
    </rPh>
    <rPh sb="3" eb="5">
      <t>ビコウ</t>
    </rPh>
    <phoneticPr fontId="1"/>
  </si>
  <si>
    <t>スケジュール備考</t>
    <rPh sb="6" eb="8">
      <t>ビコウ</t>
    </rPh>
    <phoneticPr fontId="1"/>
  </si>
  <si>
    <t>開始日</t>
    <rPh sb="0" eb="3">
      <t>カイシビ</t>
    </rPh>
    <phoneticPr fontId="1"/>
  </si>
  <si>
    <t>終了日</t>
    <rPh sb="0" eb="3">
      <t>シュウリョウビ</t>
    </rPh>
    <phoneticPr fontId="1"/>
  </si>
  <si>
    <t>高校生以上</t>
    <rPh sb="0" eb="3">
      <t>コウコウセイ</t>
    </rPh>
    <rPh sb="3" eb="5">
      <t>イジョウ</t>
    </rPh>
    <phoneticPr fontId="1"/>
  </si>
  <si>
    <t>イベント概要、対象者</t>
    <rPh sb="4" eb="6">
      <t>ガイヨウ</t>
    </rPh>
    <rPh sb="7" eb="9">
      <t>タイショウ</t>
    </rPh>
    <rPh sb="9" eb="10">
      <t>シャ</t>
    </rPh>
    <phoneticPr fontId="3"/>
  </si>
  <si>
    <t>事前登録</t>
    <phoneticPr fontId="3"/>
  </si>
  <si>
    <t>必要</t>
    <rPh sb="0" eb="2">
      <t>ヒツヨウ</t>
    </rPh>
    <phoneticPr fontId="3"/>
  </si>
  <si>
    <t>不要</t>
    <rPh sb="0" eb="2">
      <t>フヨウ</t>
    </rPh>
    <phoneticPr fontId="3"/>
  </si>
  <si>
    <t>問合せ先部署名</t>
    <rPh sb="0" eb="2">
      <t>トイアワ</t>
    </rPh>
    <rPh sb="3" eb="4">
      <t>サキ</t>
    </rPh>
    <rPh sb="4" eb="6">
      <t>ブショ</t>
    </rPh>
    <rPh sb="6" eb="7">
      <t>メイ</t>
    </rPh>
    <phoneticPr fontId="3"/>
  </si>
  <si>
    <t>郵便番号</t>
    <rPh sb="0" eb="4">
      <t>ユウビンバンゴウ</t>
    </rPh>
    <phoneticPr fontId="3"/>
  </si>
  <si>
    <t>住所</t>
    <rPh sb="0" eb="2">
      <t>ジュウショ</t>
    </rPh>
    <phoneticPr fontId="3"/>
  </si>
  <si>
    <t>電話番号</t>
    <rPh sb="0" eb="2">
      <t>デンワ</t>
    </rPh>
    <rPh sb="2" eb="4">
      <t>バンゴウ</t>
    </rPh>
    <phoneticPr fontId="3"/>
  </si>
  <si>
    <t>FAX番号</t>
    <rPh sb="3" eb="5">
      <t>バンゴウ</t>
    </rPh>
    <phoneticPr fontId="3"/>
  </si>
  <si>
    <t>内線</t>
    <rPh sb="0" eb="2">
      <t>ナイセン</t>
    </rPh>
    <phoneticPr fontId="3"/>
  </si>
  <si>
    <t>email</t>
    <phoneticPr fontId="3"/>
  </si>
  <si>
    <t>ウエブサイトURL</t>
    <phoneticPr fontId="3"/>
  </si>
  <si>
    <t>説明</t>
    <rPh sb="0" eb="2">
      <t>セツメイ</t>
    </rPh>
    <phoneticPr fontId="3"/>
  </si>
  <si>
    <t>http://www***-***-****go.jp/a_menu/ikusei/kengaku/index.htm</t>
  </si>
  <si>
    <t xml:space="preserve">申込み・問合せ先
</t>
    <rPh sb="0" eb="1">
      <t>モウ</t>
    </rPh>
    <rPh sb="1" eb="2">
      <t>コ</t>
    </rPh>
    <rPh sb="4" eb="5">
      <t>ト</t>
    </rPh>
    <rPh sb="5" eb="6">
      <t>ア</t>
    </rPh>
    <rPh sb="7" eb="8">
      <t>サキ</t>
    </rPh>
    <phoneticPr fontId="1"/>
  </si>
  <si>
    <t>○</t>
  </si>
  <si>
    <t>○</t>
    <phoneticPr fontId="3"/>
  </si>
  <si>
    <t>農業</t>
    <rPh sb="0" eb="2">
      <t>ノウギョウ</t>
    </rPh>
    <phoneticPr fontId="3"/>
  </si>
  <si>
    <t>林業</t>
    <rPh sb="0" eb="2">
      <t>リンギョウ</t>
    </rPh>
    <phoneticPr fontId="3"/>
  </si>
  <si>
    <t>漁業</t>
    <rPh sb="0" eb="2">
      <t>ギョギョウ</t>
    </rPh>
    <phoneticPr fontId="3"/>
  </si>
  <si>
    <t>鉱業、採石業、砂利採取業</t>
    <rPh sb="0" eb="2">
      <t>コウギョウ</t>
    </rPh>
    <rPh sb="3" eb="5">
      <t>サイセキ</t>
    </rPh>
    <rPh sb="5" eb="6">
      <t>ギョウ</t>
    </rPh>
    <rPh sb="7" eb="9">
      <t>ジャリ</t>
    </rPh>
    <rPh sb="9" eb="12">
      <t>サイシュギョウ</t>
    </rPh>
    <phoneticPr fontId="3"/>
  </si>
  <si>
    <t>建設業</t>
    <rPh sb="0" eb="3">
      <t>ケンセツギョウ</t>
    </rPh>
    <phoneticPr fontId="3"/>
  </si>
  <si>
    <t>製造業</t>
    <rPh sb="0" eb="3">
      <t>セイゾウギョウ</t>
    </rPh>
    <phoneticPr fontId="3"/>
  </si>
  <si>
    <t>電気・ガス・熱供給・水道業</t>
    <rPh sb="0" eb="2">
      <t>デンキ</t>
    </rPh>
    <rPh sb="6" eb="7">
      <t>ネツ</t>
    </rPh>
    <rPh sb="7" eb="9">
      <t>キョウキュウ</t>
    </rPh>
    <rPh sb="10" eb="13">
      <t>スイドウギョウ</t>
    </rPh>
    <phoneticPr fontId="3"/>
  </si>
  <si>
    <t>情報通信業</t>
    <rPh sb="0" eb="2">
      <t>ジョウホウ</t>
    </rPh>
    <rPh sb="2" eb="5">
      <t>ツウシンギョウ</t>
    </rPh>
    <phoneticPr fontId="3"/>
  </si>
  <si>
    <t>運輸業、郵便業</t>
    <rPh sb="0" eb="3">
      <t>ウンユギョウ</t>
    </rPh>
    <rPh sb="4" eb="6">
      <t>ユウビン</t>
    </rPh>
    <rPh sb="6" eb="7">
      <t>ギョウ</t>
    </rPh>
    <phoneticPr fontId="3"/>
  </si>
  <si>
    <t>金融業、保険業</t>
    <rPh sb="0" eb="3">
      <t>キンユウギョウ</t>
    </rPh>
    <rPh sb="4" eb="7">
      <t>ホケンギョウ</t>
    </rPh>
    <phoneticPr fontId="3"/>
  </si>
  <si>
    <t>不動産業、物品賃貸業</t>
    <rPh sb="0" eb="3">
      <t>フドウサン</t>
    </rPh>
    <rPh sb="3" eb="4">
      <t>ギョウ</t>
    </rPh>
    <rPh sb="5" eb="7">
      <t>ブッピン</t>
    </rPh>
    <rPh sb="7" eb="10">
      <t>チンタイギョウ</t>
    </rPh>
    <phoneticPr fontId="3"/>
  </si>
  <si>
    <t>学術研究、専門・技術サービス業（社会・文化）</t>
    <rPh sb="0" eb="2">
      <t>ガクジュツ</t>
    </rPh>
    <rPh sb="2" eb="4">
      <t>ケンキュウ</t>
    </rPh>
    <rPh sb="5" eb="7">
      <t>センモン</t>
    </rPh>
    <rPh sb="8" eb="10">
      <t>ギジュツ</t>
    </rPh>
    <rPh sb="14" eb="15">
      <t>ギョウ</t>
    </rPh>
    <rPh sb="16" eb="18">
      <t>シャカイ</t>
    </rPh>
    <rPh sb="19" eb="21">
      <t>ブンカ</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</si>
  <si>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</si>
  <si>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</si>
  <si>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教育、学習支援（国語）</t>
    <rPh sb="0" eb="2">
      <t>キョウイク</t>
    </rPh>
    <rPh sb="3" eb="5">
      <t>ガクシュウ</t>
    </rPh>
    <rPh sb="5" eb="7">
      <t>シエン</t>
    </rPh>
    <rPh sb="8" eb="10">
      <t>コクゴ</t>
    </rPh>
    <phoneticPr fontId="3"/>
  </si>
  <si>
    <t>教育、学習支援（数学）</t>
    <rPh sb="0" eb="2">
      <t>キョウイク</t>
    </rPh>
    <rPh sb="3" eb="5">
      <t>ガクシュウ</t>
    </rPh>
    <rPh sb="5" eb="7">
      <t>シエン</t>
    </rPh>
    <rPh sb="8" eb="10">
      <t>スウガク</t>
    </rPh>
    <phoneticPr fontId="3"/>
  </si>
  <si>
    <t>教育、学習支援（理科）</t>
    <rPh sb="0" eb="2">
      <t>キョウイク</t>
    </rPh>
    <rPh sb="3" eb="5">
      <t>ガクシュウ</t>
    </rPh>
    <rPh sb="5" eb="7">
      <t>シエン</t>
    </rPh>
    <rPh sb="8" eb="10">
      <t>リカ</t>
    </rPh>
    <phoneticPr fontId="3"/>
  </si>
  <si>
    <t>教育、学習支援（社会）</t>
    <rPh sb="0" eb="2">
      <t>キョウイク</t>
    </rPh>
    <rPh sb="3" eb="5">
      <t>ガクシュウ</t>
    </rPh>
    <rPh sb="5" eb="7">
      <t>シエン</t>
    </rPh>
    <rPh sb="8" eb="10">
      <t>シャカイ</t>
    </rPh>
    <phoneticPr fontId="3"/>
  </si>
  <si>
    <t>教育、学習支援（外国語）</t>
    <rPh sb="0" eb="2">
      <t>キョウイク</t>
    </rPh>
    <rPh sb="3" eb="5">
      <t>ガクシュウ</t>
    </rPh>
    <rPh sb="5" eb="7">
      <t>シエン</t>
    </rPh>
    <rPh sb="8" eb="11">
      <t>ガイコクゴ</t>
    </rPh>
    <phoneticPr fontId="3"/>
  </si>
  <si>
    <t>教育、学習支援（その他）</t>
    <rPh sb="0" eb="2">
      <t>キョウイク</t>
    </rPh>
    <rPh sb="3" eb="5">
      <t>ガクシュウ</t>
    </rPh>
    <rPh sb="5" eb="7">
      <t>シエン</t>
    </rPh>
    <rPh sb="10" eb="11">
      <t>タ</t>
    </rPh>
    <phoneticPr fontId="3"/>
  </si>
  <si>
    <t>医療、福祉</t>
    <rPh sb="0" eb="2">
      <t>イリョウ</t>
    </rPh>
    <rPh sb="3" eb="5">
      <t>フクシ</t>
    </rPh>
    <phoneticPr fontId="3"/>
  </si>
  <si>
    <t>サービス業</t>
    <rPh sb="4" eb="5">
      <t>ギョウ</t>
    </rPh>
    <phoneticPr fontId="3"/>
  </si>
  <si>
    <t>公務</t>
    <rPh sb="0" eb="2">
      <t>コウム</t>
    </rPh>
    <phoneticPr fontId="3"/>
  </si>
  <si>
    <t>卸売業、小売業</t>
    <rPh sb="0" eb="3">
      <t>オロシウリギョウ</t>
    </rPh>
    <rPh sb="4" eb="6">
      <t>コウ</t>
    </rPh>
    <rPh sb="6" eb="7">
      <t>ギョウ</t>
    </rPh>
    <phoneticPr fontId="3"/>
  </si>
  <si>
    <t>学術研究、専門・技術サービス業（自然科学）</t>
    <rPh sb="0" eb="2">
      <t>ガクジュツ</t>
    </rPh>
    <rPh sb="2" eb="4">
      <t>ケンキュウ</t>
    </rPh>
    <rPh sb="5" eb="7">
      <t>センモン</t>
    </rPh>
    <rPh sb="8" eb="10">
      <t>ギジュツ</t>
    </rPh>
    <rPh sb="14" eb="15">
      <t>ギョウ</t>
    </rPh>
    <rPh sb="16" eb="18">
      <t>シゼン</t>
    </rPh>
    <rPh sb="18" eb="20">
      <t>カガク</t>
    </rPh>
    <phoneticPr fontId="3"/>
  </si>
  <si>
    <t>学術研究、専門・技術サービス業（職業）</t>
    <rPh sb="0" eb="2">
      <t>ガクジュツ</t>
    </rPh>
    <rPh sb="2" eb="4">
      <t>ケンキュウ</t>
    </rPh>
    <rPh sb="5" eb="7">
      <t>センモン</t>
    </rPh>
    <rPh sb="8" eb="10">
      <t>ギジュツ</t>
    </rPh>
    <rPh sb="14" eb="15">
      <t>ギョウ</t>
    </rPh>
    <rPh sb="16" eb="18">
      <t>ショクギョウ</t>
    </rPh>
    <phoneticPr fontId="3"/>
  </si>
  <si>
    <t>03-3268-3111</t>
  </si>
  <si>
    <t>162-8801</t>
  </si>
  <si>
    <t>必要</t>
  </si>
  <si>
    <t>東京都千代田区霞が関1-2-1</t>
  </si>
  <si>
    <t>100-8950</t>
  </si>
  <si>
    <t>農林水産省大臣官房広報評価課広報室</t>
  </si>
  <si>
    <t>無料</t>
  </si>
  <si>
    <t>不要</t>
  </si>
  <si>
    <t>未定</t>
  </si>
  <si>
    <t>100-8926</t>
  </si>
  <si>
    <t>http://www.soumu.go.jp</t>
    <phoneticPr fontId="3"/>
  </si>
  <si>
    <t>100-8926</t>
    <phoneticPr fontId="3"/>
  </si>
  <si>
    <t>03-5253-5111</t>
  </si>
  <si>
    <t>東京都千代田区霞が関2-1-2</t>
  </si>
  <si>
    <t>03-3506-6000</t>
  </si>
  <si>
    <t>100-8967</t>
  </si>
  <si>
    <t>03-5253-2111</t>
  </si>
  <si>
    <t>100-8914</t>
  </si>
  <si>
    <t>内閣府</t>
    <rPh sb="0" eb="3">
      <t>ナイカクフ</t>
    </rPh>
    <phoneticPr fontId="1"/>
  </si>
  <si>
    <t>https://www.facebook.com/itkodomoday</t>
  </si>
  <si>
    <t>内閣官房情報通信技術(IT)総合戦略室</t>
  </si>
  <si>
    <t>東京都千代田区霞が関3-1-1</t>
    <phoneticPr fontId="3"/>
  </si>
  <si>
    <t>開催方法</t>
    <rPh sb="0" eb="2">
      <t>カイサイ</t>
    </rPh>
    <rPh sb="2" eb="4">
      <t>ホウホウ</t>
    </rPh>
    <phoneticPr fontId="3"/>
  </si>
  <si>
    <t>2021-08-18</t>
    <phoneticPr fontId="3"/>
  </si>
  <si>
    <t>2021-08-19</t>
    <phoneticPr fontId="3"/>
  </si>
  <si>
    <t>人事院</t>
    <rPh sb="0" eb="3">
      <t>ジンジイン</t>
    </rPh>
    <phoneticPr fontId="3"/>
  </si>
  <si>
    <t>東京都千代田区霞が関1-2-3</t>
    <rPh sb="0" eb="3">
      <t>トウキョウト</t>
    </rPh>
    <rPh sb="3" eb="7">
      <t>チヨダク</t>
    </rPh>
    <rPh sb="7" eb="8">
      <t>カスミ</t>
    </rPh>
    <rPh sb="9" eb="10">
      <t>セキ</t>
    </rPh>
    <phoneticPr fontId="3"/>
  </si>
  <si>
    <t>メール</t>
    <phoneticPr fontId="3"/>
  </si>
  <si>
    <t>人事院広報室</t>
    <rPh sb="0" eb="3">
      <t>ジンジイン</t>
    </rPh>
    <rPh sb="3" eb="6">
      <t>コウホウシツ</t>
    </rPh>
    <phoneticPr fontId="3"/>
  </si>
  <si>
    <t>内閣府</t>
    <rPh sb="0" eb="2">
      <t>ナイカク</t>
    </rPh>
    <rPh sb="2" eb="3">
      <t>フ</t>
    </rPh>
    <phoneticPr fontId="3"/>
  </si>
  <si>
    <t>2021-08-18</t>
  </si>
  <si>
    <t>2021-08-19</t>
  </si>
  <si>
    <t>内閣府大臣官房政策評価広報課</t>
    <rPh sb="0" eb="2">
      <t>ナイカク</t>
    </rPh>
    <rPh sb="2" eb="3">
      <t>フ</t>
    </rPh>
    <rPh sb="3" eb="5">
      <t>ダイジン</t>
    </rPh>
    <rPh sb="5" eb="7">
      <t>カンボウ</t>
    </rPh>
    <rPh sb="7" eb="9">
      <t>セイサク</t>
    </rPh>
    <rPh sb="9" eb="11">
      <t>ヒョウカ</t>
    </rPh>
    <rPh sb="11" eb="14">
      <t>コウホウカ</t>
    </rPh>
    <phoneticPr fontId="3"/>
  </si>
  <si>
    <t>東京都千代田区永田町1-6-1　中央合同庁舎第8号館</t>
  </si>
  <si>
    <t>内閣府</t>
  </si>
  <si>
    <t>こども霞が関デーオンライン開催終了時まで</t>
    <rPh sb="3" eb="4">
      <t>カスミ</t>
    </rPh>
    <rPh sb="5" eb="6">
      <t>セキ</t>
    </rPh>
    <rPh sb="13" eb="15">
      <t>カイサイ</t>
    </rPh>
    <rPh sb="15" eb="17">
      <t>シュウリョウ</t>
    </rPh>
    <rPh sb="17" eb="18">
      <t>ジ</t>
    </rPh>
    <phoneticPr fontId="3"/>
  </si>
  <si>
    <t>30分</t>
  </si>
  <si>
    <t>30分程度</t>
    <rPh sb="2" eb="3">
      <t>フン</t>
    </rPh>
    <rPh sb="3" eb="5">
      <t>テイド</t>
    </rPh>
    <phoneticPr fontId="3"/>
  </si>
  <si>
    <t>保護者</t>
    <rPh sb="0" eb="3">
      <t>ホゴシャ</t>
    </rPh>
    <phoneticPr fontId="3"/>
  </si>
  <si>
    <t>内閣官房</t>
    <rPh sb="0" eb="2">
      <t>ナイカク</t>
    </rPh>
    <rPh sb="2" eb="4">
      <t>カンボウ</t>
    </rPh>
    <phoneticPr fontId="3"/>
  </si>
  <si>
    <t>20121-8-18</t>
  </si>
  <si>
    <t>10名程度</t>
    <rPh sb="2" eb="3">
      <t>メイ</t>
    </rPh>
    <rPh sb="3" eb="5">
      <t>テイド</t>
    </rPh>
    <phoneticPr fontId="3"/>
  </si>
  <si>
    <t>総務省</t>
    <rPh sb="0" eb="3">
      <t>ソウムショウ</t>
    </rPh>
    <phoneticPr fontId="3"/>
  </si>
  <si>
    <t>宮内庁</t>
    <rPh sb="0" eb="3">
      <t>クナイチョウ</t>
    </rPh>
    <phoneticPr fontId="3"/>
  </si>
  <si>
    <t>宮内庁長官官房総務課報道室広報係</t>
    <rPh sb="0" eb="3">
      <t>クナイチョウ</t>
    </rPh>
    <rPh sb="3" eb="5">
      <t>チョウカン</t>
    </rPh>
    <rPh sb="5" eb="7">
      <t>カンボウ</t>
    </rPh>
    <rPh sb="7" eb="10">
      <t>ソウムカ</t>
    </rPh>
    <rPh sb="10" eb="13">
      <t>ホウドウシツ</t>
    </rPh>
    <rPh sb="13" eb="16">
      <t>コウホウガカリ</t>
    </rPh>
    <phoneticPr fontId="3"/>
  </si>
  <si>
    <t>東京都千代田区千代田1-1</t>
    <rPh sb="0" eb="10">
      <t>トウキョウトチヨダクチヨダ</t>
    </rPh>
    <phoneticPr fontId="3"/>
  </si>
  <si>
    <t>120分程度</t>
    <rPh sb="3" eb="4">
      <t>フン</t>
    </rPh>
    <rPh sb="4" eb="6">
      <t>テイド</t>
    </rPh>
    <phoneticPr fontId="3"/>
  </si>
  <si>
    <t>個人情報保護委員会</t>
    <rPh sb="0" eb="2">
      <t>コジン</t>
    </rPh>
    <rPh sb="2" eb="4">
      <t>ジョウホウ</t>
    </rPh>
    <rPh sb="4" eb="6">
      <t>ホゴ</t>
    </rPh>
    <rPh sb="6" eb="9">
      <t>イインカイ</t>
    </rPh>
    <phoneticPr fontId="3"/>
  </si>
  <si>
    <t>未定</t>
    <rPh sb="0" eb="2">
      <t>ミテイ</t>
    </rPh>
    <phoneticPr fontId="3"/>
  </si>
  <si>
    <t>100-0013</t>
  </si>
  <si>
    <t>金融庁</t>
    <rPh sb="0" eb="3">
      <t>キンユウチョウ</t>
    </rPh>
    <phoneticPr fontId="3"/>
  </si>
  <si>
    <t>金融庁へＧＯ！</t>
    <rPh sb="0" eb="3">
      <t>キンユウチョウ</t>
    </rPh>
    <phoneticPr fontId="3"/>
  </si>
  <si>
    <t xml:space="preserve">めざせ！　お金マスター
</t>
    <phoneticPr fontId="3"/>
  </si>
  <si>
    <t>講師：
キッズ・マネー・ステーション認定講師
【8月18日】
・「暮らしにかかるお金ってなあに？」
【8月19日】
・「ハンバーガーから学ぶ　お金のこと」</t>
    <rPh sb="0" eb="2">
      <t>コウシ</t>
    </rPh>
    <rPh sb="26" eb="27">
      <t>ガツ</t>
    </rPh>
    <rPh sb="29" eb="30">
      <t>ニチ</t>
    </rPh>
    <rPh sb="54" eb="55">
      <t>ガツ</t>
    </rPh>
    <rPh sb="57" eb="58">
      <t>ニチ</t>
    </rPh>
    <phoneticPr fontId="3"/>
  </si>
  <si>
    <t>90分</t>
    <rPh sb="2" eb="3">
      <t>フン</t>
    </rPh>
    <phoneticPr fontId="3"/>
  </si>
  <si>
    <t>25組程度</t>
    <rPh sb="2" eb="3">
      <t>クミ</t>
    </rPh>
    <rPh sb="3" eb="5">
      <t>テイド</t>
    </rPh>
    <phoneticPr fontId="3"/>
  </si>
  <si>
    <t>メール（先着順）</t>
    <rPh sb="4" eb="6">
      <t>センチャク</t>
    </rPh>
    <rPh sb="6" eb="7">
      <t>ジュン</t>
    </rPh>
    <phoneticPr fontId="3"/>
  </si>
  <si>
    <t>募集人数上限に達し次第締切</t>
    <rPh sb="0" eb="2">
      <t>ボシュウ</t>
    </rPh>
    <rPh sb="2" eb="4">
      <t>ニンズウ</t>
    </rPh>
    <rPh sb="4" eb="6">
      <t>ジョウゲン</t>
    </rPh>
    <rPh sb="7" eb="8">
      <t>タッ</t>
    </rPh>
    <rPh sb="9" eb="11">
      <t>シダイ</t>
    </rPh>
    <rPh sb="11" eb="13">
      <t>シメキリ</t>
    </rPh>
    <phoneticPr fontId="3"/>
  </si>
  <si>
    <t>金融庁総合政策局総務課広報室</t>
    <rPh sb="0" eb="3">
      <t>キンユウチョウ</t>
    </rPh>
    <rPh sb="3" eb="5">
      <t>ソウゴウ</t>
    </rPh>
    <rPh sb="5" eb="7">
      <t>セイサク</t>
    </rPh>
    <rPh sb="7" eb="8">
      <t>キョク</t>
    </rPh>
    <rPh sb="8" eb="11">
      <t>ソウムカ</t>
    </rPh>
    <rPh sb="11" eb="13">
      <t>コウホウ</t>
    </rPh>
    <rPh sb="13" eb="14">
      <t>シツ</t>
    </rPh>
    <phoneticPr fontId="3"/>
  </si>
  <si>
    <t>東京都千代田区霞が関3-2-1 中央合同庁舎第7号館</t>
    <rPh sb="0" eb="3">
      <t>トウキョウト</t>
    </rPh>
    <rPh sb="3" eb="7">
      <t>チヨダク</t>
    </rPh>
    <rPh sb="7" eb="8">
      <t>カスミ</t>
    </rPh>
    <rPh sb="9" eb="10">
      <t>セキ</t>
    </rPh>
    <rPh sb="16" eb="22">
      <t>チュウオウゴウドウチョウシャ</t>
    </rPh>
    <rPh sb="22" eb="23">
      <t>ダイ</t>
    </rPh>
    <rPh sb="24" eb="26">
      <t>ゴウカン</t>
    </rPh>
    <phoneticPr fontId="3"/>
  </si>
  <si>
    <t>https://www.fsa.go.jp/</t>
  </si>
  <si>
    <t>45分程度</t>
    <rPh sb="2" eb="3">
      <t>フン</t>
    </rPh>
    <rPh sb="3" eb="5">
      <t>テイド</t>
    </rPh>
    <phoneticPr fontId="3"/>
  </si>
  <si>
    <t>復興庁</t>
    <rPh sb="0" eb="3">
      <t>フツ</t>
    </rPh>
    <phoneticPr fontId="3"/>
  </si>
  <si>
    <t>三陸鉄道</t>
    <rPh sb="0" eb="2">
      <t>サンリク</t>
    </rPh>
    <rPh sb="2" eb="4">
      <t>テツドウ</t>
    </rPh>
    <phoneticPr fontId="3"/>
  </si>
  <si>
    <t>メールのみ</t>
  </si>
  <si>
    <t>復興庁広報班</t>
    <rPh sb="0" eb="3">
      <t>フッコウチョウ</t>
    </rPh>
    <rPh sb="3" eb="5">
      <t>コウホウ</t>
    </rPh>
    <rPh sb="5" eb="6">
      <t>ハン</t>
    </rPh>
    <phoneticPr fontId="3"/>
  </si>
  <si>
    <t>東京都千代田区霞が関3-1-1
中央合同庁舎第4号館</t>
    <rPh sb="0" eb="3">
      <t>トウキョウト</t>
    </rPh>
    <rPh sb="3" eb="7">
      <t>チヨダク</t>
    </rPh>
    <rPh sb="7" eb="8">
      <t>カスミ</t>
    </rPh>
    <rPh sb="9" eb="10">
      <t>セキ</t>
    </rPh>
    <rPh sb="16" eb="18">
      <t>チュウオウ</t>
    </rPh>
    <rPh sb="18" eb="20">
      <t>ゴウドウ</t>
    </rPh>
    <rPh sb="20" eb="22">
      <t>チョウシャ</t>
    </rPh>
    <rPh sb="22" eb="23">
      <t>ダイ</t>
    </rPh>
    <rPh sb="24" eb="25">
      <t>ゴウ</t>
    </rPh>
    <rPh sb="25" eb="26">
      <t>カン</t>
    </rPh>
    <phoneticPr fontId="3"/>
  </si>
  <si>
    <t>03-6328-0258</t>
  </si>
  <si>
    <t>koho.fukkocho@cas.go.jp</t>
  </si>
  <si>
    <t>法務省</t>
    <rPh sb="0" eb="3">
      <t>ホウムショウ</t>
    </rPh>
    <phoneticPr fontId="3"/>
  </si>
  <si>
    <t>法務省見学ツアー</t>
    <rPh sb="0" eb="3">
      <t>ホウムショウ</t>
    </rPh>
    <rPh sb="3" eb="5">
      <t>ケンガク</t>
    </rPh>
    <phoneticPr fontId="3"/>
  </si>
  <si>
    <t>・法務省を見学してみよう！
・赤れんが棟の展示室やキャピックショップを紹介します。
（※都合により内容が変更となる場合がございます。）</t>
    <rPh sb="1" eb="4">
      <t>ホウムショウ</t>
    </rPh>
    <rPh sb="5" eb="7">
      <t>ケンガク</t>
    </rPh>
    <rPh sb="15" eb="16">
      <t>アカ</t>
    </rPh>
    <rPh sb="19" eb="20">
      <t>トウ</t>
    </rPh>
    <rPh sb="21" eb="24">
      <t>テンジシツ</t>
    </rPh>
    <rPh sb="35" eb="37">
      <t>ショウカイ</t>
    </rPh>
    <phoneticPr fontId="3"/>
  </si>
  <si>
    <t>2021-09-18</t>
    <phoneticPr fontId="3"/>
  </si>
  <si>
    <t>期間中は，自由に参加できます。</t>
    <rPh sb="0" eb="3">
      <t>キカンチュウ</t>
    </rPh>
    <rPh sb="5" eb="7">
      <t>ジユウ</t>
    </rPh>
    <rPh sb="8" eb="10">
      <t>サンカ</t>
    </rPh>
    <phoneticPr fontId="3"/>
  </si>
  <si>
    <t>法務省大臣官房秘書課広報室</t>
    <rPh sb="0" eb="3">
      <t>ホウムショウ</t>
    </rPh>
    <rPh sb="3" eb="5">
      <t>ダイジン</t>
    </rPh>
    <rPh sb="5" eb="7">
      <t>カンボウ</t>
    </rPh>
    <rPh sb="7" eb="10">
      <t>ヒショカ</t>
    </rPh>
    <rPh sb="10" eb="13">
      <t>コウホウシツ</t>
    </rPh>
    <phoneticPr fontId="4"/>
  </si>
  <si>
    <t>100-8977</t>
  </si>
  <si>
    <t>東京都千代田区霞が関1-1-1</t>
    <rPh sb="0" eb="3">
      <t>トウキョウト</t>
    </rPh>
    <rPh sb="3" eb="7">
      <t>チヨダク</t>
    </rPh>
    <rPh sb="7" eb="8">
      <t>カスミ</t>
    </rPh>
    <rPh sb="9" eb="10">
      <t>セキ</t>
    </rPh>
    <phoneticPr fontId="4"/>
  </si>
  <si>
    <t>03-3580-4111</t>
  </si>
  <si>
    <t>03-3592-7728</t>
  </si>
  <si>
    <t>2053・2048</t>
  </si>
  <si>
    <t xml:space="preserve">http://www.moj.go.jp/hisho/kouhou/hisho06_00288.html
</t>
    <phoneticPr fontId="3"/>
  </si>
  <si>
    <t>こども落語会</t>
    <rPh sb="3" eb="6">
      <t>ラクゴカイ</t>
    </rPh>
    <phoneticPr fontId="3"/>
  </si>
  <si>
    <t>・落語（らくご）を見て，親子で笑おう！
・落語（らくご）の世界を通じて，人と人とのつながりや思いやりの大切さを感じてみよう！</t>
    <rPh sb="1" eb="3">
      <t>ラクゴ</t>
    </rPh>
    <rPh sb="9" eb="10">
      <t>ミ</t>
    </rPh>
    <rPh sb="12" eb="14">
      <t>オヤコ</t>
    </rPh>
    <rPh sb="15" eb="16">
      <t>ワラ</t>
    </rPh>
    <rPh sb="21" eb="23">
      <t>ラクゴ</t>
    </rPh>
    <rPh sb="29" eb="31">
      <t>セカイ</t>
    </rPh>
    <rPh sb="32" eb="33">
      <t>ツウ</t>
    </rPh>
    <rPh sb="36" eb="37">
      <t>ヒト</t>
    </rPh>
    <rPh sb="38" eb="39">
      <t>ヒト</t>
    </rPh>
    <rPh sb="46" eb="47">
      <t>オモ</t>
    </rPh>
    <rPh sb="51" eb="53">
      <t>タイセツ</t>
    </rPh>
    <rPh sb="55" eb="56">
      <t>カン</t>
    </rPh>
    <phoneticPr fontId="3"/>
  </si>
  <si>
    <t>http://www.moj.go.jp/hisho/kouhou/hisho06_00288.html</t>
  </si>
  <si>
    <t>司法外交の現場</t>
    <phoneticPr fontId="3"/>
  </si>
  <si>
    <t>・大臣が外国の重要な人たちとお話ししている様子を紹介するよ。</t>
    <phoneticPr fontId="3"/>
  </si>
  <si>
    <t>http://www.moj.go.jp/hisho/kouhou/hisho06_00289.html</t>
  </si>
  <si>
    <t>ＳＤＧｓについてもっと知ろう！</t>
    <rPh sb="11" eb="12">
      <t>シ</t>
    </rPh>
    <phoneticPr fontId="3"/>
  </si>
  <si>
    <t>2021-09-18</t>
  </si>
  <si>
    <t>施設課ってどんなところ？</t>
    <rPh sb="0" eb="2">
      <t>シセツ</t>
    </rPh>
    <rPh sb="2" eb="3">
      <t>カ</t>
    </rPh>
    <phoneticPr fontId="3"/>
  </si>
  <si>
    <t>・オリジナルキャラクターの「シセツカメ」が，法務省施設を整備する施設課の職場・仕事内容を紹介します。</t>
    <rPh sb="39" eb="41">
      <t>シゴト</t>
    </rPh>
    <rPh sb="41" eb="43">
      <t>ナイヨウ</t>
    </rPh>
    <phoneticPr fontId="3"/>
  </si>
  <si>
    <t>http://www.moj.go.jp/hisho/kouhou/hisho06_00292.html</t>
  </si>
  <si>
    <t>「君は難問(なんもん)を何問解けるか！？真夏の法テラスクイズに挑戦しよう！」</t>
    <phoneticPr fontId="3"/>
  </si>
  <si>
    <t xml:space="preserve">・法テラスに関するクイズに挑戦してみよう。
</t>
    <phoneticPr fontId="3"/>
  </si>
  <si>
    <t>http://www.moj.go.jp/hisho/kouhou/hisho06_00290.html</t>
  </si>
  <si>
    <t>「見たことある？法テラスCM！」</t>
    <phoneticPr fontId="3"/>
  </si>
  <si>
    <t>・法テラスの動画が見られます。</t>
    <rPh sb="1" eb="2">
      <t>ホウ</t>
    </rPh>
    <rPh sb="6" eb="8">
      <t>ドウガ</t>
    </rPh>
    <rPh sb="9" eb="10">
      <t>ミ</t>
    </rPh>
    <phoneticPr fontId="3"/>
  </si>
  <si>
    <t>http://www.moj.go.jp/hisho/kouhou/hisho06_00291.html</t>
  </si>
  <si>
    <t>大人への道しるべ～成年年齢引下げクイズに挑戦しよう！</t>
    <rPh sb="0" eb="2">
      <t>オトナ</t>
    </rPh>
    <rPh sb="4" eb="5">
      <t>ミチ</t>
    </rPh>
    <rPh sb="9" eb="11">
      <t>セイネン</t>
    </rPh>
    <rPh sb="11" eb="13">
      <t>ネンレイ</t>
    </rPh>
    <rPh sb="13" eb="15">
      <t>ヒキサ</t>
    </rPh>
    <rPh sb="20" eb="22">
      <t>チョウセン</t>
    </rPh>
    <phoneticPr fontId="3"/>
  </si>
  <si>
    <t>・成年年齢引下げに関するクイズに挑戦してみよう。
・大人になるまでに知っておきたい知識を楽しく学べるよ！</t>
    <rPh sb="1" eb="3">
      <t>セイネン</t>
    </rPh>
    <rPh sb="3" eb="5">
      <t>ネンレイ</t>
    </rPh>
    <rPh sb="5" eb="7">
      <t>ヒキサ</t>
    </rPh>
    <rPh sb="26" eb="28">
      <t>オトナ</t>
    </rPh>
    <rPh sb="34" eb="35">
      <t>シ</t>
    </rPh>
    <rPh sb="41" eb="43">
      <t>チシキ</t>
    </rPh>
    <rPh sb="44" eb="45">
      <t>タノ</t>
    </rPh>
    <rPh sb="47" eb="48">
      <t>マナ</t>
    </rPh>
    <phoneticPr fontId="3"/>
  </si>
  <si>
    <t>お父さんは検察官</t>
    <rPh sb="1" eb="2">
      <t>トウ</t>
    </rPh>
    <rPh sb="5" eb="8">
      <t>ケンサツカン</t>
    </rPh>
    <phoneticPr fontId="3"/>
  </si>
  <si>
    <t>・小学生の弥生が，検察庁で働く「検察官」のお父さんと「検察事務官」の山科さんから，検察庁や，そこで働く検察官の仕事について教わるよ。</t>
    <phoneticPr fontId="3"/>
  </si>
  <si>
    <t>「刑務官・法務教官の制服を見てみよう！」</t>
    <rPh sb="13" eb="14">
      <t>ミ</t>
    </rPh>
    <phoneticPr fontId="3"/>
  </si>
  <si>
    <t>・刑務官（けいむかん）と法務教官（ほうむきょうかん）のカッコイイ制服を紹介するよ！</t>
    <rPh sb="35" eb="37">
      <t>ショウカイ</t>
    </rPh>
    <phoneticPr fontId="3"/>
  </si>
  <si>
    <t>http://www.moj.go.jp/hisho/kouhou/hisho06_00293.html</t>
  </si>
  <si>
    <t>「刑務官ってすごい！」</t>
    <phoneticPr fontId="3"/>
  </si>
  <si>
    <t>”特別機動警備隊”ってどんな人たち？</t>
    <phoneticPr fontId="3"/>
  </si>
  <si>
    <t>・刑務官（けいむかん）や特別機動警備隊（とくべつきどうけいびたい）のかっこいい制服や装備品を紹介します！
・特別機動警備隊について動画で紹介します。</t>
    <rPh sb="65" eb="67">
      <t>ドウガ</t>
    </rPh>
    <rPh sb="68" eb="70">
      <t>ショウカイ</t>
    </rPh>
    <phoneticPr fontId="3"/>
  </si>
  <si>
    <t>http://www.moj.go.jp/hisho/kouhou/hisho06_00294.html</t>
  </si>
  <si>
    <t>めくるメクル版画コーナー</t>
    <phoneticPr fontId="3"/>
  </si>
  <si>
    <t>・盛岡少年院の版画展示を紹介します。
・フリー素材化した版画データを使用した記念品の製作（ポストカード等）
・めくるメクルハンガ展の映像公開</t>
    <rPh sb="12" eb="14">
      <t>ショウカイ</t>
    </rPh>
    <phoneticPr fontId="3"/>
  </si>
  <si>
    <t>http://www.moj.go.jp/hisho/kouhou/hisho06_00295.html</t>
  </si>
  <si>
    <t>バーチャル参観ツアー</t>
    <phoneticPr fontId="3"/>
  </si>
  <si>
    <t>調整中</t>
    <rPh sb="0" eb="3">
      <t>チョウセイチュウ</t>
    </rPh>
    <phoneticPr fontId="3"/>
  </si>
  <si>
    <t>http://www.moj.go.jp/hisho/kouhou/hisho06_00296.html</t>
  </si>
  <si>
    <t>オンライン写真展</t>
  </si>
  <si>
    <t>http://www.moj.go.jp/hisho/kouhou/hisho06_00297.html</t>
  </si>
  <si>
    <t>「地域とともに！矯正施設のいま」</t>
    <phoneticPr fontId="3"/>
  </si>
  <si>
    <t>・「宇賀なつみのそこ教えて～地域と共に！矯正施設のいま～」の映像を放映します。
・刑務所、少年院などの「矯正施設」で行われている、あまり知られていない地域貢献の取組を紹介します。</t>
    <rPh sb="30" eb="32">
      <t>エイゾウ</t>
    </rPh>
    <rPh sb="33" eb="35">
      <t>ホウエイ</t>
    </rPh>
    <rPh sb="83" eb="85">
      <t>ショウカイ</t>
    </rPh>
    <phoneticPr fontId="3"/>
  </si>
  <si>
    <t>http://www.moj.go.jp/hisho/kouhou/hisho06_00298.html</t>
  </si>
  <si>
    <t>田丸雅智さんショートショート作品集</t>
    <phoneticPr fontId="3"/>
  </si>
  <si>
    <t>少年院の教育活動を紹介</t>
  </si>
  <si>
    <t xml:space="preserve">・少年院において教育活動を行っている現代ショートショートの第一人者である田丸雅智さんによる作品を紹介します。
</t>
    <phoneticPr fontId="3"/>
  </si>
  <si>
    <t>http://www.moj.go.jp/hisho/kouhou/hisho06_00299.html</t>
  </si>
  <si>
    <t>ガレッジセールと一緒に「法務少年支援センター」について学ぼう！</t>
    <phoneticPr fontId="3"/>
  </si>
  <si>
    <t>・ガレッジセール出演の動画を見て，クイズに挑戦しよう！</t>
    <rPh sb="8" eb="10">
      <t>シュツエン</t>
    </rPh>
    <rPh sb="11" eb="13">
      <t>ドウガ</t>
    </rPh>
    <rPh sb="14" eb="15">
      <t>ミ</t>
    </rPh>
    <rPh sb="21" eb="23">
      <t>チョウセン</t>
    </rPh>
    <phoneticPr fontId="3"/>
  </si>
  <si>
    <t>本物のデザイナーがおしえる！
ホゴちゃんおえかききょうしつ</t>
    <phoneticPr fontId="3"/>
  </si>
  <si>
    <t>えかきうたもあるよ♪</t>
    <phoneticPr fontId="3"/>
  </si>
  <si>
    <t>http://www.moj.go.jp/hisho/kouhou/hisho06_00300.html</t>
  </si>
  <si>
    <t xml:space="preserve">見たことある？社会を明るくする運動のCM・動画  </t>
    <rPh sb="0" eb="1">
      <t>ミ</t>
    </rPh>
    <rPh sb="7" eb="9">
      <t>シャカイ</t>
    </rPh>
    <rPh sb="10" eb="11">
      <t>アカ</t>
    </rPh>
    <rPh sb="15" eb="17">
      <t>ウンドウ</t>
    </rPh>
    <rPh sb="21" eb="23">
      <t>ドウガ</t>
    </rPh>
    <phoneticPr fontId="3"/>
  </si>
  <si>
    <t>・社会を明るくする運動について，お笑い芸人さんが出演してるCMや動画を紹介します。</t>
    <rPh sb="1" eb="3">
      <t>シャカイ</t>
    </rPh>
    <rPh sb="4" eb="5">
      <t>アカ</t>
    </rPh>
    <rPh sb="9" eb="11">
      <t>ウンドウ</t>
    </rPh>
    <rPh sb="17" eb="18">
      <t>ワラ</t>
    </rPh>
    <rPh sb="19" eb="21">
      <t>ゲイニン</t>
    </rPh>
    <rPh sb="24" eb="26">
      <t>シュツエン</t>
    </rPh>
    <rPh sb="32" eb="34">
      <t>ドウガ</t>
    </rPh>
    <rPh sb="35" eb="37">
      <t>ショウカイ</t>
    </rPh>
    <phoneticPr fontId="3"/>
  </si>
  <si>
    <t>http://www.moj.go.jp/hisho/kouhou/hisho06_00301.html</t>
  </si>
  <si>
    <t>人権啓発動画を見てみよう</t>
    <rPh sb="0" eb="2">
      <t>ジンケン</t>
    </rPh>
    <rPh sb="2" eb="4">
      <t>ケイハツ</t>
    </rPh>
    <rPh sb="4" eb="6">
      <t>ドウガ</t>
    </rPh>
    <rPh sb="7" eb="8">
      <t>ミ</t>
    </rPh>
    <phoneticPr fontId="3"/>
  </si>
  <si>
    <t>・人権啓発動画を見て，人権について学んでみよう。</t>
    <rPh sb="1" eb="3">
      <t>ジンケン</t>
    </rPh>
    <rPh sb="3" eb="5">
      <t>ケイハツ</t>
    </rPh>
    <rPh sb="5" eb="7">
      <t>ドウガ</t>
    </rPh>
    <rPh sb="8" eb="9">
      <t>ミ</t>
    </rPh>
    <rPh sb="11" eb="13">
      <t>ジンケン</t>
    </rPh>
    <rPh sb="17" eb="18">
      <t>マナ</t>
    </rPh>
    <phoneticPr fontId="3"/>
  </si>
  <si>
    <t>http://www.moj.go.jp/hisho/kouhou/hisho06_00302.html</t>
  </si>
  <si>
    <t>クイズ～アジ研と世界の国々</t>
    <phoneticPr fontId="3"/>
  </si>
  <si>
    <t>やってみよう！入国審査</t>
  </si>
  <si>
    <t>・入国審査官のお仕事体験型クイズに挑戦してみよう。</t>
    <rPh sb="17" eb="19">
      <t>チョウセン</t>
    </rPh>
    <phoneticPr fontId="3"/>
  </si>
  <si>
    <t>法務省</t>
  </si>
  <si>
    <t>めざせ！こども調査官</t>
    <rPh sb="7" eb="10">
      <t>チョウサカン</t>
    </rPh>
    <phoneticPr fontId="3"/>
  </si>
  <si>
    <t>・公安調査官の仕事に関するクイズに挑戦！
・公安調査庁の仕事を楽しく学べるよ！</t>
    <rPh sb="7" eb="9">
      <t>シゴト</t>
    </rPh>
    <rPh sb="10" eb="11">
      <t>カン</t>
    </rPh>
    <rPh sb="17" eb="19">
      <t>チョウセン</t>
    </rPh>
    <phoneticPr fontId="3"/>
  </si>
  <si>
    <t>外務省</t>
    <rPh sb="0" eb="3">
      <t>ガイムショウ</t>
    </rPh>
    <phoneticPr fontId="3"/>
  </si>
  <si>
    <t>外務省大臣官房国内広報室</t>
    <rPh sb="0" eb="3">
      <t>ガイムショウ</t>
    </rPh>
    <rPh sb="3" eb="7">
      <t>ダイジンカンボウ</t>
    </rPh>
    <rPh sb="7" eb="9">
      <t>コクナイ</t>
    </rPh>
    <rPh sb="9" eb="12">
      <t>コウホウシツ</t>
    </rPh>
    <phoneticPr fontId="3"/>
  </si>
  <si>
    <t>東京都千代田区霞が関2-2-1</t>
    <rPh sb="0" eb="3">
      <t>トウキョウト</t>
    </rPh>
    <rPh sb="3" eb="7">
      <t>チヨダク</t>
    </rPh>
    <rPh sb="7" eb="8">
      <t>カスミ</t>
    </rPh>
    <rPh sb="9" eb="10">
      <t>セキ</t>
    </rPh>
    <phoneticPr fontId="3"/>
  </si>
  <si>
    <t>https://www.mofa.go.jp/mofaj/press/event/kengaku.html</t>
  </si>
  <si>
    <t>海外にある日本の大使館や総領事館の職員が、勤務先の国について現地から紹介します。</t>
    <rPh sb="0" eb="2">
      <t>カイガイ</t>
    </rPh>
    <rPh sb="5" eb="7">
      <t>ニホン</t>
    </rPh>
    <rPh sb="8" eb="11">
      <t>タイシカン</t>
    </rPh>
    <rPh sb="12" eb="16">
      <t>ソウリョウジカン</t>
    </rPh>
    <rPh sb="17" eb="19">
      <t>ショクイン</t>
    </rPh>
    <rPh sb="21" eb="24">
      <t>キンムサキ</t>
    </rPh>
    <rPh sb="25" eb="26">
      <t>クニ</t>
    </rPh>
    <rPh sb="30" eb="32">
      <t>ゲンチ</t>
    </rPh>
    <rPh sb="34" eb="36">
      <t>ショウカイ</t>
    </rPh>
    <phoneticPr fontId="3"/>
  </si>
  <si>
    <t>株式会社アナン・インターナショナル</t>
    <rPh sb="0" eb="4">
      <t>カブシキガイシャ</t>
    </rPh>
    <phoneticPr fontId="3"/>
  </si>
  <si>
    <t>海とさかなの親善大使、さかなクンが、豊かな海を守るための国際協力、SDGｓについてお話をします。</t>
  </si>
  <si>
    <t>国際交流基金</t>
    <rPh sb="0" eb="2">
      <t>コクサイ</t>
    </rPh>
    <rPh sb="2" eb="4">
      <t>コウリュウ</t>
    </rPh>
    <rPh sb="4" eb="6">
      <t>キキン</t>
    </rPh>
    <phoneticPr fontId="3"/>
  </si>
  <si>
    <t>J
I
C
A地球ひろば</t>
    <rPh sb="7" eb="9">
      <t>チキュウ</t>
    </rPh>
    <phoneticPr fontId="3"/>
  </si>
  <si>
    <t>国税庁</t>
    <rPh sb="0" eb="3">
      <t>コクゼイチョウ</t>
    </rPh>
    <phoneticPr fontId="3"/>
  </si>
  <si>
    <t>税務署探検に出かけよう！</t>
    <rPh sb="0" eb="2">
      <t>ゼイム</t>
    </rPh>
    <rPh sb="2" eb="3">
      <t>ショ</t>
    </rPh>
    <rPh sb="3" eb="5">
      <t>タンケン</t>
    </rPh>
    <rPh sb="6" eb="7">
      <t>デ</t>
    </rPh>
    <phoneticPr fontId="3"/>
  </si>
  <si>
    <t>東京上野税務署１階「タックス☆スペースUENO」</t>
    <rPh sb="0" eb="2">
      <t>トウキョウ</t>
    </rPh>
    <rPh sb="2" eb="4">
      <t>ウエノ</t>
    </rPh>
    <rPh sb="4" eb="7">
      <t>ゼイムショ</t>
    </rPh>
    <rPh sb="8" eb="9">
      <t>カイ</t>
    </rPh>
    <phoneticPr fontId="3"/>
  </si>
  <si>
    <t>上野合同庁舎</t>
    <rPh sb="0" eb="2">
      <t>ウエノ</t>
    </rPh>
    <rPh sb="2" eb="4">
      <t>ゴウドウ</t>
    </rPh>
    <rPh sb="4" eb="6">
      <t>チョウシャ</t>
    </rPh>
    <phoneticPr fontId="3"/>
  </si>
  <si>
    <t>東京都台東区池之端1－2－22</t>
    <rPh sb="0" eb="3">
      <t>トウキョウト</t>
    </rPh>
    <rPh sb="3" eb="6">
      <t>タイトウク</t>
    </rPh>
    <rPh sb="6" eb="9">
      <t>イケノハタ</t>
    </rPh>
    <phoneticPr fontId="3"/>
  </si>
  <si>
    <t>2021－08－18</t>
    <phoneticPr fontId="3"/>
  </si>
  <si>
    <t>2021－08－19</t>
    <phoneticPr fontId="3"/>
  </si>
  <si>
    <t>①10:00～11:00
②13:30～14：30</t>
    <phoneticPr fontId="3"/>
  </si>
  <si>
    <t>各4名</t>
    <rPh sb="0" eb="1">
      <t>カク</t>
    </rPh>
    <rPh sb="2" eb="3">
      <t>メイ</t>
    </rPh>
    <phoneticPr fontId="3"/>
  </si>
  <si>
    <t>国税庁広報広聴室広聴係</t>
    <rPh sb="0" eb="3">
      <t>コクゼイチョウ</t>
    </rPh>
    <rPh sb="3" eb="5">
      <t>コウホウ</t>
    </rPh>
    <rPh sb="5" eb="7">
      <t>コウチョウ</t>
    </rPh>
    <rPh sb="7" eb="8">
      <t>シツ</t>
    </rPh>
    <rPh sb="8" eb="10">
      <t>コウチョウ</t>
    </rPh>
    <rPh sb="10" eb="11">
      <t>カカリ</t>
    </rPh>
    <phoneticPr fontId="3"/>
  </si>
  <si>
    <t>100－8978</t>
    <phoneticPr fontId="3"/>
  </si>
  <si>
    <t>東京都千代田区霞が関3－1－1</t>
    <rPh sb="0" eb="3">
      <t>トウキョウト</t>
    </rPh>
    <rPh sb="3" eb="7">
      <t>チヨダク</t>
    </rPh>
    <rPh sb="7" eb="8">
      <t>カスミ</t>
    </rPh>
    <rPh sb="9" eb="10">
      <t>セキ</t>
    </rPh>
    <phoneticPr fontId="3"/>
  </si>
  <si>
    <t>03－3581－4161</t>
    <phoneticPr fontId="3"/>
  </si>
  <si>
    <t>3405
3660</t>
    <phoneticPr fontId="3"/>
  </si>
  <si>
    <t>ntataxeducation@nta.go.jp</t>
    <phoneticPr fontId="3"/>
  </si>
  <si>
    <t>https://www.nta.go.jp</t>
    <phoneticPr fontId="3"/>
  </si>
  <si>
    <t>特許庁</t>
    <rPh sb="0" eb="3">
      <t>トッキョチョウ</t>
    </rPh>
    <phoneticPr fontId="3"/>
  </si>
  <si>
    <t>ジュニアイノベーションフェス</t>
    <phoneticPr fontId="3"/>
  </si>
  <si>
    <t>①創造性の本質を伝える、②型にはまった創造性を自発的な創造性に変える、③想像力を高めあう、磨きあう、インタラクション及び／又はコミュニケーションを与える、の３つのコンセプトの下、ワークショップ（コマ作り、塗り絵、商標クイズ・商標を考えてみよう）を事前収録配信及びライブ配信にて実施します。</t>
    <rPh sb="99" eb="100">
      <t>ツク</t>
    </rPh>
    <rPh sb="102" eb="103">
      <t>ヌ</t>
    </rPh>
    <rPh sb="104" eb="105">
      <t>エ</t>
    </rPh>
    <rPh sb="106" eb="108">
      <t>ショウヒョウ</t>
    </rPh>
    <rPh sb="112" eb="114">
      <t>ショウヒョウ</t>
    </rPh>
    <rPh sb="115" eb="116">
      <t>カンガ</t>
    </rPh>
    <rPh sb="123" eb="125">
      <t>ジゼン</t>
    </rPh>
    <rPh sb="125" eb="127">
      <t>シュウロク</t>
    </rPh>
    <rPh sb="127" eb="129">
      <t>ハイシン</t>
    </rPh>
    <rPh sb="129" eb="130">
      <t>オヨ</t>
    </rPh>
    <rPh sb="134" eb="136">
      <t>ハイシン</t>
    </rPh>
    <rPh sb="138" eb="140">
      <t>ジッシ</t>
    </rPh>
    <phoneticPr fontId="3"/>
  </si>
  <si>
    <t>各回45分</t>
    <rPh sb="0" eb="2">
      <t>カクカイ</t>
    </rPh>
    <rPh sb="4" eb="5">
      <t>フン</t>
    </rPh>
    <phoneticPr fontId="3"/>
  </si>
  <si>
    <t>二日間以下のとおり実施
10:00～10:45
10:45～11:30
11:30～12:15
13:00～13:45
13:45～14:30
14:30～15:15
15:15～16:00</t>
    <rPh sb="0" eb="3">
      <t>フツカカン</t>
    </rPh>
    <rPh sb="3" eb="5">
      <t>イカ</t>
    </rPh>
    <rPh sb="9" eb="11">
      <t>ジッシ</t>
    </rPh>
    <phoneticPr fontId="3"/>
  </si>
  <si>
    <t>二日間合計420名</t>
    <rPh sb="0" eb="3">
      <t>フツカカン</t>
    </rPh>
    <rPh sb="3" eb="5">
      <t>ゴウケイ</t>
    </rPh>
    <rPh sb="8" eb="9">
      <t>メイ</t>
    </rPh>
    <phoneticPr fontId="3"/>
  </si>
  <si>
    <t>Web</t>
    <phoneticPr fontId="3"/>
  </si>
  <si>
    <t>2021/8/17(募集人数の上限に達し次第申込締め切り)</t>
    <rPh sb="10" eb="12">
      <t>ボシュウ</t>
    </rPh>
    <rPh sb="12" eb="14">
      <t>ニンズウ</t>
    </rPh>
    <rPh sb="15" eb="17">
      <t>ジョウゲン</t>
    </rPh>
    <rPh sb="18" eb="19">
      <t>タッ</t>
    </rPh>
    <rPh sb="20" eb="22">
      <t>シダイ</t>
    </rPh>
    <rPh sb="22" eb="24">
      <t>モウシコ</t>
    </rPh>
    <rPh sb="24" eb="25">
      <t>シ</t>
    </rPh>
    <rPh sb="26" eb="27">
      <t>キ</t>
    </rPh>
    <phoneticPr fontId="3"/>
  </si>
  <si>
    <t>特許庁総務課広報室</t>
    <rPh sb="0" eb="3">
      <t>トッキョチョウ</t>
    </rPh>
    <rPh sb="3" eb="6">
      <t>ソウムカ</t>
    </rPh>
    <rPh sb="6" eb="9">
      <t>コウホウシツ</t>
    </rPh>
    <phoneticPr fontId="3"/>
  </si>
  <si>
    <t>100－8915</t>
  </si>
  <si>
    <t>東京都千代田区霞が関3－4－3</t>
  </si>
  <si>
    <t>03-3581-1101</t>
  </si>
  <si>
    <t>03-3506-8615</t>
  </si>
  <si>
    <t>PA0270@jpo.go.jp</t>
  </si>
  <si>
    <t>補足事項を自由記入願います。</t>
  </si>
  <si>
    <t>国土交通省</t>
    <rPh sb="0" eb="2">
      <t>コクド</t>
    </rPh>
    <rPh sb="2" eb="5">
      <t>コウツウショウ</t>
    </rPh>
    <phoneticPr fontId="7"/>
  </si>
  <si>
    <t>メール</t>
  </si>
  <si>
    <t>100-8918</t>
  </si>
  <si>
    <t>東京都千代田区霞が関2-1-3</t>
    <rPh sb="0" eb="3">
      <t>トウキョウト</t>
    </rPh>
    <rPh sb="3" eb="7">
      <t>チヨダク</t>
    </rPh>
    <rPh sb="7" eb="8">
      <t>カスミ</t>
    </rPh>
    <rPh sb="9" eb="10">
      <t>セキ</t>
    </rPh>
    <phoneticPr fontId="6"/>
  </si>
  <si>
    <t>03-5253-8111</t>
  </si>
  <si>
    <t>必要</t>
    <rPh sb="0" eb="2">
      <t>ヒツヨウ</t>
    </rPh>
    <phoneticPr fontId="7"/>
  </si>
  <si>
    <t>1回約30分</t>
    <rPh sb="2" eb="3">
      <t>ヤク</t>
    </rPh>
    <phoneticPr fontId="7"/>
  </si>
  <si>
    <t>国土クイズ</t>
  </si>
  <si>
    <t>1回5～10人</t>
    <rPh sb="1" eb="2">
      <t>カイ</t>
    </rPh>
    <rPh sb="6" eb="7">
      <t>ヒト</t>
    </rPh>
    <phoneticPr fontId="7"/>
  </si>
  <si>
    <t>親子で挑戦！「あまみず検定」特別編</t>
  </si>
  <si>
    <t>1回親子15組</t>
    <rPh sb="1" eb="2">
      <t>カイ</t>
    </rPh>
    <rPh sb="2" eb="4">
      <t>オヤコ</t>
    </rPh>
    <rPh sb="6" eb="7">
      <t>クミ</t>
    </rPh>
    <phoneticPr fontId="7"/>
  </si>
  <si>
    <t>未来の船員さんを育てる学校・海技教育機構の練習帆船「日本丸」の元船長さんとお子さんがオンラインでお話出来るトークイベントです。船に乗るお仕事や、帆船のこと、海の上での生活…なんでも聞いてみよう！</t>
    <rPh sb="0" eb="2">
      <t>ミライ</t>
    </rPh>
    <rPh sb="3" eb="5">
      <t>センイン</t>
    </rPh>
    <rPh sb="8" eb="9">
      <t>ソダ</t>
    </rPh>
    <rPh sb="11" eb="13">
      <t>ガッコウ</t>
    </rPh>
    <rPh sb="14" eb="16">
      <t>カイギ</t>
    </rPh>
    <rPh sb="16" eb="18">
      <t>キョウイク</t>
    </rPh>
    <rPh sb="18" eb="20">
      <t>キコウ</t>
    </rPh>
    <rPh sb="21" eb="23">
      <t>レンシュウ</t>
    </rPh>
    <rPh sb="23" eb="25">
      <t>ハンセン</t>
    </rPh>
    <rPh sb="26" eb="29">
      <t>ニホンマル</t>
    </rPh>
    <rPh sb="31" eb="32">
      <t>モト</t>
    </rPh>
    <rPh sb="32" eb="34">
      <t>センチョウ</t>
    </rPh>
    <rPh sb="38" eb="39">
      <t>コ</t>
    </rPh>
    <rPh sb="49" eb="50">
      <t>ハナシ</t>
    </rPh>
    <rPh sb="50" eb="52">
      <t>デキ</t>
    </rPh>
    <rPh sb="63" eb="64">
      <t>フネ</t>
    </rPh>
    <rPh sb="65" eb="66">
      <t>ノ</t>
    </rPh>
    <rPh sb="68" eb="70">
      <t>シゴト</t>
    </rPh>
    <rPh sb="72" eb="74">
      <t>ハンセン</t>
    </rPh>
    <rPh sb="78" eb="79">
      <t>ウミ</t>
    </rPh>
    <rPh sb="80" eb="81">
      <t>ウエ</t>
    </rPh>
    <rPh sb="83" eb="85">
      <t>セイカツ</t>
    </rPh>
    <rPh sb="90" eb="91">
      <t>キ</t>
    </rPh>
    <phoneticPr fontId="8"/>
  </si>
  <si>
    <t>1回40分</t>
  </si>
  <si>
    <t>各日
AM１回
PM１回</t>
  </si>
  <si>
    <t>1回約1時間</t>
    <rPh sb="2" eb="3">
      <t>ヤク</t>
    </rPh>
    <rPh sb="4" eb="6">
      <t>ジカン</t>
    </rPh>
    <phoneticPr fontId="7"/>
  </si>
  <si>
    <t>各日1時間程度</t>
  </si>
  <si>
    <t>1回約50組</t>
    <rPh sb="1" eb="2">
      <t>カイ</t>
    </rPh>
    <rPh sb="2" eb="3">
      <t>ヤク</t>
    </rPh>
    <rPh sb="5" eb="6">
      <t>クミ</t>
    </rPh>
    <phoneticPr fontId="7"/>
  </si>
  <si>
    <t>気象庁</t>
    <rPh sb="0" eb="3">
      <t>キショウチョウ</t>
    </rPh>
    <phoneticPr fontId="3"/>
  </si>
  <si>
    <t>東京都港区虎ノ門3-6-9</t>
    <rPh sb="0" eb="3">
      <t>トウキョウト</t>
    </rPh>
    <rPh sb="3" eb="5">
      <t>ミナトク</t>
    </rPh>
    <rPh sb="5" eb="6">
      <t>トラ</t>
    </rPh>
    <rPh sb="7" eb="8">
      <t>モン</t>
    </rPh>
    <phoneticPr fontId="3"/>
  </si>
  <si>
    <t>Web・電話</t>
    <rPh sb="4" eb="6">
      <t>デンワ</t>
    </rPh>
    <phoneticPr fontId="3"/>
  </si>
  <si>
    <t>会計検査院</t>
    <rPh sb="0" eb="2">
      <t>カイケイ</t>
    </rPh>
    <rPh sb="2" eb="5">
      <t>ケンサイン</t>
    </rPh>
    <phoneticPr fontId="3"/>
  </si>
  <si>
    <t>普段入ることのできない会計検査院の内部をオンラインで見学しながら会計検査院について知ってもらうツアーです。</t>
    <rPh sb="0" eb="2">
      <t>フダン</t>
    </rPh>
    <rPh sb="2" eb="3">
      <t>ハイ</t>
    </rPh>
    <rPh sb="11" eb="13">
      <t>カイケイ</t>
    </rPh>
    <rPh sb="13" eb="16">
      <t>ケンサイン</t>
    </rPh>
    <rPh sb="17" eb="19">
      <t>ナイブ</t>
    </rPh>
    <rPh sb="26" eb="28">
      <t>ケンガク</t>
    </rPh>
    <rPh sb="32" eb="34">
      <t>カイケイ</t>
    </rPh>
    <rPh sb="34" eb="37">
      <t>ケンサイン</t>
    </rPh>
    <rPh sb="41" eb="42">
      <t>シ</t>
    </rPh>
    <phoneticPr fontId="3"/>
  </si>
  <si>
    <t>1時間程度</t>
    <rPh sb="1" eb="3">
      <t>ジカン</t>
    </rPh>
    <rPh sb="3" eb="5">
      <t>テイド</t>
    </rPh>
    <phoneticPr fontId="3"/>
  </si>
  <si>
    <t>各日
①10：00～
②14：30～の計４回開催予定</t>
    <rPh sb="0" eb="2">
      <t>カクジツ</t>
    </rPh>
    <rPh sb="19" eb="20">
      <t>ケイ</t>
    </rPh>
    <rPh sb="21" eb="22">
      <t>カイ</t>
    </rPh>
    <rPh sb="22" eb="24">
      <t>カイサイ</t>
    </rPh>
    <rPh sb="24" eb="26">
      <t>ヨテイ</t>
    </rPh>
    <phoneticPr fontId="3"/>
  </si>
  <si>
    <t>パソコン等の操作に不安があるお子様は保護者同伴推奨</t>
    <rPh sb="4" eb="5">
      <t>トウ</t>
    </rPh>
    <rPh sb="6" eb="8">
      <t>ソウサ</t>
    </rPh>
    <rPh sb="9" eb="11">
      <t>フアン</t>
    </rPh>
    <rPh sb="15" eb="17">
      <t>コサマ</t>
    </rPh>
    <rPh sb="18" eb="21">
      <t>ホゴシャ</t>
    </rPh>
    <rPh sb="21" eb="23">
      <t>ドウハン</t>
    </rPh>
    <rPh sb="23" eb="25">
      <t>スイショウ</t>
    </rPh>
    <phoneticPr fontId="3"/>
  </si>
  <si>
    <t>各回8名程度</t>
    <rPh sb="0" eb="2">
      <t>カクカイ</t>
    </rPh>
    <rPh sb="3" eb="4">
      <t>メイ</t>
    </rPh>
    <rPh sb="4" eb="6">
      <t>テイド</t>
    </rPh>
    <phoneticPr fontId="3"/>
  </si>
  <si>
    <t>会計検査院渉外広報室</t>
    <rPh sb="0" eb="2">
      <t>カイケイ</t>
    </rPh>
    <rPh sb="2" eb="5">
      <t>ケンサイン</t>
    </rPh>
    <rPh sb="5" eb="7">
      <t>ショウガイ</t>
    </rPh>
    <rPh sb="7" eb="9">
      <t>コウホウ</t>
    </rPh>
    <rPh sb="9" eb="10">
      <t>シツ</t>
    </rPh>
    <phoneticPr fontId="3"/>
  </si>
  <si>
    <t>東京都千代田区霞が関3-2-2中央合同庁舎7号館</t>
    <rPh sb="0" eb="3">
      <t>トウキョウト</t>
    </rPh>
    <rPh sb="3" eb="7">
      <t>チヨダク</t>
    </rPh>
    <rPh sb="7" eb="8">
      <t>カスミ</t>
    </rPh>
    <rPh sb="9" eb="10">
      <t>セキ</t>
    </rPh>
    <rPh sb="15" eb="17">
      <t>チュウオウ</t>
    </rPh>
    <rPh sb="17" eb="19">
      <t>ゴウドウ</t>
    </rPh>
    <rPh sb="19" eb="21">
      <t>チョウシャ</t>
    </rPh>
    <rPh sb="22" eb="24">
      <t>ゴウカン</t>
    </rPh>
    <phoneticPr fontId="3"/>
  </si>
  <si>
    <t>申し込み方法等詳細については、上記URLの『かいけいけんさいんキッズページ』をご参照ください。</t>
    <rPh sb="0" eb="1">
      <t>モウ</t>
    </rPh>
    <rPh sb="2" eb="3">
      <t>コ</t>
    </rPh>
    <rPh sb="4" eb="6">
      <t>ホウホウ</t>
    </rPh>
    <rPh sb="6" eb="7">
      <t>トウ</t>
    </rPh>
    <rPh sb="7" eb="9">
      <t>ショウサイ</t>
    </rPh>
    <rPh sb="15" eb="17">
      <t>ジョウキ</t>
    </rPh>
    <rPh sb="40" eb="42">
      <t>サンショウ</t>
    </rPh>
    <phoneticPr fontId="3"/>
  </si>
  <si>
    <t>「かいけいけんさいんキッズページ」内に、オリジナルの｢ぬりえ｣や｢お小遣い帳｣のデータを掲載します。お小遣い帳を使って、みなさんのお小遣いを｢検査｣することができます。
また、同ページ内に会計検査院のことがよくわかるクイズコーナーを掲載します。</t>
    <rPh sb="17" eb="18">
      <t>ナイ</t>
    </rPh>
    <rPh sb="34" eb="36">
      <t>コヅカ</t>
    </rPh>
    <rPh sb="37" eb="38">
      <t>チョウ</t>
    </rPh>
    <rPh sb="44" eb="46">
      <t>ケイサイ</t>
    </rPh>
    <rPh sb="51" eb="53">
      <t>コヅカ</t>
    </rPh>
    <rPh sb="54" eb="55">
      <t>チョウ</t>
    </rPh>
    <rPh sb="56" eb="57">
      <t>ツカ</t>
    </rPh>
    <rPh sb="66" eb="68">
      <t>コヅカ</t>
    </rPh>
    <rPh sb="71" eb="73">
      <t>ケンサ</t>
    </rPh>
    <rPh sb="88" eb="89">
      <t>ドウ</t>
    </rPh>
    <rPh sb="92" eb="93">
      <t>ナイ</t>
    </rPh>
    <rPh sb="94" eb="96">
      <t>カイケイ</t>
    </rPh>
    <rPh sb="96" eb="99">
      <t>ケンサイン</t>
    </rPh>
    <rPh sb="116" eb="118">
      <t>ケイサイ</t>
    </rPh>
    <phoneticPr fontId="3"/>
  </si>
  <si>
    <t>国立国会図書館</t>
    <rPh sb="0" eb="2">
      <t>コクリツ</t>
    </rPh>
    <rPh sb="2" eb="4">
      <t>コッカイ</t>
    </rPh>
    <rPh sb="4" eb="7">
      <t>トショカン</t>
    </rPh>
    <phoneticPr fontId="3"/>
  </si>
  <si>
    <t>日本で一番大きな図書館を体験してみよう！</t>
    <rPh sb="12" eb="14">
      <t>タイケン</t>
    </rPh>
    <phoneticPr fontId="3"/>
  </si>
  <si>
    <t>①国立国会図書館はどんなところかな？（お話）
②地下8階まである書庫を見てみよう！（バーチャル見学）
③電子展示を作ってみよう！（体験）
④館長とお話ししよう！
※館長の公務の都合により変更になる可能性があります。</t>
    <rPh sb="35" eb="36">
      <t>ミ</t>
    </rPh>
    <phoneticPr fontId="3"/>
  </si>
  <si>
    <t>専用URLから参加</t>
    <rPh sb="0" eb="2">
      <t>センヨウ</t>
    </rPh>
    <rPh sb="7" eb="9">
      <t>サンカ</t>
    </rPh>
    <phoneticPr fontId="3"/>
  </si>
  <si>
    <t>120分</t>
    <rPh sb="3" eb="4">
      <t>フン</t>
    </rPh>
    <phoneticPr fontId="3"/>
  </si>
  <si>
    <t>同内容で2日実施</t>
    <rPh sb="0" eb="1">
      <t>ドウ</t>
    </rPh>
    <rPh sb="1" eb="3">
      <t>ナイヨウ</t>
    </rPh>
    <rPh sb="5" eb="6">
      <t>ニチ</t>
    </rPh>
    <rPh sb="6" eb="8">
      <t>ジッシ</t>
    </rPh>
    <phoneticPr fontId="3"/>
  </si>
  <si>
    <t>小学校5年生から高校3年生まで</t>
    <rPh sb="0" eb="3">
      <t>ショウガッコウ</t>
    </rPh>
    <rPh sb="4" eb="6">
      <t>ネンセイ</t>
    </rPh>
    <rPh sb="8" eb="10">
      <t>コウコウ</t>
    </rPh>
    <rPh sb="11" eb="13">
      <t>ネンセイ</t>
    </rPh>
    <phoneticPr fontId="3"/>
  </si>
  <si>
    <t>各回10数名程度</t>
    <rPh sb="0" eb="2">
      <t>カクカイ</t>
    </rPh>
    <rPh sb="4" eb="6">
      <t>スウメイ</t>
    </rPh>
    <rPh sb="6" eb="8">
      <t>テイド</t>
    </rPh>
    <phoneticPr fontId="3"/>
  </si>
  <si>
    <t>国立国会図書館東京本館総務部総務課広報係</t>
    <phoneticPr fontId="3"/>
  </si>
  <si>
    <t>100-8924</t>
    <phoneticPr fontId="3"/>
  </si>
  <si>
    <t>東京都千代田区永田町1-10-1</t>
    <phoneticPr fontId="3"/>
  </si>
  <si>
    <t>03-3506-5103（直通）</t>
    <phoneticPr fontId="3"/>
  </si>
  <si>
    <t>https://www.ndl.go.jp/jp/event/events/kasumigasekiday2021.html</t>
    <phoneticPr fontId="3"/>
  </si>
  <si>
    <t>環境省</t>
    <rPh sb="0" eb="3">
      <t>カンキョウショウ</t>
    </rPh>
    <phoneticPr fontId="3"/>
  </si>
  <si>
    <t>公益財団法人日本環境協会こどもエコクラブ全国事務局</t>
    <rPh sb="0" eb="12">
      <t>コウザイニッカ</t>
    </rPh>
    <rPh sb="14" eb="25">
      <t>ゼンジム</t>
    </rPh>
    <phoneticPr fontId="3"/>
  </si>
  <si>
    <t>～エコまるからの挑戦状！～エコ謎解きにチャレンジ</t>
    <rPh sb="8" eb="11">
      <t>チョウセンジョウ</t>
    </rPh>
    <rPh sb="15" eb="17">
      <t>ナゾト</t>
    </rPh>
    <phoneticPr fontId="3"/>
  </si>
  <si>
    <t>こどもエコクラブ全国フェスをバーチャルで体験！</t>
    <rPh sb="8" eb="10">
      <t>ゼンコク</t>
    </rPh>
    <rPh sb="20" eb="22">
      <t>タイケン</t>
    </rPh>
    <phoneticPr fontId="3"/>
  </si>
  <si>
    <t>こどもエコクラブを応援している企業・団体のエコな取り組みをチェックして、クイズとエコ謎解きにチャレンジしよう。見事謎を解いたきみには、エコまるステッカーをプレゼントするよ★
全国で活動するこどもエコクラブの様子も一目瞭然！全国フェスティバルをバーチャルで体験しよう。</t>
    <rPh sb="9" eb="11">
      <t>オウエン</t>
    </rPh>
    <rPh sb="15" eb="17">
      <t>キギョウ</t>
    </rPh>
    <rPh sb="18" eb="20">
      <t>ダンタイ</t>
    </rPh>
    <rPh sb="24" eb="25">
      <t>ト</t>
    </rPh>
    <rPh sb="26" eb="27">
      <t>ク</t>
    </rPh>
    <rPh sb="42" eb="44">
      <t>ナゾト</t>
    </rPh>
    <rPh sb="55" eb="57">
      <t>ミゴト</t>
    </rPh>
    <rPh sb="57" eb="58">
      <t>ナゾ</t>
    </rPh>
    <rPh sb="59" eb="60">
      <t>ト</t>
    </rPh>
    <rPh sb="87" eb="89">
      <t>ゼンコク</t>
    </rPh>
    <rPh sb="90" eb="92">
      <t>カツドウ</t>
    </rPh>
    <rPh sb="103" eb="105">
      <t>ヨウス</t>
    </rPh>
    <rPh sb="106" eb="110">
      <t>イチモクリョウゼン</t>
    </rPh>
    <rPh sb="111" eb="113">
      <t>ゼンコク</t>
    </rPh>
    <rPh sb="127" eb="129">
      <t>タイケン</t>
    </rPh>
    <phoneticPr fontId="3"/>
  </si>
  <si>
    <t>株式会社オガワエコノス</t>
    <rPh sb="0" eb="4">
      <t>カブシキガイシャ</t>
    </rPh>
    <phoneticPr fontId="3"/>
  </si>
  <si>
    <t>無料</t>
    <rPh sb="0" eb="2">
      <t>ムリョウ</t>
    </rPh>
    <phoneticPr fontId="3"/>
  </si>
  <si>
    <t>環境省</t>
  </si>
  <si>
    <t xml:space="preserve">問合せ先部署名 ： 地球環境局地球温暖化対策課脱炭素ライフスタイル推進室
郵便番号 ： 100-8975
住所 ： 東京都千代田区霞が関1-2-2　中央合同庁舎５号館３階
電話番号 ： 03-5521-8341
FAX番号 ： 03-3581-3348
内線 ： 6763
email ： chikyu-suishin@env.go.jp
ウエブサイトURL ： 
説明 ： </t>
  </si>
  <si>
    <t>アナン・インターナショナル</t>
  </si>
  <si>
    <t>内閣官房国際博覧会推進本部事務局</t>
    <rPh sb="0" eb="2">
      <t>ナイカク</t>
    </rPh>
    <rPh sb="2" eb="4">
      <t>カンボウ</t>
    </rPh>
    <rPh sb="4" eb="6">
      <t>コクサイ</t>
    </rPh>
    <rPh sb="6" eb="9">
      <t>ハクランカイ</t>
    </rPh>
    <rPh sb="9" eb="11">
      <t>スイシン</t>
    </rPh>
    <rPh sb="11" eb="13">
      <t>ホンブ</t>
    </rPh>
    <rPh sb="13" eb="16">
      <t>ジムキョク</t>
    </rPh>
    <phoneticPr fontId="3"/>
  </si>
  <si>
    <t>100-8968</t>
  </si>
  <si>
    <t>https://www.cas.go.jp/jp/seisaku/expo_suisin_honbu/index.html</t>
  </si>
  <si>
    <t>遊んで・学んで・君もITマスター！</t>
  </si>
  <si>
    <t>Web</t>
  </si>
  <si>
    <t>随時、Facebookページにて、ワークショップ内容や申し込み方法等をご案内致します。</t>
    <rPh sb="0" eb="2">
      <t>ズイジ</t>
    </rPh>
    <rPh sb="24" eb="26">
      <t>ナイヨウ</t>
    </rPh>
    <rPh sb="27" eb="28">
      <t>モウ</t>
    </rPh>
    <rPh sb="29" eb="30">
      <t>コ</t>
    </rPh>
    <rPh sb="31" eb="33">
      <t>ホウホウ</t>
    </rPh>
    <rPh sb="33" eb="34">
      <t>トウ</t>
    </rPh>
    <rPh sb="36" eb="38">
      <t>アンナイ</t>
    </rPh>
    <rPh sb="38" eb="39">
      <t>イタ</t>
    </rPh>
    <phoneticPr fontId="3"/>
  </si>
  <si>
    <t>2021-8-19</t>
  </si>
  <si>
    <t>消費者庁</t>
    <rPh sb="0" eb="3">
      <t>ショウヒシャ</t>
    </rPh>
    <rPh sb="3" eb="4">
      <t>チョウ</t>
    </rPh>
    <phoneticPr fontId="3"/>
  </si>
  <si>
    <t>よりよい買物の仕方を考えよう！エシカル消費ってなあに？</t>
    <phoneticPr fontId="3"/>
  </si>
  <si>
    <t>～SDGsの目標を達成するために私たちができること～</t>
    <phoneticPr fontId="3"/>
  </si>
  <si>
    <t>50分</t>
    <rPh sb="2" eb="3">
      <t>フン</t>
    </rPh>
    <phoneticPr fontId="3"/>
  </si>
  <si>
    <t>Ｗｅｂ</t>
    <phoneticPr fontId="3"/>
  </si>
  <si>
    <t>消費者庁総務課広報室</t>
    <rPh sb="0" eb="3">
      <t>ショウヒシャ</t>
    </rPh>
    <rPh sb="3" eb="4">
      <t>チョウ</t>
    </rPh>
    <rPh sb="4" eb="7">
      <t>ソウムカ</t>
    </rPh>
    <rPh sb="7" eb="10">
      <t>コウホウシツ</t>
    </rPh>
    <phoneticPr fontId="3"/>
  </si>
  <si>
    <t>100-8958</t>
    <phoneticPr fontId="3"/>
  </si>
  <si>
    <t>03-3507-8800</t>
    <phoneticPr fontId="3"/>
  </si>
  <si>
    <t>https://www.caa.go.jp/notice/event/children_2021/</t>
    <phoneticPr fontId="3"/>
  </si>
  <si>
    <t>めざせ、食ロストレーナー！</t>
    <phoneticPr fontId="3"/>
  </si>
  <si>
    <t>～毎日おにぎり１億個のムダをなくそう！～</t>
    <phoneticPr fontId="3"/>
  </si>
  <si>
    <t>30分</t>
    <rPh sb="2" eb="3">
      <t>フン</t>
    </rPh>
    <phoneticPr fontId="3"/>
  </si>
  <si>
    <t>国民生活センター</t>
    <phoneticPr fontId="3"/>
  </si>
  <si>
    <t>あぶない！それ大丈夫？－子どもの安全・食の安全－</t>
    <phoneticPr fontId="3"/>
  </si>
  <si>
    <t>60分</t>
    <rPh sb="2" eb="3">
      <t>フン</t>
    </rPh>
    <phoneticPr fontId="3"/>
  </si>
  <si>
    <t>栄養成分表示ってなあに？</t>
    <phoneticPr fontId="3"/>
  </si>
  <si>
    <t>みんなの体は食べ物に含まれる栄養素でできているよ。いつも食べているお店で売っている食品には、食品を選ぶ時のヒント（栄養成分表示）が書かれているよ。どんなヒントが書かれているか見てみよう。</t>
    <phoneticPr fontId="3"/>
  </si>
  <si>
    <t>東京都千代田区霞が関2－1－2　中央合同庁舎第2号館</t>
  </si>
  <si>
    <t>03-5253-5190</t>
  </si>
  <si>
    <t>03-5253-5911</t>
    <phoneticPr fontId="3"/>
  </si>
  <si>
    <t>03-5253-5915</t>
    <phoneticPr fontId="3"/>
  </si>
  <si>
    <t>100-8927</t>
  </si>
  <si>
    <t>総務省消防庁総務課</t>
    <rPh sb="0" eb="3">
      <t>ソウムショウ</t>
    </rPh>
    <rPh sb="3" eb="6">
      <t>ショウボウチョウ</t>
    </rPh>
    <rPh sb="6" eb="9">
      <t>ソウムカ</t>
    </rPh>
    <phoneticPr fontId="4"/>
  </si>
  <si>
    <t>総務省公害等調整委員会事務局総務課</t>
    <rPh sb="0" eb="14">
      <t>ソウムショウコウガイトウチョウセイイインカイジムキョク</t>
    </rPh>
    <rPh sb="14" eb="17">
      <t>ソウムカ</t>
    </rPh>
    <phoneticPr fontId="3"/>
  </si>
  <si>
    <t>東京都千代田区霞が関3-1-1　中央合同庁舎第4号館</t>
    <rPh sb="0" eb="3">
      <t>トウキョウト</t>
    </rPh>
    <rPh sb="3" eb="7">
      <t>チヨダク</t>
    </rPh>
    <rPh sb="7" eb="8">
      <t>カスミ</t>
    </rPh>
    <rPh sb="9" eb="10">
      <t>セキ</t>
    </rPh>
    <rPh sb="16" eb="18">
      <t>チュウオウ</t>
    </rPh>
    <rPh sb="18" eb="20">
      <t>ゴウドウ</t>
    </rPh>
    <rPh sb="20" eb="22">
      <t>チョウシャ</t>
    </rPh>
    <rPh sb="22" eb="23">
      <t>ダイ</t>
    </rPh>
    <rPh sb="24" eb="26">
      <t>ゴウカン</t>
    </rPh>
    <phoneticPr fontId="3"/>
  </si>
  <si>
    <t>農林水産省</t>
    <rPh sb="0" eb="2">
      <t>ノウリン</t>
    </rPh>
    <rPh sb="2" eb="5">
      <t>スイサンショウ</t>
    </rPh>
    <phoneticPr fontId="3"/>
  </si>
  <si>
    <t>調整中</t>
    <rPh sb="0" eb="2">
      <t>チョウセイ</t>
    </rPh>
    <rPh sb="2" eb="3">
      <t>チュウ</t>
    </rPh>
    <phoneticPr fontId="3"/>
  </si>
  <si>
    <t>03-3502-8111</t>
  </si>
  <si>
    <t>立神真珠養殖漁業協同組合</t>
    <rPh sb="0" eb="4">
      <t>タテガミシンジュ</t>
    </rPh>
    <rPh sb="4" eb="6">
      <t>ヨウショク</t>
    </rPh>
    <rPh sb="6" eb="8">
      <t>ギョギョウ</t>
    </rPh>
    <rPh sb="8" eb="10">
      <t>キョウドウ</t>
    </rPh>
    <rPh sb="10" eb="12">
      <t>クミアイ</t>
    </rPh>
    <phoneticPr fontId="3"/>
  </si>
  <si>
    <t>国産真珠の廃棄珠と真珠貝の破片を木製ボードに貼り付けて、オリジナルのドアプレートを製作します。</t>
  </si>
  <si>
    <t>左記以外の者でも対応可能</t>
    <rPh sb="0" eb="2">
      <t>サキ</t>
    </rPh>
    <rPh sb="2" eb="4">
      <t>イガイ</t>
    </rPh>
    <rPh sb="5" eb="6">
      <t>シャ</t>
    </rPh>
    <rPh sb="8" eb="10">
      <t>タイオウ</t>
    </rPh>
    <rPh sb="10" eb="12">
      <t>カノウ</t>
    </rPh>
    <phoneticPr fontId="3"/>
  </si>
  <si>
    <t>マフ塾</t>
    <rPh sb="2" eb="3">
      <t>ジュク</t>
    </rPh>
    <phoneticPr fontId="2"/>
  </si>
  <si>
    <t>夏休みの自由研究や勉強に役立つWebサイト</t>
    <rPh sb="0" eb="2">
      <t>ナツヤス</t>
    </rPh>
    <rPh sb="9" eb="11">
      <t>ベンキョウ</t>
    </rPh>
    <rPh sb="12" eb="14">
      <t>ヤクダ</t>
    </rPh>
    <phoneticPr fontId="3"/>
  </si>
  <si>
    <t>統計の力で自由研究を攻略！</t>
    <rPh sb="0" eb="2">
      <t>トウケイ</t>
    </rPh>
    <rPh sb="3" eb="4">
      <t>チカラ</t>
    </rPh>
    <rPh sb="5" eb="7">
      <t>ジユウ</t>
    </rPh>
    <rPh sb="7" eb="9">
      <t>ケンキュウ</t>
    </rPh>
    <rPh sb="10" eb="12">
      <t>コウリャク</t>
    </rPh>
    <phoneticPr fontId="3"/>
  </si>
  <si>
    <t>統計クイズをヒントに宿題終わらせちゃうsummer</t>
    <rPh sb="0" eb="2">
      <t>トウケイ</t>
    </rPh>
    <rPh sb="10" eb="12">
      <t>シュクダイ</t>
    </rPh>
    <rPh sb="12" eb="13">
      <t>オ</t>
    </rPh>
    <phoneticPr fontId="3"/>
  </si>
  <si>
    <t>農林水産業に関する統計データを使ったクイズや参考資料を掲載します。
難易度に応じたクイズに挑戦し、豆知識や雑学を学ぶとともに、データの活用方法（データを調べ、図やグラフの内容を読み取り、そこから考える）を体験してみよう。
動画を見て、統計データを使った自由研究にチャレンジしてみましょう。</t>
    <rPh sb="22" eb="24">
      <t>サンコウ</t>
    </rPh>
    <rPh sb="97" eb="98">
      <t>カンガ</t>
    </rPh>
    <rPh sb="111" eb="113">
      <t>ドウガ</t>
    </rPh>
    <rPh sb="114" eb="115">
      <t>ミ</t>
    </rPh>
    <rPh sb="117" eb="119">
      <t>トウケイ</t>
    </rPh>
    <rPh sb="123" eb="124">
      <t>ツカ</t>
    </rPh>
    <rPh sb="126" eb="128">
      <t>ジユウ</t>
    </rPh>
    <rPh sb="128" eb="130">
      <t>ケンキュウ</t>
    </rPh>
    <phoneticPr fontId="3"/>
  </si>
  <si>
    <t>食文化体感スタジアム2021～キッズ職人シリーズ～</t>
    <rPh sb="0" eb="3">
      <t>ショクブンカ</t>
    </rPh>
    <rPh sb="3" eb="5">
      <t>タイカン</t>
    </rPh>
    <rPh sb="18" eb="20">
      <t>ショクニン</t>
    </rPh>
    <phoneticPr fontId="2"/>
  </si>
  <si>
    <t>自宅で和食文化を体験できる動画（例えば、みそ玉、デコ寿司、めんつゆなどを作るなど）を掲載します。</t>
    <rPh sb="0" eb="2">
      <t>ジタク</t>
    </rPh>
    <rPh sb="3" eb="5">
      <t>ワショク</t>
    </rPh>
    <rPh sb="5" eb="7">
      <t>ブンカ</t>
    </rPh>
    <rPh sb="8" eb="10">
      <t>タイケン</t>
    </rPh>
    <rPh sb="13" eb="15">
      <t>ドウガ</t>
    </rPh>
    <rPh sb="16" eb="17">
      <t>タト</t>
    </rPh>
    <rPh sb="22" eb="23">
      <t>ダマ</t>
    </rPh>
    <rPh sb="26" eb="28">
      <t>ズシ</t>
    </rPh>
    <rPh sb="36" eb="37">
      <t>ツク</t>
    </rPh>
    <rPh sb="42" eb="44">
      <t>ケイサイ</t>
    </rPh>
    <phoneticPr fontId="2"/>
  </si>
  <si>
    <t>5分～1週間程度</t>
    <rPh sb="1" eb="2">
      <t>フン</t>
    </rPh>
    <rPh sb="4" eb="6">
      <t>シュウカン</t>
    </rPh>
    <rPh sb="6" eb="8">
      <t>テイド</t>
    </rPh>
    <phoneticPr fontId="3"/>
  </si>
  <si>
    <t>ろすのんの遊んで！学んで！おうち時間</t>
    <rPh sb="5" eb="6">
      <t>アソ</t>
    </rPh>
    <rPh sb="9" eb="10">
      <t>マナ</t>
    </rPh>
    <rPh sb="16" eb="18">
      <t>ジカン</t>
    </rPh>
    <phoneticPr fontId="2"/>
  </si>
  <si>
    <t>食べ物をムダにしないためにできることを、「ロスのん」」と一緒に学べる動画やクイズすごろくなどを掲載します。</t>
    <rPh sb="0" eb="1">
      <t>タ</t>
    </rPh>
    <rPh sb="2" eb="3">
      <t>モノ</t>
    </rPh>
    <rPh sb="28" eb="30">
      <t>イッショ</t>
    </rPh>
    <rPh sb="31" eb="32">
      <t>マナ</t>
    </rPh>
    <rPh sb="34" eb="36">
      <t>ドウガ</t>
    </rPh>
    <rPh sb="47" eb="49">
      <t>ケイサイ</t>
    </rPh>
    <phoneticPr fontId="3"/>
  </si>
  <si>
    <t>目指せ！動物のおくすり博士！</t>
  </si>
  <si>
    <t>～獣医になるには知っておきたい！動物のおくすりのはなし～</t>
  </si>
  <si>
    <t>産業動物獣医師のおしごと～牛のお医者さんはなにしてるの？～</t>
  </si>
  <si>
    <t>獣医師になるまでがわかるすごろくと、これに関連した動画や映画の紹介ページへのリンクを掲載します。</t>
    <rPh sb="0" eb="3">
      <t>ジュウイシ</t>
    </rPh>
    <rPh sb="21" eb="23">
      <t>カンレン</t>
    </rPh>
    <rPh sb="25" eb="27">
      <t>ドウガ</t>
    </rPh>
    <rPh sb="28" eb="30">
      <t>エイガ</t>
    </rPh>
    <rPh sb="31" eb="33">
      <t>ショウカイ</t>
    </rPh>
    <rPh sb="42" eb="44">
      <t>ケイサイ</t>
    </rPh>
    <phoneticPr fontId="3"/>
  </si>
  <si>
    <t>動画：10分程度
すごろく：30分程度</t>
    <rPh sb="0" eb="2">
      <t>ドウガ</t>
    </rPh>
    <rPh sb="5" eb="6">
      <t>フン</t>
    </rPh>
    <rPh sb="6" eb="8">
      <t>テイド</t>
    </rPh>
    <rPh sb="17" eb="18">
      <t>フン</t>
    </rPh>
    <rPh sb="18" eb="20">
      <t>テイド</t>
    </rPh>
    <phoneticPr fontId="3"/>
  </si>
  <si>
    <t>植物を病気や虫から守るしごとを知ってください</t>
    <rPh sb="0" eb="2">
      <t>ショクブツ</t>
    </rPh>
    <rPh sb="3" eb="5">
      <t>ビョウキ</t>
    </rPh>
    <rPh sb="6" eb="7">
      <t>ムシ</t>
    </rPh>
    <rPh sb="9" eb="10">
      <t>マモ</t>
    </rPh>
    <rPh sb="15" eb="16">
      <t>シ</t>
    </rPh>
    <phoneticPr fontId="2"/>
  </si>
  <si>
    <t>植物を虫・病気から守る「植物検疫」について、まんがや動画で紹介します。公式キャラクター「ぴーきゅん」も登場するよ。</t>
  </si>
  <si>
    <t>検疫探知犬「クンくん」のお仕事ってなぁに？</t>
    <rPh sb="0" eb="2">
      <t>ケンエキ</t>
    </rPh>
    <rPh sb="2" eb="5">
      <t>タンチケン</t>
    </rPh>
    <rPh sb="13" eb="15">
      <t>シゴト</t>
    </rPh>
    <phoneticPr fontId="2"/>
  </si>
  <si>
    <t>日本の家畜を守る、「動物検疫」について知ろう！</t>
    <rPh sb="0" eb="2">
      <t>ニホン</t>
    </rPh>
    <rPh sb="3" eb="5">
      <t>カチク</t>
    </rPh>
    <rPh sb="6" eb="7">
      <t>マモ</t>
    </rPh>
    <rPh sb="19" eb="20">
      <t>シ</t>
    </rPh>
    <phoneticPr fontId="3"/>
  </si>
  <si>
    <t>検疫探知犬イメージキャラクターの「クンくん」のアニメ、楽曲、クイズ、塗り絵、折り紙,すごろくなどを通じて、日本への家畜の病気の侵入を防止する「動物検疫」について紹介します。</t>
    <rPh sb="0" eb="2">
      <t>ケンエキ</t>
    </rPh>
    <rPh sb="2" eb="4">
      <t>タンチ</t>
    </rPh>
    <rPh sb="4" eb="5">
      <t>ケン</t>
    </rPh>
    <rPh sb="27" eb="29">
      <t>ガッキョク</t>
    </rPh>
    <rPh sb="34" eb="35">
      <t>ヌ</t>
    </rPh>
    <rPh sb="36" eb="37">
      <t>エ</t>
    </rPh>
    <rPh sb="38" eb="39">
      <t>オ</t>
    </rPh>
    <rPh sb="40" eb="41">
      <t>ガミ</t>
    </rPh>
    <rPh sb="49" eb="50">
      <t>ツウ</t>
    </rPh>
    <rPh sb="53" eb="55">
      <t>ニホン</t>
    </rPh>
    <rPh sb="57" eb="59">
      <t>カチク</t>
    </rPh>
    <rPh sb="63" eb="65">
      <t>シンニュウ</t>
    </rPh>
    <rPh sb="71" eb="75">
      <t>ドウブツケンエキ</t>
    </rPh>
    <rPh sb="80" eb="82">
      <t>ショウカイ</t>
    </rPh>
    <phoneticPr fontId="3"/>
  </si>
  <si>
    <t>夏休みの自由研究に！食中毒予防を学んで、「食品安全ハカセ」になろう！</t>
  </si>
  <si>
    <t>親も一緒に学べる</t>
    <rPh sb="0" eb="1">
      <t>オヤ</t>
    </rPh>
    <rPh sb="2" eb="4">
      <t>イッショ</t>
    </rPh>
    <rPh sb="5" eb="6">
      <t>マナ</t>
    </rPh>
    <phoneticPr fontId="3"/>
  </si>
  <si>
    <t xml:space="preserve">夏休み！オンラインクイズ『木内くんと学ぼう！』
</t>
    <rPh sb="0" eb="2">
      <t>ナツヤス</t>
    </rPh>
    <rPh sb="13" eb="15">
      <t>キウチ</t>
    </rPh>
    <rPh sb="18" eb="19">
      <t>マナ</t>
    </rPh>
    <phoneticPr fontId="2"/>
  </si>
  <si>
    <t>おうち時間で　学ぼう♪　調べてみよう♪　作ってみよう♪</t>
    <rPh sb="3" eb="5">
      <t>ジカン</t>
    </rPh>
    <rPh sb="7" eb="8">
      <t>マナ</t>
    </rPh>
    <rPh sb="12" eb="13">
      <t>シラ</t>
    </rPh>
    <rPh sb="20" eb="21">
      <t>ツク</t>
    </rPh>
    <phoneticPr fontId="3"/>
  </si>
  <si>
    <t>お米で日本を元気に！～お米・米粉の魅力～</t>
  </si>
  <si>
    <t>日本の食の中心であるお米。そんなお米や米粉について、全国のBUZZ MAFFチームによるごはんを炊く楽しさなどを面白く伝える動画などを紹介しながら、その魅力を伝えます。
また、ごはんや米粉のレシピも紹介します。たくさん学んで、たくさんお米を食べよう！</t>
  </si>
  <si>
    <t>砂糖を学ぼう！砂糖で遊ぼう！</t>
  </si>
  <si>
    <t>➀自由研究はこれで決定！砂糖を使った実験や、自宅で作れる夏のスイーツレシピを動画や写真で紹介します！
②何問解けるかな？砂糖クイズに挑戦！！中には難しい問題も！？
③砂糖の作り方や効用などを紹介します。これで君も砂糖博士だ！</t>
    <rPh sb="1" eb="3">
      <t>ジユウ</t>
    </rPh>
    <rPh sb="3" eb="5">
      <t>ケンキュウ</t>
    </rPh>
    <rPh sb="9" eb="11">
      <t>ケッテイ</t>
    </rPh>
    <rPh sb="12" eb="14">
      <t>サトウ</t>
    </rPh>
    <rPh sb="15" eb="16">
      <t>ツカ</t>
    </rPh>
    <rPh sb="18" eb="20">
      <t>ジッケン</t>
    </rPh>
    <rPh sb="38" eb="40">
      <t>ドウガ</t>
    </rPh>
    <rPh sb="41" eb="43">
      <t>シャシン</t>
    </rPh>
    <rPh sb="44" eb="46">
      <t>ショウカイ</t>
    </rPh>
    <rPh sb="52" eb="54">
      <t>ナンモン</t>
    </rPh>
    <rPh sb="54" eb="55">
      <t>ト</t>
    </rPh>
    <rPh sb="70" eb="71">
      <t>ナカ</t>
    </rPh>
    <rPh sb="73" eb="74">
      <t>ムズカ</t>
    </rPh>
    <rPh sb="76" eb="78">
      <t>モンダイ</t>
    </rPh>
    <rPh sb="83" eb="85">
      <t>サトウ</t>
    </rPh>
    <rPh sb="86" eb="87">
      <t>ツク</t>
    </rPh>
    <rPh sb="88" eb="89">
      <t>カタ</t>
    </rPh>
    <rPh sb="95" eb="97">
      <t>ショウカイ</t>
    </rPh>
    <rPh sb="104" eb="105">
      <t>キミ</t>
    </rPh>
    <rPh sb="106" eb="108">
      <t>サトウ</t>
    </rPh>
    <rPh sb="108" eb="110">
      <t>ハカセ</t>
    </rPh>
    <phoneticPr fontId="3"/>
  </si>
  <si>
    <t>農業・農村のいろいろな働き</t>
    <rPh sb="0" eb="2">
      <t>ノウギョウ</t>
    </rPh>
    <rPh sb="3" eb="5">
      <t>ノウソン</t>
    </rPh>
    <rPh sb="11" eb="12">
      <t>ハタラ</t>
    </rPh>
    <phoneticPr fontId="2"/>
  </si>
  <si>
    <t>農業・農村のいろいろな働きが分かる動画やクイズ、ぬりえを掲載します。</t>
    <rPh sb="14" eb="15">
      <t>ワ</t>
    </rPh>
    <rPh sb="17" eb="19">
      <t>ドウガ</t>
    </rPh>
    <rPh sb="28" eb="30">
      <t>ケイサイ</t>
    </rPh>
    <phoneticPr fontId="2"/>
  </si>
  <si>
    <t>ジビエクイズ！</t>
  </si>
  <si>
    <t>～これでキミもジビエ博士！？～</t>
  </si>
  <si>
    <t>夏休み！農業遺産を探検しよう！</t>
    <rPh sb="0" eb="2">
      <t>ナツヤス</t>
    </rPh>
    <rPh sb="4" eb="6">
      <t>ノウギョウ</t>
    </rPh>
    <rPh sb="6" eb="8">
      <t>イサン</t>
    </rPh>
    <rPh sb="9" eb="11">
      <t>タンケン</t>
    </rPh>
    <phoneticPr fontId="2"/>
  </si>
  <si>
    <t>生きものたちの豊かな個性とつながり（生物多様性）に深く関わっている農業遺産を紹介します。また、日本各地の農業遺産を紹介した副読本やパンフレットを掲載します。</t>
    <rPh sb="18" eb="20">
      <t>セイブツ</t>
    </rPh>
    <rPh sb="20" eb="23">
      <t>タヨウセイ</t>
    </rPh>
    <rPh sb="25" eb="26">
      <t>フカ</t>
    </rPh>
    <rPh sb="27" eb="28">
      <t>カカ</t>
    </rPh>
    <rPh sb="33" eb="35">
      <t>ノウギョウ</t>
    </rPh>
    <rPh sb="35" eb="37">
      <t>イサン</t>
    </rPh>
    <rPh sb="38" eb="40">
      <t>ショウカイ</t>
    </rPh>
    <rPh sb="47" eb="49">
      <t>ニホン</t>
    </rPh>
    <rPh sb="49" eb="51">
      <t>カクチ</t>
    </rPh>
    <rPh sb="52" eb="54">
      <t>ノウギョウ</t>
    </rPh>
    <rPh sb="54" eb="56">
      <t>イサン</t>
    </rPh>
    <rPh sb="57" eb="59">
      <t>ショウカイ</t>
    </rPh>
    <rPh sb="61" eb="64">
      <t>フクドクホン</t>
    </rPh>
    <rPh sb="72" eb="74">
      <t>ケイサイ</t>
    </rPh>
    <phoneticPr fontId="2"/>
  </si>
  <si>
    <t>VRによる動画体験</t>
    <rPh sb="5" eb="7">
      <t>ドウガ</t>
    </rPh>
    <rPh sb="7" eb="9">
      <t>タイケン</t>
    </rPh>
    <phoneticPr fontId="3"/>
  </si>
  <si>
    <t>林業や木の文化を紹介する漫画と、漫画のテーマに沿った授業動画を掲載します。</t>
    <rPh sb="12" eb="14">
      <t>マンガ</t>
    </rPh>
    <rPh sb="16" eb="18">
      <t>マンガ</t>
    </rPh>
    <rPh sb="23" eb="24">
      <t>ソ</t>
    </rPh>
    <rPh sb="26" eb="28">
      <t>ジュギョウ</t>
    </rPh>
    <rPh sb="28" eb="30">
      <t>ドウガ</t>
    </rPh>
    <rPh sb="31" eb="33">
      <t>ケイサイ</t>
    </rPh>
    <phoneticPr fontId="3"/>
  </si>
  <si>
    <t>木っと木になる木のつかい方
～木づかいマスターになろう！～</t>
    <rPh sb="0" eb="1">
      <t>き</t>
    </rPh>
    <rPh sb="3" eb="4">
      <t>き</t>
    </rPh>
    <rPh sb="7" eb="8">
      <t>き</t>
    </rPh>
    <rPh sb="12" eb="13">
      <t>かた</t>
    </rPh>
    <rPh sb="15" eb="16">
      <t>き</t>
    </rPh>
    <phoneticPr fontId="3" type="Hiragana" alignment="center"/>
  </si>
  <si>
    <t>タイトルテーマに関連した動画と関連サイトへのリンクを掲載します。</t>
  </si>
  <si>
    <t>全日本錦鯉振興会</t>
  </si>
  <si>
    <t>日本伝統の「泳ぐ芸術品」錦鯉について学ぼう</t>
  </si>
  <si>
    <t>日本伝統の「泳ぐ芸術品」として海外でも人気の錦鯉について、動画等の掲載を予定しています。</t>
    <rPh sb="29" eb="31">
      <t>ドウガ</t>
    </rPh>
    <rPh sb="31" eb="32">
      <t>トウ</t>
    </rPh>
    <rPh sb="33" eb="35">
      <t>ケイサイ</t>
    </rPh>
    <rPh sb="36" eb="38">
      <t>ヨテイ</t>
    </rPh>
    <phoneticPr fontId="3"/>
  </si>
  <si>
    <t>30分～１時間</t>
    <rPh sb="2" eb="3">
      <t>フン</t>
    </rPh>
    <rPh sb="5" eb="7">
      <t>ジカン</t>
    </rPh>
    <phoneticPr fontId="3"/>
  </si>
  <si>
    <t>左記以外の者でも対応可能</t>
  </si>
  <si>
    <t>（一財）日本鯨類研究所</t>
    <rPh sb="1" eb="3">
      <t>イチザイ</t>
    </rPh>
    <rPh sb="4" eb="11">
      <t>ニホンゲイルイケンキュウジョ</t>
    </rPh>
    <phoneticPr fontId="3"/>
  </si>
  <si>
    <t>クジラについて学ぼう！</t>
    <rPh sb="7" eb="8">
      <t>マナ</t>
    </rPh>
    <phoneticPr fontId="3"/>
  </si>
  <si>
    <t>家で遊びながらクジラについて楽しく学べるように、クジラについて紹介した動画やクジラクイズ、クジラ塗り絵などを掲載します。</t>
    <rPh sb="0" eb="1">
      <t>イエ</t>
    </rPh>
    <rPh sb="2" eb="3">
      <t>アソ</t>
    </rPh>
    <rPh sb="14" eb="15">
      <t>タノ</t>
    </rPh>
    <rPh sb="17" eb="18">
      <t>マナ</t>
    </rPh>
    <rPh sb="31" eb="33">
      <t>ショウカイ</t>
    </rPh>
    <rPh sb="35" eb="37">
      <t>ドウガ</t>
    </rPh>
    <rPh sb="48" eb="49">
      <t>ヌ</t>
    </rPh>
    <rPh sb="50" eb="51">
      <t>エ</t>
    </rPh>
    <rPh sb="54" eb="56">
      <t>ケイサイ</t>
    </rPh>
    <phoneticPr fontId="3"/>
  </si>
  <si>
    <t>福島県で行われている漁業と福島県産の魚について紹介します。
また、動画で常磐ものについてPRします。</t>
  </si>
  <si>
    <t>一般社団法人コンピュータエンターテインメント協会</t>
  </si>
  <si>
    <t>一般社団法人
日本建材・住宅設備産業協会</t>
  </si>
  <si>
    <t>みんなが住んでるお家のことをもっと知ろう！</t>
  </si>
  <si>
    <t>公益財団法人自動車リサイクル促進センター</t>
  </si>
  <si>
    <t>一般社団法人日本アルミニウム協会</t>
  </si>
  <si>
    <t>一般社団法人日本マグネシウム協会</t>
  </si>
  <si>
    <t>一般社団法人日本電線工業会</t>
  </si>
  <si>
    <t>一般社団法人　日本銅センター
（共同出展：一般社団法人　日本伸銅協会）</t>
  </si>
  <si>
    <t>株式会社
ジェイテクト</t>
  </si>
  <si>
    <t>（一社）日本トイレ協会　災害・仮設トイレ研究会</t>
  </si>
  <si>
    <t>一般社団法人東京都臨床工学技士会</t>
  </si>
  <si>
    <t>国立研究開発法人産業技術総合研究所（計量標準総合センター）、一般社団法人日本計量振興協会、一般財団法人日本規格協会</t>
  </si>
  <si>
    <t>国立研究開発法人産業技術総合研究所地質調査総合センター</t>
  </si>
  <si>
    <t>独立行政法人
製品評価技術基盤機構（NITE）</t>
  </si>
  <si>
    <t>一般社団法人日本縫製機械工業会</t>
  </si>
  <si>
    <t>国立研究開発法人産業技術総合研究所 広報部</t>
  </si>
  <si>
    <t>独立行政法人石油天然ガス・金属鉱物資源機構（JOGMEC）</t>
  </si>
  <si>
    <t>日本羊毛産業協会</t>
  </si>
  <si>
    <t>国立研究開発法人新エネルギー・産業技術総合開発機構</t>
  </si>
  <si>
    <t>一般社団法人全国ＬＰガス協会</t>
  </si>
  <si>
    <t xml:space="preserve">
①一般社団法人日本ガス協会
（①～③の代表出展者）
②東京ガス株式会社
③大阪ガス株式会社</t>
  </si>
  <si>
    <t>経済産業省産業保安グループガス安全室</t>
  </si>
  <si>
    <t>独立行政法人情報処理推進機構</t>
  </si>
  <si>
    <t>一般財団法人電気安全環境研究所</t>
  </si>
  <si>
    <t>独立行政法人製品評価技術基盤機構（NITE）</t>
  </si>
  <si>
    <t>株式会社バンダイ</t>
  </si>
  <si>
    <t>YKK AP株式会社</t>
  </si>
  <si>
    <t>普段なにげなく使っている「まど」や「ドア」。こどもの手は小さいので、手や指をはさむことがあります。事故をふせいで安全にくらすためには、ケガをしやすいポイントを知ることが大切です。今回は「まど」や「ドア」を中心にうんこドリルを使って、気をつけて欲しいポイントを楽しく学びます。</t>
  </si>
  <si>
    <t>クリーン・オーシャン・マテリアル・アライアンス（CLOMA）</t>
  </si>
  <si>
    <t>電気事業連合会</t>
  </si>
  <si>
    <t>原子力発電環境整備機構</t>
  </si>
  <si>
    <t>防衛省大臣官房広報課「こども霞が関見学デー」係</t>
    <rPh sb="0" eb="2">
      <t>ボウエイ</t>
    </rPh>
    <rPh sb="2" eb="3">
      <t>ショウ</t>
    </rPh>
    <rPh sb="3" eb="5">
      <t>ダイジン</t>
    </rPh>
    <rPh sb="5" eb="7">
      <t>カンボウ</t>
    </rPh>
    <rPh sb="7" eb="10">
      <t>コウホウカ</t>
    </rPh>
    <rPh sb="14" eb="15">
      <t>カスミ</t>
    </rPh>
    <rPh sb="16" eb="19">
      <t>セキケンガク</t>
    </rPh>
    <rPh sb="22" eb="23">
      <t>カカリ</t>
    </rPh>
    <phoneticPr fontId="3"/>
  </si>
  <si>
    <t>東京都新宿区市谷本村町5-1</t>
    <rPh sb="0" eb="11">
      <t>トウキョウトシンジュククイチガヤホンムラチョウ</t>
    </rPh>
    <phoneticPr fontId="3"/>
  </si>
  <si>
    <t>【調整中】</t>
    <rPh sb="1" eb="4">
      <t>チョウセイチュウ</t>
    </rPh>
    <phoneticPr fontId="3"/>
  </si>
  <si>
    <t>財務省</t>
    <rPh sb="0" eb="3">
      <t>ザイムショウ</t>
    </rPh>
    <phoneticPr fontId="3"/>
  </si>
  <si>
    <t>財務省大臣官房文書課広報室</t>
    <rPh sb="0" eb="3">
      <t>ザイムショウ</t>
    </rPh>
    <rPh sb="3" eb="5">
      <t>ダイジン</t>
    </rPh>
    <rPh sb="5" eb="7">
      <t>カンボウ</t>
    </rPh>
    <rPh sb="7" eb="9">
      <t>ブンショ</t>
    </rPh>
    <rPh sb="9" eb="10">
      <t>カ</t>
    </rPh>
    <rPh sb="10" eb="13">
      <t>コウホウシツ</t>
    </rPh>
    <phoneticPr fontId="3"/>
  </si>
  <si>
    <t>100-8940</t>
  </si>
  <si>
    <t>東京都千代田区霞が関3-1-1</t>
    <rPh sb="0" eb="3">
      <t>トウキョウト</t>
    </rPh>
    <rPh sb="3" eb="7">
      <t>チヨダク</t>
    </rPh>
    <rPh sb="7" eb="8">
      <t>カスミ</t>
    </rPh>
    <rPh sb="9" eb="10">
      <t>セキ</t>
    </rPh>
    <phoneticPr fontId="3"/>
  </si>
  <si>
    <t>03-.3581-4111</t>
  </si>
  <si>
    <t>03-5251-2106</t>
  </si>
  <si>
    <t>財務省の
おしごと
紹介</t>
    <rPh sb="0" eb="3">
      <t>ザイムショウ</t>
    </rPh>
    <rPh sb="10" eb="12">
      <t>ショウカイ</t>
    </rPh>
    <phoneticPr fontId="3"/>
  </si>
  <si>
    <t>ＨＰに公開
2021-08-18</t>
    <rPh sb="3" eb="5">
      <t>コウカイ</t>
    </rPh>
    <phoneticPr fontId="3"/>
  </si>
  <si>
    <t>ＨＰに公開
2021-08-24</t>
    <rPh sb="3" eb="5">
      <t>コウカイ</t>
    </rPh>
    <phoneticPr fontId="3"/>
  </si>
  <si>
    <t>ＨＰに公開</t>
    <rPh sb="3" eb="5">
      <t>コウカイ</t>
    </rPh>
    <phoneticPr fontId="3"/>
  </si>
  <si>
    <t>【よんで学ぼう！】
【マンガ】財務省のしごと
【パンフレット】これからの日本のために財政を考える</t>
    <rPh sb="4" eb="5">
      <t>マナ</t>
    </rPh>
    <rPh sb="40" eb="42">
      <t>ニホン</t>
    </rPh>
    <rPh sb="46" eb="48">
      <t>ザイセイ</t>
    </rPh>
    <rPh sb="49" eb="50">
      <t>カンガ</t>
    </rPh>
    <phoneticPr fontId="3"/>
  </si>
  <si>
    <t xml:space="preserve">
・国の信用を守り、希望ある社会を次世代に引き継ぐ。
ふだんよく耳にする「財務省」は、どんな仕事をしているところ？マンガで楽しく学ぼう！
・日本の財政の現状を踏まえつつ、少子高齢化、持続的な社会保障制度の構築について、分かりやすく理解しながら、日本の未来を考えましょう。</t>
    <rPh sb="73" eb="75">
      <t>ニホン</t>
    </rPh>
    <rPh sb="76" eb="78">
      <t>ザイセイ</t>
    </rPh>
    <rPh sb="79" eb="81">
      <t>ゲンジョウ</t>
    </rPh>
    <rPh sb="82" eb="83">
      <t>フ</t>
    </rPh>
    <rPh sb="88" eb="90">
      <t>ショウシ</t>
    </rPh>
    <rPh sb="90" eb="92">
      <t>コウレイ</t>
    </rPh>
    <rPh sb="92" eb="93">
      <t>カ</t>
    </rPh>
    <rPh sb="94" eb="97">
      <t>ジゾクテキ</t>
    </rPh>
    <rPh sb="98" eb="100">
      <t>シャカイ</t>
    </rPh>
    <rPh sb="100" eb="102">
      <t>ホショウ</t>
    </rPh>
    <rPh sb="102" eb="104">
      <t>セイド</t>
    </rPh>
    <rPh sb="105" eb="107">
      <t>コウチク</t>
    </rPh>
    <rPh sb="112" eb="113">
      <t>ワ</t>
    </rPh>
    <rPh sb="118" eb="120">
      <t>リカイ</t>
    </rPh>
    <rPh sb="125" eb="127">
      <t>ニホン</t>
    </rPh>
    <rPh sb="128" eb="130">
      <t>ミライ</t>
    </rPh>
    <rPh sb="131" eb="132">
      <t>カンガ</t>
    </rPh>
    <phoneticPr fontId="3"/>
  </si>
  <si>
    <t>だめだゾウと一緒！会計検査院を探検しよう（オンラインツアー）</t>
    <rPh sb="6" eb="8">
      <t>イッショ</t>
    </rPh>
    <rPh sb="9" eb="11">
      <t>カイケイ</t>
    </rPh>
    <rPh sb="11" eb="14">
      <t>ケンサイン</t>
    </rPh>
    <rPh sb="15" eb="17">
      <t>タンケン</t>
    </rPh>
    <phoneticPr fontId="3"/>
  </si>
  <si>
    <t>2021‐08‐18</t>
  </si>
  <si>
    <t>募集人数上限に達し次第締切</t>
    <rPh sb="0" eb="2">
      <t>ボシュウ</t>
    </rPh>
    <rPh sb="2" eb="4">
      <t>ニンズウ</t>
    </rPh>
    <rPh sb="4" eb="6">
      <t>ジョウゲン</t>
    </rPh>
    <rPh sb="7" eb="8">
      <t>タッ</t>
    </rPh>
    <rPh sb="9" eb="11">
      <t>シダイ</t>
    </rPh>
    <rPh sb="11" eb="13">
      <t>シメキ</t>
    </rPh>
    <phoneticPr fontId="3"/>
  </si>
  <si>
    <t>問合せ先部署名 ： 会計検査院渉外広報室
郵便番号 ： 100-8941
住所 ： 東京都千代田区霞が関3-2-2中央合同庁舎7号館
電話番号 ： 03-3581-3251
FAX番号 ： 
内線 ： 2250、2239
email ： kouhou-kodomo@jbaudit.go.jp
ウエブサイトURL ： https://www.jbaudit.go.jp/kids/other/index.html
説明 ： 申し込み方法等詳細については、上記URLの『かいけいけんさいんキッズページ』をご参照ください。</t>
  </si>
  <si>
    <t>100-8941</t>
  </si>
  <si>
    <t>03-3581-3251</t>
  </si>
  <si>
    <t>2250、2239</t>
  </si>
  <si>
    <t>kouhou-kodomo@jbaudit.go.jp</t>
  </si>
  <si>
    <t>https://www.jbaudit.go.jp/kids/other/index.html</t>
  </si>
  <si>
    <t>おうちでけんさいん</t>
  </si>
  <si>
    <t xml:space="preserve">問合せ先部署名 ： 会計検査院渉外広報室
郵便番号 ： 100-8941
住所 ： 東京都千代田区霞が関3-2-2中央合同庁舎7号館
電話番号 ： 03-3581-3251
FAX番号 ： 
内線 ： 2250、2239
email ： kouhou-kodomo@jbaudit.go.jp
ウエブサイトURL ： https://www.jbaudit.go.jp/kids/other/index.html
説明 ： </t>
  </si>
  <si>
    <t>https://www.mof.go.jp/public_relations/ohter/kengaku.html</t>
  </si>
  <si>
    <t xml:space="preserve">
10:00</t>
  </si>
  <si>
    <t xml:space="preserve">
17:00</t>
  </si>
  <si>
    <t xml:space="preserve">
国立印刷局ホームページ掲載期間</t>
  </si>
  <si>
    <t>問合せ先部署名 ： 財務省大臣官房文書課広報室
郵便番号 ： 100-8940
住所 ： 東京都千代田区霞が関3-1-1
電話番号 ： 03-.3581-4111
FAX番号 ： 03-5251-2106
内線 ： 2092
email ： 
ウエブサイトURL ： 
説明 ： https://www.mof.go.jp/public_relations/ohter/kengaku.html</t>
  </si>
  <si>
    <t>鈴木隼人外務大臣政務官のこども記者会見！</t>
    <rPh sb="0" eb="2">
      <t>スズキ</t>
    </rPh>
    <rPh sb="2" eb="4">
      <t>ハヤト</t>
    </rPh>
    <rPh sb="4" eb="6">
      <t>ガイム</t>
    </rPh>
    <rPh sb="6" eb="8">
      <t>ダイジン</t>
    </rPh>
    <rPh sb="8" eb="11">
      <t>セイムカン</t>
    </rPh>
    <rPh sb="15" eb="17">
      <t>キシャ</t>
    </rPh>
    <rPh sb="17" eb="19">
      <t>カイケン</t>
    </rPh>
    <phoneticPr fontId="3"/>
  </si>
  <si>
    <t xml:space="preserve">外務大臣政務官が、こども記者からの質問に直接お答えします！
＊政務官の公務等の都合により、変更となる場合があります。
</t>
  </si>
  <si>
    <t>両日１回、合計２回実施予定</t>
    <rPh sb="0" eb="2">
      <t>リョウジツ</t>
    </rPh>
    <rPh sb="3" eb="4">
      <t>カイ</t>
    </rPh>
    <rPh sb="5" eb="7">
      <t>ゴウケイ</t>
    </rPh>
    <rPh sb="8" eb="9">
      <t>カイ</t>
    </rPh>
    <rPh sb="9" eb="11">
      <t>ジッシ</t>
    </rPh>
    <rPh sb="11" eb="13">
      <t>ヨテイ</t>
    </rPh>
    <phoneticPr fontId="3"/>
  </si>
  <si>
    <t>こども記者は小学４年生以上</t>
    <rPh sb="3" eb="5">
      <t>キシャ</t>
    </rPh>
    <rPh sb="6" eb="8">
      <t>ショウガク</t>
    </rPh>
    <rPh sb="9" eb="11">
      <t>ネンセイ</t>
    </rPh>
    <rPh sb="11" eb="13">
      <t>イジョウ</t>
    </rPh>
    <phoneticPr fontId="3"/>
  </si>
  <si>
    <t>こども記者：各回５名程度 （申し込み多数の場合は抽選。視聴のみの場合、事前登録は不要。）</t>
    <rPh sb="3" eb="5">
      <t>キシャ</t>
    </rPh>
    <rPh sb="6" eb="7">
      <t>カク</t>
    </rPh>
    <rPh sb="7" eb="8">
      <t>カイ</t>
    </rPh>
    <rPh sb="9" eb="10">
      <t>メイ</t>
    </rPh>
    <rPh sb="10" eb="12">
      <t>テイド</t>
    </rPh>
    <rPh sb="14" eb="15">
      <t>モウ</t>
    </rPh>
    <rPh sb="16" eb="17">
      <t>コ</t>
    </rPh>
    <rPh sb="18" eb="20">
      <t>タスウ</t>
    </rPh>
    <rPh sb="21" eb="23">
      <t>バアイ</t>
    </rPh>
    <rPh sb="24" eb="26">
      <t>チュウセン</t>
    </rPh>
    <rPh sb="27" eb="29">
      <t>シチョウ</t>
    </rPh>
    <rPh sb="32" eb="34">
      <t>バアイ</t>
    </rPh>
    <rPh sb="35" eb="37">
      <t>ジゼン</t>
    </rPh>
    <rPh sb="37" eb="39">
      <t>トウロク</t>
    </rPh>
    <rPh sb="40" eb="42">
      <t>フヨウ</t>
    </rPh>
    <phoneticPr fontId="3"/>
  </si>
  <si>
    <t>問合せ先部署名 ： 外務省大臣官房国内広報室
郵便番号 ： 100-8919
住所 ： 東京都千代田区霞が関2-2-1
電話番号 ： 03-5501-8129（直通）
FAX番号 ： 
内線 ： 
email ： kodomo-day@mofa.go.jp
ウエブサイトURL ： https://www.mofa.go.jp/mofaj/press/event/kengaku.html
説明 ： 具体的な申し込み手続は外務省HPを御確認ください。</t>
  </si>
  <si>
    <t>100-8919</t>
  </si>
  <si>
    <t>03-5501-8129（直通）</t>
    <rPh sb="13" eb="15">
      <t>チョクツウ</t>
    </rPh>
    <phoneticPr fontId="3"/>
  </si>
  <si>
    <t>kodomo-day@mofa.go.jp</t>
  </si>
  <si>
    <t>具体的な申し込み手続は外務省HPを御確認ください。</t>
    <rPh sb="0" eb="3">
      <t>グタイテキ</t>
    </rPh>
    <rPh sb="4" eb="5">
      <t>モウ</t>
    </rPh>
    <rPh sb="6" eb="7">
      <t>コ</t>
    </rPh>
    <rPh sb="8" eb="10">
      <t>テツヅキ</t>
    </rPh>
    <rPh sb="11" eb="14">
      <t>ガイムショウ</t>
    </rPh>
    <rPh sb="17" eb="20">
      <t>ゴカクニン</t>
    </rPh>
    <phoneticPr fontId="3"/>
  </si>
  <si>
    <t>見せちゃいます！外務省ってこんなところ</t>
    <rPh sb="0" eb="1">
      <t>ミ</t>
    </rPh>
    <rPh sb="8" eb="11">
      <t>ガイムショウ</t>
    </rPh>
    <phoneticPr fontId="3"/>
  </si>
  <si>
    <t xml:space="preserve">外務省の活動紹介やバーチャルツアー、外務省員の体験談の後は、皆さんからの質問に出演省員がお答えします。
</t>
  </si>
  <si>
    <t xml:space="preserve">問合せ先部署名 ： 外務省大臣官房国内広報室
郵便番号 ： 100-8919
住所 ： 東京都千代田区霞が関2-2-1
電話番号 ： 03-5501-8129（直通）
FAX番号 ： 
内線 ： 
email ： kodomo-day@mofa.go.jp
ウエブサイトURL ： https://www.mofa.go.jp/mofaj/press/event/kengaku.html
説明 ： </t>
  </si>
  <si>
    <t>海外で日本語や日本文化を紹介！現地のお仕事をのぞいてみよう</t>
  </si>
  <si>
    <t>ことばや、考えかたや、暮らしかたのちがう人たちに、日本のわたしたちのことを、もっと知ってもらうために、国際交流基金は日本語や日本文化を海外で紹介しています。海外の事務所ではたらく人のお話もまじえながら、オンラインでご紹介します。</t>
    <rPh sb="67" eb="69">
      <t>カイガイ</t>
    </rPh>
    <rPh sb="70" eb="72">
      <t>ショウカイ</t>
    </rPh>
    <phoneticPr fontId="3"/>
  </si>
  <si>
    <t>各回30分程度</t>
    <rPh sb="0" eb="2">
      <t>カクカイ</t>
    </rPh>
    <rPh sb="4" eb="5">
      <t>フン</t>
    </rPh>
    <rPh sb="5" eb="7">
      <t>テイド</t>
    </rPh>
    <phoneticPr fontId="3"/>
  </si>
  <si>
    <t>3回のセッションに分けて実施予定</t>
    <rPh sb="1" eb="2">
      <t>カイ</t>
    </rPh>
    <rPh sb="9" eb="10">
      <t>ワ</t>
    </rPh>
    <rPh sb="12" eb="14">
      <t>ジッシ</t>
    </rPh>
    <rPh sb="14" eb="16">
      <t>ヨテイ</t>
    </rPh>
    <phoneticPr fontId="3"/>
  </si>
  <si>
    <t>問合せ先部署名 ： 国際交流基金コミュニケーションセンター
郵便番号 ： 162-8433
住所 ： 東京都新宿区四谷1-6-4　四谷クルーセ
電話番号 ： 03-5369-6075
FAX番号 ： 03-5369-6044
内線 ： 
email ： ic-events@jpf.go.jp
ウエブサイトURL ： https://www.jpf.go.jp
説明 ： 内容と具体的な申込み手続は、追って国際交流基金HPで御案内します。</t>
  </si>
  <si>
    <t>国際交流基金コミュニケーションセンター</t>
    <rPh sb="0" eb="2">
      <t>コクサイ</t>
    </rPh>
    <rPh sb="2" eb="4">
      <t>コウリュウ</t>
    </rPh>
    <rPh sb="4" eb="6">
      <t>キキン</t>
    </rPh>
    <phoneticPr fontId="3"/>
  </si>
  <si>
    <t>160-0004</t>
  </si>
  <si>
    <t>東京都新宿区四谷1-6-4　四谷クルーセ</t>
    <rPh sb="0" eb="3">
      <t>トウキョウト</t>
    </rPh>
    <rPh sb="3" eb="6">
      <t>シンジュクク</t>
    </rPh>
    <rPh sb="6" eb="8">
      <t>ヨツヤ</t>
    </rPh>
    <rPh sb="14" eb="16">
      <t>ヨツヤ</t>
    </rPh>
    <phoneticPr fontId="3"/>
  </si>
  <si>
    <t>03-5369-6075</t>
  </si>
  <si>
    <t>03-5369-6044</t>
  </si>
  <si>
    <t>ic-events@jpf.go.jp</t>
  </si>
  <si>
    <t>https://www.jpf.go.jp</t>
  </si>
  <si>
    <t>内容と具体的な申込み手続は、追って国際交流基金HPで御案内します。</t>
    <rPh sb="0" eb="2">
      <t>ナイヨウ</t>
    </rPh>
    <rPh sb="14" eb="15">
      <t>オ</t>
    </rPh>
    <rPh sb="26" eb="29">
      <t>ゴアンナイ</t>
    </rPh>
    <phoneticPr fontId="3"/>
  </si>
  <si>
    <t>JICA地球ひろばでSDGsを学ぼう！-バーチャルツアー＆JICA海外協力隊の体験談を事例に-</t>
  </si>
  <si>
    <t>JICA地球ひろばバーチャルツアー（防災展示）やアフリカクイズを行います。また、青年海外協力隊員が現地での体験を御紹介します！</t>
    <rPh sb="32" eb="33">
      <t>オコナ</t>
    </rPh>
    <rPh sb="40" eb="42">
      <t>セイネン</t>
    </rPh>
    <rPh sb="42" eb="44">
      <t>カイガイ</t>
    </rPh>
    <rPh sb="47" eb="48">
      <t>イン</t>
    </rPh>
    <rPh sb="49" eb="51">
      <t>ゲンチ</t>
    </rPh>
    <rPh sb="53" eb="55">
      <t>タイケン</t>
    </rPh>
    <rPh sb="56" eb="59">
      <t>ゴショウカイ</t>
    </rPh>
    <phoneticPr fontId="3"/>
  </si>
  <si>
    <t>75分</t>
    <rPh sb="2" eb="3">
      <t>フン</t>
    </rPh>
    <phoneticPr fontId="3"/>
  </si>
  <si>
    <t>小学5年生～中学3年生</t>
  </si>
  <si>
    <t>8月17日17時</t>
  </si>
  <si>
    <t>問合せ先部署名 ： 地球ひろば案内デスク
郵便番号 ： 100-8919
住所 ： 東京都新宿区市谷本村町10-5（JICA市ヶ谷ビル内）
電話番号 ： 03-3269-9090
FAX番号 ： 
内線 ： 
email ： chikyuhiroba@jica.go.jp
ウエブサイトURL ： https://www.jica.go.jp/hiroba/index.html
説明 ： 具体的な申し込み手続はJICA地球ひろばHPを御確認ください。</t>
  </si>
  <si>
    <t>地球ひろば案内デスク</t>
  </si>
  <si>
    <t>162-8433</t>
  </si>
  <si>
    <t>東京都新宿区市谷本村町10-5（JICA市ヶ谷ビル内）</t>
  </si>
  <si>
    <t>03-3269-9090</t>
  </si>
  <si>
    <t>chikyuhiroba@jica.go.jp</t>
  </si>
  <si>
    <t>https://www.jica.go.jp/hiroba/index.html</t>
  </si>
  <si>
    <t>具体的な申し込み手続はJICA地球ひろばHPを御確認ください。</t>
  </si>
  <si>
    <t>さかなクンと一緒に学んでみよう！海とお魚とSDGｓ</t>
  </si>
  <si>
    <t>調整中</t>
  </si>
  <si>
    <t>問合せ先部署名 ： 外務省大臣官房国内広報室
郵便番号 ： 100-8919
住所 ： 東京都千代田区霞が関2-2-1
電話番号 ： 03-5501-8129（直通）
FAX番号 ： 
内線 ： 
email ： kodomo-day@mofa.go.jp
ウエブサイトURL ： https://www.mofa.go.jp/mofaj/press/event/kengaku.html
説明 ： 事前登録の要否については、追って外務省HPで御案内します。</t>
  </si>
  <si>
    <t>事前登録の要否については、追って外務省HPで御案内します。</t>
  </si>
  <si>
    <t>海外の日本大使館、総領事館から紹介します！世界の国々</t>
    <rPh sb="5" eb="8">
      <t>タイシカン</t>
    </rPh>
    <rPh sb="21" eb="23">
      <t>セカイ</t>
    </rPh>
    <rPh sb="24" eb="26">
      <t>クニグニ</t>
    </rPh>
    <phoneticPr fontId="3"/>
  </si>
  <si>
    <t>２回のセッションに分けて実施予定</t>
    <rPh sb="1" eb="2">
      <t>カイ</t>
    </rPh>
    <rPh sb="9" eb="10">
      <t>ワ</t>
    </rPh>
    <rPh sb="12" eb="14">
      <t>ジッシ</t>
    </rPh>
    <rPh sb="14" eb="16">
      <t>ヨテイ</t>
    </rPh>
    <phoneticPr fontId="3"/>
  </si>
  <si>
    <t>約70分</t>
    <rPh sb="0" eb="1">
      <t>ヤク</t>
    </rPh>
    <rPh sb="3" eb="4">
      <t>フン</t>
    </rPh>
    <phoneticPr fontId="3"/>
  </si>
  <si>
    <t>小学校低学年・高学年別に行います。</t>
    <rPh sb="0" eb="3">
      <t>ショウガッコウ</t>
    </rPh>
    <rPh sb="3" eb="6">
      <t>テイガクネン</t>
    </rPh>
    <rPh sb="7" eb="10">
      <t>コウガクネン</t>
    </rPh>
    <rPh sb="10" eb="11">
      <t>ベツ</t>
    </rPh>
    <rPh sb="12" eb="13">
      <t>オコナ</t>
    </rPh>
    <phoneticPr fontId="3"/>
  </si>
  <si>
    <t>経済産業省</t>
  </si>
  <si>
    <t>一般社団法人 日本エステティック業協会</t>
  </si>
  <si>
    <t>キレイのスペシャリストってどんなお仕事かな？</t>
  </si>
  <si>
    <t>下記４つの動画を配信する予定。
①エステティシャンを目指す学生を主人公にしたアニメーションを通して、「エステティシャンの仕事の魅力」を知ってもらいます。
②肌やボディのトリートメントの手順を紹介し、家族や身近な方へ行って喜んでもらえるようにします。
③実際のエステティックサロンへ行き、エステ体験しているような動画を配信します。
④肌に関しての座学講座の動画を配信します。正しい知識を身に着けてもらい「美」について学んでもらう講座です。</t>
  </si>
  <si>
    <t>経済産業省大臣官房広報室</t>
  </si>
  <si>
    <t>100‐8901</t>
  </si>
  <si>
    <t>東京都千代田区霞が関1－3－1</t>
  </si>
  <si>
    <t>03‐3501‐1619</t>
  </si>
  <si>
    <t>03‐3501‐6942</t>
  </si>
  <si>
    <t>ゲームのやくそく</t>
  </si>
  <si>
    <t>安心・安全にゲームを楽しむためには、ご家庭やお子さまの生活スタイルに合った “ゲームのやくそく”を親子で
一緒に作ることが重要と考えます。本動画は、各ご家庭での“ゲームのやくそく”を作る際に知ってほしいことを歌に
のせ、親子で楽しく視聴できる映像にしました。約束作りに加え、“ゲームのやくそく”を守る上で便利な機能（ペア
レンタルコントロール）を保護者の方にわかり易くお伝えいたします。</t>
  </si>
  <si>
    <t>ゲームクリエーターってどんな職業？</t>
  </si>
  <si>
    <t>ゲームをプレーしているお子様は多いと思います。その中で実際どのようにゲームが作られるのか、また子どもだけでもゲームを作ることができるのか。
など、ゲーム制作をより知っていただくと共に、実際にゲームを作る楽しさと、ゲームクリエーターという職業についてご説明します。
また、ゲーム制作を通じて、学べることや創意工夫を育み、実際にどういうゲームにしようか。どういう画を出そうか。どういう人に遊んでもらおうか。
遊ぶだけのゲームではなく、ゲームを作るという観点から、ゲームについてご紹介します。
今回は、お手軽に簡単に、スマホや家庭用ゲーム機やPCでゲーム作りを学べるコンテンツをご紹介したいと思います。</t>
  </si>
  <si>
    <t>STEAMライブラリー</t>
  </si>
  <si>
    <t>ワクワクを起点にリアルな社会課題を探究できるオンライン図書館です。
サイト内の動画付き教材は、いつでもすべて無料で利用することができます。
SDGｓに関するテーマ、学年、科目などから、自分の興味・関心のある教材を選んで、説明に従ってご利用ください。
注）ダウンロードしてご利用される場合は、事前にメールアドレスの登録が必要となります。</t>
  </si>
  <si>
    <t>株式会社
空想科学研究所</t>
  </si>
  <si>
    <t>昔話がナゾすぎる！
柳田理科雄質問教室</t>
  </si>
  <si>
    <t>『桃太郎』や『人魚姫』などの昔話で不思議に思うところはない？ 柳田先生に質問して、いっしょに考えよう！</t>
  </si>
  <si>
    <t>株式会社うちゅう</t>
  </si>
  <si>
    <t>宇宙の謎はどうやって解き明かされてきたの？</t>
  </si>
  <si>
    <t>地球が太陽のまわりを周っている、月の満ち欠けは太陽・地球・月の位置関係が影響しているなど、現在では当たり前になっている事象は一体どのようにして解明されたのでしょうか。この動画では、ある偉人に焦点を当て、彼がなぜその謎に興味を持ったのか、それに取り組む上で起こった困難にどのようにして立ち向かっていったのかについて紹介します。それを通して、みなさんには宇宙という未知のものにあふれた世界に飛び込む面白さと難しい問題に直面したときにこそ挑戦し続けることの大切さを体感していただきたいです。</t>
  </si>
  <si>
    <t>日本航空株式会社</t>
  </si>
  <si>
    <t>JALそらエコ教室</t>
  </si>
  <si>
    <t>運航乗務員がリモートで行うオンライン教室です。
高度1万メートルの操縦席から見た地球環境の変化を北極海の氷やアラスカの氷河の写真などを用いてお伝えするとともに、JALグループが航空機運航のなかで実践している二酸化炭素排出量削減の取り組みなどをわかりやすくご紹介する環境講座です。</t>
  </si>
  <si>
    <t>株式会社STEAM Sports Laboratory</t>
  </si>
  <si>
    <t>オンライン体育</t>
  </si>
  <si>
    <t>小学生年代で身に付けたい運動能力の向上を目的に、自宅でもできる練習方法を学びながら、インストラクター先導のもと、多様な運動にチャレンジするワークショップです。運動能力の習得方法を学ぶことで、イベント後も、家族と一緒にチャレンジできます。以下3点を特徴としています。
❶インストラクター（お手本）を観てマネる
人の動きを観てマネをしようとする能力は、運動能力を身に付けていく上で非常に重要な能力です。お手本を観察し、マネする学び方を身に付けます。
❷イメージと実際の動きとの違いを把握する
スマホやタブレットを活用し、実際の動きを動画に撮影。頭の中でイメージした動きが、実際にできているかを確認しながら、動きを調整していきます。
❸自分のペースでできるようになる
成長の度合いは人それぞれです。他人と比較するのではなく、昨日の自分と比較しながら、自分のペースで運動能力を習得していきます。</t>
  </si>
  <si>
    <t>木造住宅がどうやって建てられるかを、ミニチュア模型を作りながら学べます。また、住宅の模型を見ながら、住宅に使われている建材や設備の最新技術も学べます。</t>
  </si>
  <si>
    <t>自動車リサイクル　くるくるダンス</t>
  </si>
  <si>
    <t xml:space="preserve">動画「自動車リサイクル　くるくるダンス」では、くるくるダンスを通して自動車リサイクルの大切さを広く伝えます。後半は自動車リサイクル博士がリサイクルの重要性を説く場面もあります。
</t>
  </si>
  <si>
    <t>ゴミ人間プペルとクルマくん</t>
  </si>
  <si>
    <t>ボロボロになって所有者に捨てられたクルマが、町外れのリサイクル工場で資源やパーツに分けられて次の世代のために再生されるという、クルマのリサイクルの取り組みをわかりやすく説明して、環境保全の大切さを伝える絵本動画です。
ハープの奏でるやさしい音色を背景にしっとりと読み聞かせます。</t>
  </si>
  <si>
    <t>QuizKnockと一緒に自動車リサイクルを学ぼう！</t>
  </si>
  <si>
    <t>QuizKnockの３人のメンバーが、様々な方法を使って、自動車リサイクルのことをプレゼンします。
東大生ならではの見方で、普段とは違う切り口の自動車リサイクルは必見です。</t>
  </si>
  <si>
    <t>クルマはどうやってリサイクルされるの？</t>
  </si>
  <si>
    <t>アルミおもしろ実験動画</t>
  </si>
  <si>
    <t>You Tubeの実験動画を使って、アルミの特性（軽さ、強さ、熱伝導性の高さ）を子供達に楽しく学んでもらおうと思います。</t>
  </si>
  <si>
    <t>軽量金属「マグネシウム」の特徴を学ぼう</t>
  </si>
  <si>
    <t>金属マグネシウムの特徴の中から、軽さ、振動吸収性、耐くぼみ性を、他の材料との比較した実験動画によって紹介します。</t>
  </si>
  <si>
    <t>”電線のヒミツ”を探しに行こう！</t>
  </si>
  <si>
    <t>じつは街には、たくさんの電線が隠れているって知ってましたか？たとえば、すれ違った車や駅のなかや、ときには道の下にもあるのです！姿は見えませんが、陰からたくさんの電線がみんなの暮らしを支えています。DISCOVERY DENSENサイトは、そんな身近で、普段は目にすることがない電線を発見できるサイトです。学校の校舎で使われている電線10種類をみつけるクイズに挑戦することもできます！</t>
  </si>
  <si>
    <t>銅(どう)ってすごい！</t>
  </si>
  <si>
    <t>私共、日本銅センター・日本伸銅協会は「銅」に関する基礎知識を習得していただくために、資料や動画をご用意しました。
内容は「銅の優れた性能」、銅の「用途」、「製造方法」、銅を使った「歴史」の４項目です。
「銅の優れた性能」は銅の特徴でもある導電性・加工性・熱伝導・超抗菌・耐久性・リサイクル性をご紹介します。
「用途」は銅の優れた性能を利用した身近な商品、電気部品・精密機械・給湯器・日用品・抗菌製品・建築材料をご紹介します。
「製造方法」は銅が鉱石から銅板になるまでの製造方法をご紹介します。
最後に「銅が使われた歴史」は青銅器時代から工業の近代化が始まるまでの銅製品の歩みをご紹介します。
以上の資料をベースにクイズをご用意しました。全問正解すると“銅マスター”に認定します。
これを機会に、身近にあって、日常生活にかかせない「銅」の基礎知識を是非、習得していただければと思います。</t>
  </si>
  <si>
    <t>ベアリングって何？
動画で学ぶ学習室</t>
  </si>
  <si>
    <t>※ドラフト案につき、後日差し替え致します。
①ベアリングの誕生
ベアリングの基礎となったと云われている5000年ほど前に重い石を丸太で運んだ話から、丸太(コロ)で摩擦力を小さくできることを学びます。
②ベアリングについてのクイズ
ベアリングの歴史・構造・種類などをクイズに答えながら学びます。
③くるまのなかのベアリング
スケルトンモデル動画を観察しながら、ベアリングがどこに、どのように使われているかを学びます。</t>
  </si>
  <si>
    <t>「めざせ!　さいがいトイレはかせ」</t>
  </si>
  <si>
    <t>日本では地震、豪雨、台風など、地域を選ばず大証多くの災害が頻発しています。いつ誰が被災者になってもおかしくありません。災害が発生した際は、上下水道が使えなくなる場合も想定されます。そのような時に大切なのは、各家庭で「災害時用のトイレ」を備蓄しておくこと。このコンテンツでは、備蓄が必要な、携帯トイレ・簡易トイレに関するクイズを年齢別（幼児向け、小学生向け等）に出題し、備蓄の大切さや災害時用トイレの使い方を学びます。コンテンツを見終わった後は、「（仮）さいがいトイレはかせ」の認定証がダウンロードできるようにする予定です。</t>
  </si>
  <si>
    <t>ぼくらの、いのちのエンジニア疑似体験～バーチャル臨床工学室～（仮）</t>
  </si>
  <si>
    <t>病院で多くの人たちを救うための医療機器、普段はなかなか見れない最先端の機器の紹介と
それらを扱う臨床工学技士がどのように働いているかを知ってもらう</t>
  </si>
  <si>
    <t>標準（ひょうじゅん）って何だろう～くらしのなかの記号と計量～</t>
  </si>
  <si>
    <t>「標準ってなんだろう？」
みなさんの身のまわりには、実は、形や大きさ、長さや重さなどを同じにすることによって便利になることや、基準を作りみんなで守ることによって事故が起こりにくくなることがたくさんあります。
ここでは、みなさんの身の回りにある「標準」や「計量」の世界を体験してください。そして、おうちのまわりでも生活の中にたくさんある大切な「きまり」をはっけんしましょう！
オンラインで学べるクイズや動画をたくさん用意してお待ちしてます。
＜出展内容＞
・はかるを知ろう！（動画配信）
・図記号クイズに挑戦！（動画配信、クイズ等
・小学生対象「何でもはかってみようコンテスト」受賞作品の紹介
・経済産業省キッズページの紹介（クイズ等）</t>
  </si>
  <si>
    <t>まんがやクイズやパズルで地質を楽しもう！</t>
  </si>
  <si>
    <t>化石や岩石や地層など、地質について知ると、地球の仕組みや過去の地球の出来事がわかります。地質を楽しむさまざまなクイズ、パズル、まんが、動画を用意してお待ちしています。</t>
  </si>
  <si>
    <t>｢鷹の爪団｣と一緒にくらしの安全の仕組みを学ぼう!!</t>
  </si>
  <si>
    <t>「人と地球に優しい世界征服」を目論む鷹の爪団と、「人と地球に優しい世界」を目指すNITEが手を組み、NITEの仕事を紹介する特設サイトを作成しています。この特設サイトでは、鷹の爪団のキャラクターが市民の視点でNITEの業務を紹介する内容とし、一般にもわかりやすく関心を持ちやすい業務紹介を行う予定です。このサイトを通して、鷹の爪団と一緒に楽しみながら暮らしの安全を支えるNITEの業務を理解し、NITEが発信する安全、安心に関する情報が今後広がっていくきっかけとすることが目的です。</t>
  </si>
  <si>
    <t>ミシンを学ぼう</t>
  </si>
  <si>
    <t>パワーポイントの教材「学んで作って楽しいミシン」から、ミシンの歴史や使い道などについて学びます。古いミシンを紹介したり、当会で毎年実施している全国の小・中・高校生を対象にした「ホームソーイング小・中・高校生作品コンクール」の入賞作品の紹介など、子どもたちがミシンを使うきっかけになったら嬉しいです。</t>
  </si>
  <si>
    <t>つくって学ぼう！「手作りけんびきょう」や「スリットアニメのペン立て」</t>
  </si>
  <si>
    <t>対象者（就学前～小学校低学年、小学校中学年～高学年、中学生）別に、おうちでできる簡単な実験から産総研のイベントで体験できるようなちょっと高度な実験をご紹介します。</t>
  </si>
  <si>
    <t>考えよう　未来の資源・エネルギーについて</t>
  </si>
  <si>
    <t>地面の下や深い海の底には石油、金属、石炭、地熱など私たちの暮らしを便利にするエネルギーを産み出す「資源」がたくさん眠っていることを知っていますか？日本は小さな島国ですが、その中でも「資源・エネルギー」の開発にチャレンジしていることを知っていますか？JOGMECは、未来の資源・エネルギーたる海底熱水鉱床やメタンハイドレート、地熱の開発にチャレンジしています。これらの「未来の資源・エネルギー」への理解を深めてもらうものです。</t>
  </si>
  <si>
    <t>ウールのふしぎ発見！</t>
  </si>
  <si>
    <t>（検討中ですが、原課で取り急ぎ記載）ウール製品ができあがるまでの原料（羊の毛を採取するところ）から、糸、編みまでの工程を分かりやすく説明する予定です。</t>
  </si>
  <si>
    <t>WEBフォーム</t>
  </si>
  <si>
    <t>『みらいの社会を作る新しいテクノロジー』を学ぶ</t>
  </si>
  <si>
    <t>太陽光発電や風力発電などの新しいエネルギーや、ロボットがみんなの生活をささえ 、ドローンが荷物を運ぶ。そんな「みらいの社会をつくる新しいテクノロジー」を動画で学びます。</t>
  </si>
  <si>
    <t>ＬＰガス検定
ガスについて楽しみながら学んで、可愛い認定証をＧＥＴしよう</t>
  </si>
  <si>
    <t>ＬＰガスは全国の半分の家庭で使われているエネルギー。火育を通じて素敵な検定証をＧＥＴしよう！</t>
  </si>
  <si>
    <t>➀「マイコンメーターの機能を解説！」</t>
  </si>
  <si>
    <t>ご家庭に設置されたマイコンメーターには、大きな揺れを感知すると、自動でガスを止める機能や、周囲の安全を確認した後にボタンを押すと、再びガスを使える機能があります。いざという時のために、自分の身を守る行動と、自助・共助の知識を身に付けましょう。</t>
  </si>
  <si>
    <t>②「キッズ防災」</t>
  </si>
  <si>
    <t>防災に関する知識や日頃の備えについて、クイズや動画で楽しく学べます。</t>
  </si>
  <si>
    <t>③「考える防災教室」</t>
  </si>
  <si>
    <t>大阪ガスの防災教材『考える防災教室』に
載っている内容（防災ワークショップ）の
補助動画です。
紙食器、紙スリッパの作り方や
カセットコンロと鍋で炊飯する方法を
ホームページに掲載しています。</t>
  </si>
  <si>
    <t>④経済産業省ホームページ「学ぼう！ガスの安全」</t>
  </si>
  <si>
    <t>ガス安全広報キャラクター我須野一家がガスを安全に使う方法をクイズや漫画で紹介しています。</t>
  </si>
  <si>
    <t>「インターネット、安全に使ってる？」まもるくんと学ぼうミニミニ安全教室</t>
  </si>
  <si>
    <t>イラストの間違い探しやクイズに答えて、インターネットのルールやマナーについて学びます。
小学校低学年向けと小学校高学年向けの2つの安全教室を配信します。
ミニミニ安全教室に参加した人は、ハリネズミのまもるくんと一緒に間違ったスマホの使い方を探す「まもるくんをさがせ！」のイラストと、まもるくんと一緒に魔物を退治するすごろくの画像をダウンロードできます！</t>
  </si>
  <si>
    <t>「レイとランのスマホ事情」まんがで学ぼうスマホの安全な使い方</t>
  </si>
  <si>
    <t>果たしてランは立派なスマホ女子になれるのか、全6話のお話に出てくるランのトラブルを通じて、楽しく一緒に、スマートフォンの情報セキュリティ対策の基本を学べます。
　Day1　みんな、ロックしてる？
　Day2　そのアプリ アブナクナイ？
　Day3　ちょっと待った！そのインストール
　Day4　スマホのお世話忘れてない？
　Day5　画面にどくろマークが見える？
　Day6　SNSから私生活がのぞかれている？</t>
  </si>
  <si>
    <t>「インターネット、安全に使ってる？」まもるくんと学ぼうミニミニ安全教室(YouTubeLive版）</t>
  </si>
  <si>
    <t>小学校低学年向けのミニミニ安全教室、を1日1回限定でライブ配信で行います。
イラストの間違い探しやクイズに、コメント機能を使って答えてくださいね。一緒に、インターネットのルールやマナーについて考え、学びましょう。
ミニミニ安全教室に参加した人は、ハリネズミのまもるくんと一緒に間違ったスマホの使い方を探す「まもるくんをさがせ！」のイラストと、まもるくんと一緒に魔物を退治するすごろくの画像をダウンロードできます！</t>
  </si>
  <si>
    <t>わたしたちの生活に欠かせないITの利用例と、その担い手にあたるIT技術者の役割をわかりやすく紹介します。さらにIT技術者を目指す若者に向け、IPAの人材育成プログラム「未踏事業」をご紹介します。</t>
  </si>
  <si>
    <t>電気製品の安全な使い方！（電気製品を安全に使うための知恵）</t>
  </si>
  <si>
    <t>家電製品はみんなの生活になくてはならないものだけど、正しく使わないと思わぬ事故になることも。
安全に電気を使った暮らしを送るためのポイントを紹介します。</t>
  </si>
  <si>
    <t>石油ストーブや電気製品の誤った使い方による事故について（やってはいけないこと！）</t>
  </si>
  <si>
    <t>暮らしを豊かにしてくれるいろんな家庭用品は、間違った使い方をすると、事故を起こすことがあります。
このコーナーでは、家庭用品の正しい使い方を紹介します。</t>
  </si>
  <si>
    <t>おもちゃの安全・安心について</t>
  </si>
  <si>
    <t>メーカーではおもちゃを設計するときから、安心して遊べるおもちゃになるように、どんな素材で作るか？どんな形にするか？どんな仕組みにするか？など、さまざまなことに注意深く気を配っています。今回は株式会社バンダイのおもちゃの安全・安心、３R、ユニバーサルデザインへの取り組みを紹介します。</t>
  </si>
  <si>
    <t>うんこ おうちの安全ドリル</t>
  </si>
  <si>
    <t>いろいろな会社が集まって、海洋プラスチックごみ問題に取り組んでいます！</t>
  </si>
  <si>
    <t>みなさんは、プラスチックのストローを鼻につまらせて苦しむウミガメや、海岸に打ち寄せられた大量のプラスチックごみの映像を見たことはありませんか？ いま「海洋プラスチックごみ」が世界的な問題となっています。プラスチックは軽くて、丈夫で、値段も安いとても便利な材料です。例えばスーパーやコンビニには、プラスチックの容器に入ったお菓子や飲み物がいっぱい並んでいますよね。でも食べたり、飲んだりした後の袋やペットボトルを道ばたに捨てたりすると、そのごみは風や大雨などで川から海に流れて行ってしまいます。このままだと、2050年には海にいる全ての魚の重さよりも、海中のプラスチックの方が重くなると言われています。また細かくくだかれたプラスチックは、海の中で薄まっている健康に悪い物質を吸い付けて、海の生物やそれを食べる人間にも影響を与えるかもしれないと言われています。そこで、さまざまな会社が力を合わせて海洋プラスチックごみ問題を解決するためにCLOMA（クロマ）という団体が作られました。CLOMAは、リデュース・リユース・リサイクルなど、プラスチックごみを海に出さないための、さまざまな取り組みを行っています。</t>
  </si>
  <si>
    <t>クリアランスってなに？
放射線ってなんだろう？</t>
  </si>
  <si>
    <t>原子力発電所の運転や解体に伴って発生する廃棄物のうち、放射能レベルが極めて低く、人の健康への影響を無視できるものについて、国の認可・確認を得て、再利用又は普通の廃棄物として処分できる制度を「クリアランス制度」といいます。 
クリアランス制度で定められた基準を「クリアランスレベル」といい、そのレベルは、自然界の放射線から受ける放射線量の100分の1以下に相当します。
今後、原子力発電所の廃止措置が進む中で、クリアランス制度の対象物の増加が見込まれることから、クリアランス制度の確認を得たものを再利用していくことは、資源を有効活用するためにも重要です。
放射線に関する安全性について、日常の身近なものなどと比較しながら説明します。</t>
  </si>
  <si>
    <t>地層処分ってなんだろう？</t>
  </si>
  <si>
    <t>原子力発電所で使い終わった燃料をリサイクルした後に残る高レベル放射性廃棄物の処分方法について学びます。また、処分の際に緩衝材として使用される「ベントナイト」という粘土を使った止水実験と、夏休みの自由研究の一助に、「ベントナイト」の保湿性という特性をいかした、入浴剤づくりを動画配信にて行います。</t>
  </si>
  <si>
    <t>・手編毛糸は、色々な形状やミックスのカラー等がたくさん用意されています。本来は手編でセーターやマフラーを作成するので昭和の時代の主流でしたが、今や手頃な価格で多くのセーター等が購入できる時代ですが、こういう時代だから、オリジナルな毛糸を使って、自分だけのオリジナルなアクセサリーを作りましょう。</t>
  </si>
  <si>
    <t>50人程度</t>
  </si>
  <si>
    <t>経済産業省こどもデーHP</t>
  </si>
  <si>
    <t>・ウールが持っている、不思議な機能を実験するので一緒に「ウール博士になりましょう！！」①難燃性②消臭性③吸放湿性等々の実験で確かめましょう！</t>
  </si>
  <si>
    <t>・南半球のオーストラリアの牧場から、ヒツジの毛の大冒険が始まります。オーストラリアの牧場から中国の大陸できれいな綿（トップ）になって日本にやってきて、カワイイセーターやカッコイイスーツになります！</t>
  </si>
  <si>
    <t>・アニメーションの中のキャラクター達が分かりやすく、ウールの不思議な機能を説明しながら人間と羊のつながりを説明してくれます。</t>
  </si>
  <si>
    <t>よしもと×内閣官房
『４年後が待てない。教えて！「大阪・関西万博２０２５」』</t>
    <rPh sb="5" eb="7">
      <t>ナイカク</t>
    </rPh>
    <rPh sb="7" eb="9">
      <t>カンボウ</t>
    </rPh>
    <rPh sb="12" eb="14">
      <t>ネンゴ</t>
    </rPh>
    <rPh sb="15" eb="16">
      <t>マ</t>
    </rPh>
    <rPh sb="20" eb="21">
      <t>オシ</t>
    </rPh>
    <rPh sb="25" eb="27">
      <t>オオサカ</t>
    </rPh>
    <rPh sb="28" eb="30">
      <t>カンサイ</t>
    </rPh>
    <rPh sb="30" eb="32">
      <t>バンパク</t>
    </rPh>
    <phoneticPr fontId="3"/>
  </si>
  <si>
    <t>2025年に開催される「大阪・関西万博2025」。
万博と言えば、戦後の日本が経済大国への進む象徴的イベントEXPO‛70を
始め、愛・地球博など様々な開催されてきた。
このイベントでは、そもそも万博とは？ そして4年後と迫った
「大阪・関西万博2025」はどんな博覧会になるのか？
人気お笑い芸人と一緒に、一足先に覗き見！そして一緒に考えていくイベント。</t>
  </si>
  <si>
    <t>中央合同庁舎８号館４階416会議室</t>
    <rPh sb="0" eb="2">
      <t>チュウオウ</t>
    </rPh>
    <rPh sb="2" eb="4">
      <t>ゴウドウ</t>
    </rPh>
    <rPh sb="4" eb="6">
      <t>チョウシャ</t>
    </rPh>
    <rPh sb="7" eb="9">
      <t>ゴウカン</t>
    </rPh>
    <rPh sb="10" eb="11">
      <t>カイ</t>
    </rPh>
    <rPh sb="14" eb="17">
      <t>カイギシツ</t>
    </rPh>
    <phoneticPr fontId="3"/>
  </si>
  <si>
    <t>中央合同庁舎８号館</t>
    <rPh sb="0" eb="2">
      <t>チュウオウ</t>
    </rPh>
    <rPh sb="2" eb="4">
      <t>ゴウドウ</t>
    </rPh>
    <rPh sb="4" eb="6">
      <t>チョウシャ</t>
    </rPh>
    <rPh sb="7" eb="9">
      <t>ゴウカン</t>
    </rPh>
    <phoneticPr fontId="3"/>
  </si>
  <si>
    <t>千代田区永田町1-6-1</t>
    <rPh sb="0" eb="4">
      <t>チヨダク</t>
    </rPh>
    <rPh sb="4" eb="7">
      <t>ナガタチョウ</t>
    </rPh>
    <phoneticPr fontId="3"/>
  </si>
  <si>
    <t>03-6910-2034</t>
  </si>
  <si>
    <t>102-0094</t>
  </si>
  <si>
    <t>東京都千代田区紀尾井町1-3 東京ガーデンテラス紀尾井町19・20階</t>
  </si>
  <si>
    <t>03-4477-6775</t>
  </si>
  <si>
    <t>国立研究開発法人情報通信研究機構</t>
    <rPh sb="0" eb="2">
      <t>コクリツ</t>
    </rPh>
    <rPh sb="2" eb="4">
      <t>ケンキュウ</t>
    </rPh>
    <rPh sb="4" eb="6">
      <t>カイハツ</t>
    </rPh>
    <rPh sb="6" eb="8">
      <t>ホウジン</t>
    </rPh>
    <rPh sb="8" eb="10">
      <t>ジョウホウ</t>
    </rPh>
    <rPh sb="10" eb="12">
      <t>ツウシン</t>
    </rPh>
    <rPh sb="12" eb="14">
      <t>ケンキュウ</t>
    </rPh>
    <rPh sb="14" eb="16">
      <t>キコウ</t>
    </rPh>
    <phoneticPr fontId="3"/>
  </si>
  <si>
    <t>NICTのキッズコンテンツ</t>
    <phoneticPr fontId="3"/>
  </si>
  <si>
    <t>NICTってどんな機関なの？</t>
    <rPh sb="9" eb="11">
      <t>キカン</t>
    </rPh>
    <phoneticPr fontId="3"/>
  </si>
  <si>
    <t>国立研究開発法人情報通信研究機構広報部</t>
    <rPh sb="0" eb="2">
      <t>コクリツ</t>
    </rPh>
    <rPh sb="2" eb="4">
      <t>ケンキュウ</t>
    </rPh>
    <rPh sb="4" eb="6">
      <t>カイハツ</t>
    </rPh>
    <rPh sb="6" eb="8">
      <t>ホウジン</t>
    </rPh>
    <rPh sb="8" eb="10">
      <t>ジョウホウ</t>
    </rPh>
    <rPh sb="10" eb="12">
      <t>ツウシン</t>
    </rPh>
    <rPh sb="12" eb="14">
      <t>ケンキュウ</t>
    </rPh>
    <rPh sb="14" eb="16">
      <t>キコウ</t>
    </rPh>
    <rPh sb="16" eb="18">
      <t>コウホウ</t>
    </rPh>
    <rPh sb="18" eb="19">
      <t>ブ</t>
    </rPh>
    <phoneticPr fontId="3"/>
  </si>
  <si>
    <t>184-8795</t>
    <phoneticPr fontId="3"/>
  </si>
  <si>
    <t>東京都小金井市貫井北町4-2-1</t>
    <rPh sb="0" eb="3">
      <t>トウキョウト</t>
    </rPh>
    <rPh sb="3" eb="7">
      <t>コガネイシ</t>
    </rPh>
    <rPh sb="7" eb="9">
      <t>ヌクイ</t>
    </rPh>
    <rPh sb="9" eb="11">
      <t>キタマチ</t>
    </rPh>
    <phoneticPr fontId="3"/>
  </si>
  <si>
    <t>042-327-5392</t>
    <phoneticPr fontId="3"/>
  </si>
  <si>
    <t>042-327-7587</t>
    <phoneticPr fontId="3"/>
  </si>
  <si>
    <t>https://www.nict.go.jp/users/kids.html</t>
    <phoneticPr fontId="3"/>
  </si>
  <si>
    <t>電波適正利用推進員協議会</t>
    <rPh sb="0" eb="2">
      <t>デンパ</t>
    </rPh>
    <rPh sb="2" eb="4">
      <t>テキセイ</t>
    </rPh>
    <rPh sb="4" eb="6">
      <t>リヨウ</t>
    </rPh>
    <rPh sb="6" eb="9">
      <t>スイシンイン</t>
    </rPh>
    <rPh sb="9" eb="11">
      <t>キョウギ</t>
    </rPh>
    <rPh sb="11" eb="12">
      <t>カイ</t>
    </rPh>
    <phoneticPr fontId="3"/>
  </si>
  <si>
    <t>ネットで電波教室</t>
    <rPh sb="4" eb="6">
      <t>デンパ</t>
    </rPh>
    <rPh sb="6" eb="8">
      <t>キョウシツ</t>
    </rPh>
    <phoneticPr fontId="3"/>
  </si>
  <si>
    <t>オンライン電波教室に参加しよう！
電波適正利用推進員が各地域で実施している電波教室について、講義内容を動画にまとめました。
　・電波教室に参加してラジオを作ろう
　・半田付けにチャレンジ
　・電波を使うにはルールがあります</t>
    <rPh sb="5" eb="7">
      <t>デンパ</t>
    </rPh>
    <rPh sb="7" eb="9">
      <t>キョウシツ</t>
    </rPh>
    <rPh sb="10" eb="12">
      <t>サンカ</t>
    </rPh>
    <rPh sb="17" eb="26">
      <t>デンパテキセイリヨウスイシンイン</t>
    </rPh>
    <rPh sb="27" eb="30">
      <t>カクチイキ</t>
    </rPh>
    <rPh sb="31" eb="33">
      <t>ジッシ</t>
    </rPh>
    <rPh sb="37" eb="39">
      <t>デンパ</t>
    </rPh>
    <rPh sb="39" eb="41">
      <t>キョウシツ</t>
    </rPh>
    <rPh sb="46" eb="48">
      <t>コウギ</t>
    </rPh>
    <rPh sb="48" eb="50">
      <t>ナイヨウ</t>
    </rPh>
    <rPh sb="51" eb="53">
      <t>ドウガ</t>
    </rPh>
    <rPh sb="64" eb="66">
      <t>デンパ</t>
    </rPh>
    <rPh sb="66" eb="68">
      <t>キョウシツ</t>
    </rPh>
    <rPh sb="69" eb="71">
      <t>サンカ</t>
    </rPh>
    <rPh sb="77" eb="78">
      <t>ツク</t>
    </rPh>
    <rPh sb="83" eb="85">
      <t>ハンダ</t>
    </rPh>
    <rPh sb="85" eb="86">
      <t>ヅ</t>
    </rPh>
    <rPh sb="96" eb="98">
      <t>デンパ</t>
    </rPh>
    <rPh sb="99" eb="100">
      <t>ツカ</t>
    </rPh>
    <phoneticPr fontId="3"/>
  </si>
  <si>
    <t>なし
（ウェブ開催のため）</t>
    <rPh sb="7" eb="9">
      <t>カイサイ</t>
    </rPh>
    <phoneticPr fontId="3"/>
  </si>
  <si>
    <t>なし
（ウェブ開催のため）</t>
    <phoneticPr fontId="3"/>
  </si>
  <si>
    <t>14分</t>
    <rPh sb="2" eb="3">
      <t>フン</t>
    </rPh>
    <phoneticPr fontId="3"/>
  </si>
  <si>
    <t>社団法人日本陸上無線協会</t>
    <rPh sb="0" eb="4">
      <t>シャダンホウジン</t>
    </rPh>
    <rPh sb="4" eb="6">
      <t>ニホン</t>
    </rPh>
    <rPh sb="6" eb="8">
      <t>リクジョウ</t>
    </rPh>
    <rPh sb="8" eb="10">
      <t>ムセン</t>
    </rPh>
    <rPh sb="10" eb="12">
      <t>キョウカイ</t>
    </rPh>
    <phoneticPr fontId="3"/>
  </si>
  <si>
    <t>101-0054</t>
    <phoneticPr fontId="3"/>
  </si>
  <si>
    <t>東京都千代田区神田錦町3-6</t>
    <rPh sb="0" eb="3">
      <t>トウキョウト</t>
    </rPh>
    <rPh sb="3" eb="7">
      <t>チヨダク</t>
    </rPh>
    <rPh sb="7" eb="9">
      <t>カンダ</t>
    </rPh>
    <rPh sb="9" eb="11">
      <t>ニシキチョウ</t>
    </rPh>
    <phoneticPr fontId="3"/>
  </si>
  <si>
    <t>03-3295-3301</t>
    <phoneticPr fontId="3"/>
  </si>
  <si>
    <t>03-3295-3399</t>
    <phoneticPr fontId="3"/>
  </si>
  <si>
    <t>https://www.cleandenpa.net/wellknown/net-kyoshitu.html</t>
    <phoneticPr fontId="3"/>
  </si>
  <si>
    <t>中高生向け電波クイズ</t>
    <phoneticPr fontId="3"/>
  </si>
  <si>
    <t>電波に関するクイズに挑戦！
電波に関するいろいろな知識を、クイズ形式で学ぶことが出来ます。</t>
    <rPh sb="0" eb="2">
      <t>デンパ</t>
    </rPh>
    <rPh sb="3" eb="4">
      <t>カン</t>
    </rPh>
    <rPh sb="10" eb="12">
      <t>チョウセン</t>
    </rPh>
    <rPh sb="14" eb="16">
      <t>デンパ</t>
    </rPh>
    <rPh sb="17" eb="18">
      <t>カン</t>
    </rPh>
    <rPh sb="25" eb="27">
      <t>チシキ</t>
    </rPh>
    <rPh sb="32" eb="34">
      <t>ケイシキ</t>
    </rPh>
    <rPh sb="35" eb="36">
      <t>マナ</t>
    </rPh>
    <rPh sb="40" eb="42">
      <t>デキ</t>
    </rPh>
    <phoneticPr fontId="3"/>
  </si>
  <si>
    <t>60分程度</t>
    <rPh sb="2" eb="3">
      <t>フン</t>
    </rPh>
    <rPh sb="3" eb="5">
      <t>テイド</t>
    </rPh>
    <phoneticPr fontId="3"/>
  </si>
  <si>
    <t>https://www.cleandenpa.net/quiz/</t>
    <phoneticPr fontId="3"/>
  </si>
  <si>
    <t>たのしい電波教室</t>
    <phoneticPr fontId="3"/>
  </si>
  <si>
    <t>電波について学ぼう！
電波の性質や使われ方、ルールなどについて、わかり易く説明したウェブサイトです。クイズもあります。</t>
    <rPh sb="0" eb="2">
      <t>デンパ</t>
    </rPh>
    <rPh sb="6" eb="7">
      <t>マナ</t>
    </rPh>
    <rPh sb="11" eb="13">
      <t>デンパ</t>
    </rPh>
    <rPh sb="14" eb="16">
      <t>セイシツ</t>
    </rPh>
    <rPh sb="17" eb="18">
      <t>ツカ</t>
    </rPh>
    <rPh sb="20" eb="21">
      <t>カタ</t>
    </rPh>
    <rPh sb="35" eb="36">
      <t>ヤス</t>
    </rPh>
    <rPh sb="37" eb="39">
      <t>セツメイ</t>
    </rPh>
    <phoneticPr fontId="3"/>
  </si>
  <si>
    <t>総合通信基盤局監視管理室</t>
    <rPh sb="0" eb="12">
      <t>ソウゴウツウシンキバンキョクカンシカンリシツ</t>
    </rPh>
    <phoneticPr fontId="3"/>
  </si>
  <si>
    <t>東京都千代田区霞が関2-1-2</t>
    <rPh sb="0" eb="3">
      <t>トウキョウト</t>
    </rPh>
    <rPh sb="3" eb="7">
      <t>チヨダク</t>
    </rPh>
    <rPh sb="7" eb="8">
      <t>カスミ</t>
    </rPh>
    <rPh sb="9" eb="10">
      <t>セキ</t>
    </rPh>
    <phoneticPr fontId="3"/>
  </si>
  <si>
    <t>https://www.tele.soumu.go.jp/kids/index.html</t>
    <phoneticPr fontId="3"/>
  </si>
  <si>
    <t>行政相談 for KIDS</t>
    <rPh sb="0" eb="2">
      <t>ギョウセイ</t>
    </rPh>
    <rPh sb="2" eb="4">
      <t>ソウダン</t>
    </rPh>
    <phoneticPr fontId="3"/>
  </si>
  <si>
    <t>～みんなのお困りごとをキクーン！～</t>
    <rPh sb="6" eb="7">
      <t>コマ</t>
    </rPh>
    <phoneticPr fontId="3"/>
  </si>
  <si>
    <t>行政相談により改善された事例を紹介した資料や、行政相談マスコット「キクーン」が登場する行政相談に関するゲームを通じて、行政相談が身近な存在であることを学びます。</t>
    <rPh sb="19" eb="21">
      <t>シリョウ</t>
    </rPh>
    <rPh sb="39" eb="41">
      <t>トウジョウ</t>
    </rPh>
    <rPh sb="55" eb="56">
      <t>ツウ</t>
    </rPh>
    <phoneticPr fontId="3"/>
  </si>
  <si>
    <t>総務省行政評価局行政相談企画課</t>
    <rPh sb="0" eb="3">
      <t>ソウムショウ</t>
    </rPh>
    <rPh sb="3" eb="5">
      <t>ギョウセイ</t>
    </rPh>
    <rPh sb="5" eb="8">
      <t>ヒョウカキョク</t>
    </rPh>
    <rPh sb="8" eb="10">
      <t>ギョウセイ</t>
    </rPh>
    <rPh sb="10" eb="12">
      <t>ソウダン</t>
    </rPh>
    <rPh sb="12" eb="15">
      <t>キカクカ</t>
    </rPh>
    <phoneticPr fontId="3"/>
  </si>
  <si>
    <t>03-5253-5426</t>
  </si>
  <si>
    <t>kans2009@soumu.go.jp</t>
  </si>
  <si>
    <t>検討中</t>
    <rPh sb="0" eb="3">
      <t>ケントウチュウ</t>
    </rPh>
    <phoneticPr fontId="3"/>
  </si>
  <si>
    <t>　一人語り「おもいでのリュック」</t>
    <rPh sb="1" eb="3">
      <t>ヒトリ</t>
    </rPh>
    <rPh sb="3" eb="4">
      <t>カタ</t>
    </rPh>
    <phoneticPr fontId="3"/>
  </si>
  <si>
    <t>母と娘の引揚げ体験</t>
    <phoneticPr fontId="3"/>
  </si>
  <si>
    <t xml:space="preserve">満州に住んでいた4歳の女の子が終戦の混乱の中、お母さんと日本に引き揚げた実話をもとにした絵本を、ピアノの演奏とともに一人語りで演じる作品の映像です。
出演：三咲順子（俳優・音楽家）
※「総務省動画チャンネル」に掲載  </t>
    <rPh sb="11" eb="12">
      <t>オンナ</t>
    </rPh>
    <rPh sb="13" eb="14">
      <t>コ</t>
    </rPh>
    <rPh sb="66" eb="68">
      <t>サクヒン</t>
    </rPh>
    <rPh sb="69" eb="71">
      <t>エイゾウ</t>
    </rPh>
    <rPh sb="75" eb="77">
      <t>シュツエン</t>
    </rPh>
    <rPh sb="78" eb="80">
      <t>ミサキ</t>
    </rPh>
    <rPh sb="80" eb="82">
      <t>ジュンコ</t>
    </rPh>
    <rPh sb="83" eb="85">
      <t>ハイユウ</t>
    </rPh>
    <rPh sb="86" eb="89">
      <t>オンガクカ</t>
    </rPh>
    <rPh sb="106" eb="108">
      <t>ケイサイ</t>
    </rPh>
    <phoneticPr fontId="3"/>
  </si>
  <si>
    <t>総務省大臣官房総務課管理室</t>
    <rPh sb="7" eb="10">
      <t>ソウムカ</t>
    </rPh>
    <rPh sb="10" eb="13">
      <t>カンリシツ</t>
    </rPh>
    <phoneticPr fontId="3"/>
  </si>
  <si>
    <t>平和について考えよう</t>
    <rPh sb="0" eb="2">
      <t>ヘイワ</t>
    </rPh>
    <rPh sb="6" eb="7">
      <t>カンガ</t>
    </rPh>
    <phoneticPr fontId="3"/>
  </si>
  <si>
    <t xml:space="preserve">戦争が終わってからもつらく苦しい体験をした人たちについて知ることができます。
</t>
    <rPh sb="0" eb="2">
      <t>センソウ</t>
    </rPh>
    <rPh sb="3" eb="4">
      <t>オ</t>
    </rPh>
    <rPh sb="13" eb="14">
      <t>クル</t>
    </rPh>
    <rPh sb="16" eb="18">
      <t>タイケン</t>
    </rPh>
    <rPh sb="21" eb="22">
      <t>ヒト</t>
    </rPh>
    <rPh sb="28" eb="29">
      <t>シ</t>
    </rPh>
    <phoneticPr fontId="3"/>
  </si>
  <si>
    <t>https://www.heiwakinen.go.jp/about/child/</t>
    <phoneticPr fontId="3"/>
  </si>
  <si>
    <t>消防の仕事を学ぼう！</t>
    <rPh sb="0" eb="2">
      <t>ショウボウ</t>
    </rPh>
    <rPh sb="3" eb="5">
      <t>シゴト</t>
    </rPh>
    <rPh sb="6" eb="7">
      <t>マナ</t>
    </rPh>
    <phoneticPr fontId="3"/>
  </si>
  <si>
    <t>ど根性ガエルの漫画で消防の仕事を学ぶ</t>
    <rPh sb="7" eb="9">
      <t>マンガ</t>
    </rPh>
    <rPh sb="10" eb="12">
      <t>ショウボウ</t>
    </rPh>
    <rPh sb="13" eb="15">
      <t>シゴト</t>
    </rPh>
    <rPh sb="16" eb="17">
      <t>マナ</t>
    </rPh>
    <phoneticPr fontId="3"/>
  </si>
  <si>
    <t>03-5253-7531</t>
    <phoneticPr fontId="3"/>
  </si>
  <si>
    <t>https://www.fdma.go.jp/publication/kodomo_kyouzai/post1.html</t>
    <phoneticPr fontId="3"/>
  </si>
  <si>
    <t>女性消防士を通じて消防の仕事を学ぶ</t>
    <rPh sb="0" eb="2">
      <t>ジョセイ</t>
    </rPh>
    <rPh sb="2" eb="5">
      <t>ショウボウシ</t>
    </rPh>
    <rPh sb="6" eb="7">
      <t>ツウ</t>
    </rPh>
    <rPh sb="9" eb="11">
      <t>ショウボウ</t>
    </rPh>
    <rPh sb="12" eb="14">
      <t>シゴト</t>
    </rPh>
    <rPh sb="15" eb="16">
      <t>マナ</t>
    </rPh>
    <phoneticPr fontId="3"/>
  </si>
  <si>
    <t>https://www.fdma.go.jp/relocation/josei_shokuin/spcontents/movielibrary.html</t>
    <phoneticPr fontId="3"/>
  </si>
  <si>
    <t>うんこドリルで学ぼう！</t>
    <rPh sb="7" eb="8">
      <t>マナ</t>
    </rPh>
    <phoneticPr fontId="3"/>
  </si>
  <si>
    <t>うんこドリルと消防庁が緊急コラボ！
応急手当をうんこドリルで学ぶ</t>
    <rPh sb="7" eb="10">
      <t>ショウボウチョウ</t>
    </rPh>
    <rPh sb="11" eb="13">
      <t>キンキュウ</t>
    </rPh>
    <rPh sb="18" eb="20">
      <t>オウキュウ</t>
    </rPh>
    <rPh sb="20" eb="22">
      <t>テアテ</t>
    </rPh>
    <rPh sb="30" eb="31">
      <t>マナ</t>
    </rPh>
    <phoneticPr fontId="3"/>
  </si>
  <si>
    <t>https://www.fdma.go.jp/publication/portal/post.html</t>
    <phoneticPr fontId="3"/>
  </si>
  <si>
    <t>うんこドリルと消防庁が緊急コラボ！
救急車の適正利用をうんこドリルで学ぶ</t>
    <rPh sb="7" eb="10">
      <t>ショウボウチョウ</t>
    </rPh>
    <rPh sb="11" eb="13">
      <t>キンキュウ</t>
    </rPh>
    <rPh sb="18" eb="21">
      <t>キュウキュウシャ</t>
    </rPh>
    <rPh sb="22" eb="24">
      <t>テキセイ</t>
    </rPh>
    <rPh sb="24" eb="26">
      <t>リヨウ</t>
    </rPh>
    <rPh sb="34" eb="35">
      <t>マナ</t>
    </rPh>
    <phoneticPr fontId="3"/>
  </si>
  <si>
    <t>https://www.youtube.com/watch?v=4Eo3O0sD9M8</t>
    <phoneticPr fontId="3"/>
  </si>
  <si>
    <t>こどもぼうさいランド</t>
    <phoneticPr fontId="3"/>
  </si>
  <si>
    <t>クイズ形式で災害について学ぶ</t>
    <rPh sb="3" eb="5">
      <t>ケイシキ</t>
    </rPh>
    <rPh sb="6" eb="8">
      <t>サイガイ</t>
    </rPh>
    <rPh sb="12" eb="13">
      <t>マナ</t>
    </rPh>
    <phoneticPr fontId="3"/>
  </si>
  <si>
    <t>100-8927</t>
    <phoneticPr fontId="3"/>
  </si>
  <si>
    <t>https://www.fdma.go.jp/relocation/e-college/you-syou.html</t>
    <phoneticPr fontId="3"/>
  </si>
  <si>
    <t>わたしの防災サバイバル手帳</t>
    <rPh sb="4" eb="6">
      <t>ボウサイ</t>
    </rPh>
    <rPh sb="11" eb="13">
      <t>テチョウ</t>
    </rPh>
    <phoneticPr fontId="3"/>
  </si>
  <si>
    <t>クイズ形式と図解で災害について学ぶ</t>
    <rPh sb="3" eb="5">
      <t>ケイシキ</t>
    </rPh>
    <rPh sb="6" eb="8">
      <t>ズカイ</t>
    </rPh>
    <rPh sb="9" eb="11">
      <t>サイガイ</t>
    </rPh>
    <rPh sb="15" eb="16">
      <t>マナ</t>
    </rPh>
    <phoneticPr fontId="3"/>
  </si>
  <si>
    <t>https://www.fdma.go.jp/relocation/syobodan/activity/education/bousai/survival/</t>
    <phoneticPr fontId="3"/>
  </si>
  <si>
    <t>オンライン</t>
  </si>
  <si>
    <t>オンライン</t>
    <phoneticPr fontId="3"/>
  </si>
  <si>
    <t>会場</t>
  </si>
  <si>
    <t>会場・オンライン</t>
  </si>
  <si>
    <t>吉本興業株式会社</t>
    <rPh sb="0" eb="2">
      <t>ヨシモト</t>
    </rPh>
    <rPh sb="2" eb="4">
      <t>コウギョウ</t>
    </rPh>
    <rPh sb="4" eb="6">
      <t>カブシキ</t>
    </rPh>
    <rPh sb="6" eb="8">
      <t>カイシャ</t>
    </rPh>
    <phoneticPr fontId="3"/>
  </si>
  <si>
    <t>50名程度（保護者を除く）</t>
  </si>
  <si>
    <t>メール（先着順）</t>
  </si>
  <si>
    <t xml:space="preserve">問合せ先部署名 ： 内閣官房国際博覧会推進本部事務局
郵便番号 ： 100-8968
住所 ： 千代田区永田町1-6-1
電話番号 ： 03-6910-2034
FAX番号 ： 
内線 ： 
email ： naikakukanbou.expo2025.w2x@cas.go.jp
ウエブサイトURL ： https://www.cas.go.jp/jp/seisaku/expo_suisin_honbu/index.html
説明 ： </t>
  </si>
  <si>
    <t>naikakukanbou.expo2025.w2x@cas.go.jp</t>
  </si>
  <si>
    <t>おうちから参加できるオンラインワークショップを開催！！
２日間、色々なイベントが盛りだくさん！！
たくさん学んで、たくさん体験して、目指せITマスター！！</t>
    <rPh sb="5" eb="7">
      <t>サンカ</t>
    </rPh>
    <rPh sb="23" eb="25">
      <t>カイサイ</t>
    </rPh>
    <rPh sb="29" eb="31">
      <t>ニチカン</t>
    </rPh>
    <rPh sb="32" eb="34">
      <t>イロイロ</t>
    </rPh>
    <rPh sb="40" eb="41">
      <t>モ</t>
    </rPh>
    <rPh sb="53" eb="54">
      <t>マナ</t>
    </rPh>
    <rPh sb="61" eb="63">
      <t>タイケン</t>
    </rPh>
    <rPh sb="66" eb="68">
      <t>メザ</t>
    </rPh>
    <phoneticPr fontId="3"/>
  </si>
  <si>
    <t>40～60分</t>
    <rPh sb="5" eb="6">
      <t>フン</t>
    </rPh>
    <phoneticPr fontId="3"/>
  </si>
  <si>
    <t>1コマ40～60分程度のワークショップを複数実施する予定（内容により異なる）</t>
    <rPh sb="8" eb="9">
      <t>フン</t>
    </rPh>
    <rPh sb="9" eb="11">
      <t>テイド</t>
    </rPh>
    <rPh sb="20" eb="22">
      <t>フクスウ</t>
    </rPh>
    <rPh sb="22" eb="24">
      <t>ジッシ</t>
    </rPh>
    <rPh sb="26" eb="28">
      <t>ヨテイ</t>
    </rPh>
    <rPh sb="29" eb="31">
      <t>ナイヨウ</t>
    </rPh>
    <rPh sb="34" eb="35">
      <t>コト</t>
    </rPh>
    <phoneticPr fontId="3"/>
  </si>
  <si>
    <t>ワークショップ内容により異なる</t>
  </si>
  <si>
    <t>ワークショップ内容により異なる（数名～200名程度）</t>
    <rPh sb="7" eb="9">
      <t>ナイヨウ</t>
    </rPh>
    <rPh sb="12" eb="13">
      <t>コト</t>
    </rPh>
    <rPh sb="16" eb="18">
      <t>スウメイ</t>
    </rPh>
    <rPh sb="22" eb="23">
      <t>メイ</t>
    </rPh>
    <rPh sb="23" eb="25">
      <t>テイド</t>
    </rPh>
    <phoneticPr fontId="3"/>
  </si>
  <si>
    <t>問合せ先部署名 ： 内閣官房情報通信技術(IT)総合戦略室
郵便番号 ： 102-0094
住所 ： 東京都千代田区紀尾井町1-3 東京ガーデンテラス紀尾井町19・20階
電話番号 ： 03-4477-6775
FAX番号 ： 
内線 ： 
email ： 
ウエブサイトURL ： https://www.digital.go.jp/posts/qPLubLrj
説明 ： 随時、告知ページにてワークショップ内容や申込方法等をご案内致します。</t>
  </si>
  <si>
    <t>公益社団法人におい・かおり環境協会</t>
    <rPh sb="0" eb="6">
      <t>コウエキシャダンホウジン</t>
    </rPh>
    <rPh sb="13" eb="17">
      <t>カンキョウキョウカイ</t>
    </rPh>
    <phoneticPr fontId="3"/>
  </si>
  <si>
    <t>においを楽しもう！</t>
    <rPh sb="4" eb="5">
      <t>タノ</t>
    </rPh>
    <phoneticPr fontId="3"/>
  </si>
  <si>
    <t>公害と「におい」について学ぼう！
おうちの人と一緒にバスボムをつくってみよう！</t>
    <rPh sb="0" eb="2">
      <t>コウガイ</t>
    </rPh>
    <rPh sb="12" eb="13">
      <t>マナ</t>
    </rPh>
    <rPh sb="21" eb="22">
      <t>ヒト</t>
    </rPh>
    <rPh sb="23" eb="25">
      <t>イッショ</t>
    </rPh>
    <phoneticPr fontId="3"/>
  </si>
  <si>
    <t>20分程度</t>
    <rPh sb="2" eb="3">
      <t>フン</t>
    </rPh>
    <rPh sb="3" eb="5">
      <t>テイド</t>
    </rPh>
    <phoneticPr fontId="3"/>
  </si>
  <si>
    <t>2021-08-31</t>
  </si>
  <si>
    <t xml:space="preserve">問合せ先部署名 ： 総務省公害等調整委員会事務局総務課
郵便番号 ： 100ｰ0013
住所 ： 東京都千代田区霞が関3-1-1　中央合同庁舎第4号館
電話番号 ： 03-3581-9601
FAX番号 ： 03-3581-9488
内線 ： 2347
email ： kouchoi@soumu.go.jp
ウエブサイトURL ： https://www.soumu.go.jp/kouchoi/
説明 ： </t>
  </si>
  <si>
    <t>100ｰ0013</t>
  </si>
  <si>
    <t>03-3581-9601</t>
  </si>
  <si>
    <t>03-3581-9488</t>
  </si>
  <si>
    <t>kouchoi@soumu.go.jp</t>
  </si>
  <si>
    <t>https://www.soumu.go.jp/kouchoi/</t>
  </si>
  <si>
    <t>官僚 YouTuber 電話相談室</t>
    <rPh sb="0" eb="2">
      <t>カンリョウ</t>
    </rPh>
    <rPh sb="12" eb="14">
      <t>デンワ</t>
    </rPh>
    <rPh sb="14" eb="17">
      <t>ソウダンシツ</t>
    </rPh>
    <phoneticPr fontId="2"/>
  </si>
  <si>
    <t>食品企業のお仕事を見たり、体験したりしてみよう！～フード・コミュニケーション・プロジェクト～</t>
    <rPh sb="0" eb="2">
      <t>ショクヒン</t>
    </rPh>
    <rPh sb="2" eb="4">
      <t>キギョウ</t>
    </rPh>
    <rPh sb="6" eb="8">
      <t>シゴト</t>
    </rPh>
    <rPh sb="9" eb="10">
      <t>ミ</t>
    </rPh>
    <rPh sb="13" eb="15">
      <t>タイケン</t>
    </rPh>
    <phoneticPr fontId="2"/>
  </si>
  <si>
    <t>私たちの手元に食品が届くまで、食品製造業や小売企業がどのような取組を行っているのかについて、「食」に対する消費者の皆様の信頼向上に取り組む企業がイベントを行います！</t>
    <rPh sb="69" eb="71">
      <t>キギョウ</t>
    </rPh>
    <rPh sb="77" eb="78">
      <t>オコナ</t>
    </rPh>
    <phoneticPr fontId="2"/>
  </si>
  <si>
    <t>2021-07-16</t>
    <phoneticPr fontId="3"/>
  </si>
  <si>
    <t>2021-08-20</t>
    <phoneticPr fontId="3"/>
  </si>
  <si>
    <t>最大100人</t>
    <rPh sb="0" eb="2">
      <t>サイダイ</t>
    </rPh>
    <rPh sb="5" eb="6">
      <t>ニン</t>
    </rPh>
    <phoneticPr fontId="3"/>
  </si>
  <si>
    <t>370円</t>
    <rPh sb="3" eb="4">
      <t>エン</t>
    </rPh>
    <phoneticPr fontId="3"/>
  </si>
  <si>
    <t>15分～1時間程度</t>
    <rPh sb="2" eb="3">
      <t>フン</t>
    </rPh>
    <rPh sb="5" eb="7">
      <t>ジカン</t>
    </rPh>
    <rPh sb="7" eb="9">
      <t>テイド</t>
    </rPh>
    <phoneticPr fontId="3"/>
  </si>
  <si>
    <t>動物医薬品検査所の仕事や動物用医薬品の紹介・解説、目指せ！動物のおくすり博士！おさらいクイズを掲載します。また、動物医薬品検査所イメージキャラクターお絵かきコンクールを実施します。</t>
    <rPh sb="0" eb="2">
      <t>ドウブツ</t>
    </rPh>
    <rPh sb="2" eb="5">
      <t>イヤクヒン</t>
    </rPh>
    <rPh sb="5" eb="7">
      <t>ケンサ</t>
    </rPh>
    <rPh sb="9" eb="11">
      <t>シゴト</t>
    </rPh>
    <rPh sb="12" eb="14">
      <t>ドウブツ</t>
    </rPh>
    <rPh sb="14" eb="15">
      <t>ヨウ</t>
    </rPh>
    <rPh sb="15" eb="18">
      <t>イヤクヒン</t>
    </rPh>
    <rPh sb="19" eb="21">
      <t>ショウカイ</t>
    </rPh>
    <rPh sb="22" eb="24">
      <t>カイセツ</t>
    </rPh>
    <rPh sb="47" eb="49">
      <t>ケイサイ</t>
    </rPh>
    <rPh sb="56" eb="58">
      <t>ドウブツ</t>
    </rPh>
    <rPh sb="58" eb="61">
      <t>イヤクヒン</t>
    </rPh>
    <rPh sb="61" eb="63">
      <t>ケンサ</t>
    </rPh>
    <rPh sb="63" eb="64">
      <t>ジョ</t>
    </rPh>
    <rPh sb="75" eb="76">
      <t>エ</t>
    </rPh>
    <rPh sb="84" eb="86">
      <t>ジッシ</t>
    </rPh>
    <phoneticPr fontId="3"/>
  </si>
  <si>
    <t>「食中毒」の正しい知識と予防方法が身につくクイズ式学習テキストをお届けします。
（実施内容）
・「BBQ」、「夏野菜サラダづくり」、「手洗い」に関する動画を掲載します。
・夏休みの自由研究にも使える、クイズ式テキストを掲載。また、付録として、「食品安全ハカセ認定書」や食に関する知っとく情報を掲載。</t>
    <phoneticPr fontId="3"/>
  </si>
  <si>
    <t>田んぼの水はどこからやってくる？</t>
    <phoneticPr fontId="3"/>
  </si>
  <si>
    <t>見て♪読んで♪森林(もり)の世界をのぞいてみよう！</t>
    <phoneticPr fontId="3"/>
  </si>
  <si>
    <t>・更生ペンギンのホゴちゃん・サラちゃんの絵を描いてみよう！</t>
    <rPh sb="20" eb="21">
      <t>エ</t>
    </rPh>
    <rPh sb="22" eb="23">
      <t>カ</t>
    </rPh>
    <phoneticPr fontId="3"/>
  </si>
  <si>
    <t>問合せ先部署名 ： 公益財団法人日本環境協会こどもエコクラブ全国事務局
郵便番号 ： 101-0032
住所 ：  東京都千代田区岩本町1丁目10-5　TMMビル5F
電話番号 ： 03-5829-6359
FAX番号 ： 03-5829-6190
内線 ： 
email ： j-ecoclub@jeas.or.jp
ウエブサイトURL ： http://www.j-ecoclub.jp/
説明 ： こどもエコクラブウェブサイトに当該プログラムの説明ページを作成します（URLは後日連絡）
そこから、謎解きページ（http://www.j-ecoclub.jp/challenge/festival/2021/quiz/）と企業団体ページ（http://www.j-ecoclub.jp/challenge/festival/2021/biz/）にリンクさせて、企業団体の取り組みを見てクイズ、その後に謎解きに挑戦してもらう流れとします。</t>
  </si>
  <si>
    <t>YOUTUBE上は期間指定なく継続して見られる。</t>
    <rPh sb="7" eb="8">
      <t>ウエ</t>
    </rPh>
    <rPh sb="9" eb="11">
      <t>キカン</t>
    </rPh>
    <rPh sb="11" eb="13">
      <t>シテイ</t>
    </rPh>
    <rPh sb="15" eb="17">
      <t>ケイゾク</t>
    </rPh>
    <rPh sb="19" eb="20">
      <t>ミ</t>
    </rPh>
    <phoneticPr fontId="3"/>
  </si>
  <si>
    <t>30分</t>
    <rPh sb="2" eb="3">
      <t>ブン</t>
    </rPh>
    <phoneticPr fontId="3"/>
  </si>
  <si>
    <t>皇室のご活動と宮内庁の仕事</t>
  </si>
  <si>
    <t>・皇室のご活動及び宮内庁の仕事の紹介動画等の視聴・説明，質疑応答をWeb会議方式（オンライン）で行います。</t>
  </si>
  <si>
    <t>8/18</t>
  </si>
  <si>
    <t>8/19</t>
  </si>
  <si>
    <t>各日10組</t>
    <rPh sb="0" eb="1">
      <t>カク</t>
    </rPh>
    <rPh sb="1" eb="2">
      <t>ニチ</t>
    </rPh>
    <rPh sb="4" eb="5">
      <t>クミ</t>
    </rPh>
    <phoneticPr fontId="3"/>
  </si>
  <si>
    <t>「Ｗｅｂ」､「往復はがき（締切日必着）」</t>
  </si>
  <si>
    <t xml:space="preserve">問合せ先部署名 ： 宮内庁長官官房総務課報道室広報係
郵便番号 ： 100-8111
住所 ： 東京都千代田区千代田1-1
電話番号 ： 03-3213-1111
FAX番号 ： 03-3282-1407
内線 ： 3269
email ： syokubakengaku@kunaicho.go.jp
ウエブサイトURL ： https://www.kunaicho.go.jp/event/kasumigaseki/kasumigaseki.html
説明 ： </t>
  </si>
  <si>
    <t>100-8111</t>
  </si>
  <si>
    <t>03-3213-1111</t>
  </si>
  <si>
    <t>03-3282-1407</t>
  </si>
  <si>
    <t>syokubakengaku@kunaicho.go.jp</t>
  </si>
  <si>
    <t>https://www.kunaicho.go.jp/event/kasumigaseki/kasumigaseki.html</t>
  </si>
  <si>
    <t>港区みなと科学館・地球ウォッチャーズー気象友の会ー</t>
    <rPh sb="0" eb="2">
      <t>ミナトク</t>
    </rPh>
    <rPh sb="5" eb="8">
      <t>カガクカン</t>
    </rPh>
    <phoneticPr fontId="3"/>
  </si>
  <si>
    <t>気象庁・みなと科学館　夏休みこども見学デー2021</t>
  </si>
  <si>
    <t>・クイズ大会～気象や地震・津波について学ぼう！～
・南極昭和基地の隊員とお話して見てみよう！
(一部変更の可能性あり)</t>
    <rPh sb="4" eb="6">
      <t>タイカイ</t>
    </rPh>
    <rPh sb="28" eb="30">
      <t>ショウワ</t>
    </rPh>
    <rPh sb="30" eb="32">
      <t>キチ</t>
    </rPh>
    <rPh sb="33" eb="35">
      <t>タイイン</t>
    </rPh>
    <rPh sb="37" eb="38">
      <t>ハナシ</t>
    </rPh>
    <rPh sb="40" eb="41">
      <t>ミ</t>
    </rPh>
    <rPh sb="49" eb="51">
      <t>イチブ</t>
    </rPh>
    <rPh sb="51" eb="53">
      <t>ヘンコウ</t>
    </rPh>
    <rPh sb="54" eb="57">
      <t>カノウセイ</t>
    </rPh>
    <phoneticPr fontId="3"/>
  </si>
  <si>
    <t>検討中</t>
    <rPh sb="0" eb="2">
      <t>ケントウ</t>
    </rPh>
    <rPh sb="2" eb="3">
      <t>チュウ</t>
    </rPh>
    <phoneticPr fontId="3"/>
  </si>
  <si>
    <t>対象は特に設けていない</t>
  </si>
  <si>
    <t xml:space="preserve">問合せ先部署名 ： 気象庁総務部総務課広報室
郵便番号 ： 105-8431
住所 ： 東京都港区虎ノ門3-6-9
電話番号 ： 03-6758-3900
FAX番号 ： 
内線 ： 2185
email ： 
ウエブサイトURL ： https://www.jma.go.jp/jma/kishou/info/event/event.html
説明 ： </t>
  </si>
  <si>
    <t>気象庁総務部総務課広報室</t>
  </si>
  <si>
    <t>105-8431</t>
  </si>
  <si>
    <t>03-6758-3900</t>
  </si>
  <si>
    <t>https://www.jma.go.jp/jma/kishou/info/event/event.html</t>
  </si>
  <si>
    <t>1回約20分</t>
    <rPh sb="2" eb="3">
      <t>ヤク</t>
    </rPh>
    <phoneticPr fontId="7"/>
  </si>
  <si>
    <t>①10：00-10：20
➁10：30-10：50
③11：00-11：20
④11：30-11：50
⑤13：00-13：20
⑥13：30-13：50
⑦14：00-14：20
⑧14：30-14：50
⑨15：00-15：20
10 15：30-15：50</t>
    <phoneticPr fontId="7"/>
  </si>
  <si>
    <t>メール</t>
    <phoneticPr fontId="7"/>
  </si>
  <si>
    <t>国土政策局総合計画課国土管理企画室</t>
    <rPh sb="0" eb="2">
      <t>コクド</t>
    </rPh>
    <rPh sb="2" eb="4">
      <t>セイサク</t>
    </rPh>
    <rPh sb="4" eb="5">
      <t>キョク</t>
    </rPh>
    <phoneticPr fontId="7"/>
  </si>
  <si>
    <t>29-384
29-374</t>
    <phoneticPr fontId="7"/>
  </si>
  <si>
    <t>hqt-kokudoquiz@mlit.go.jp</t>
    <phoneticPr fontId="7"/>
  </si>
  <si>
    <t>https://www.mlit.go.jp/page/kanbo01_hy_006924.html</t>
    <phoneticPr fontId="7"/>
  </si>
  <si>
    <t>NPO法人　雨水まちづくりサポート</t>
    <phoneticPr fontId="7"/>
  </si>
  <si>
    <t>オンラインの参加型クイズや実験のデモンストレーションで水循環やあまみず活用に関する知識を楽しみながら身につけましょう。自分のまちに降る雨のゆくえを考えたり、普段飲んでいる水をそれぞれ持ってきてもらって比べることで、身近な水の由来やバーチャルウォーターなどの考え方に触れることができます。また、台所の道具で再現できる雨降り実験を紹介します。</t>
    <phoneticPr fontId="7"/>
  </si>
  <si>
    <t>①10:15-10:45
②13:15-13-45 
③15:15-15:45</t>
    <phoneticPr fontId="7"/>
  </si>
  <si>
    <t>水管理・国土保全局水資源部水資源政策課</t>
  </si>
  <si>
    <t>31-156
31-143
31-155</t>
    <phoneticPr fontId="7"/>
  </si>
  <si>
    <t>hqt-mizunohi@mlit.go.jp</t>
    <phoneticPr fontId="7"/>
  </si>
  <si>
    <t>（公財）河川財団</t>
    <rPh sb="1" eb="3">
      <t>コウザイ</t>
    </rPh>
    <rPh sb="4" eb="6">
      <t>カセン</t>
    </rPh>
    <phoneticPr fontId="7"/>
  </si>
  <si>
    <t>リバーアドベンチャー！～君もリバーマスターになろう！～</t>
    <rPh sb="12" eb="13">
      <t>キミ</t>
    </rPh>
    <phoneticPr fontId="8"/>
  </si>
  <si>
    <t>～内容（ないよう）～
○ライフジャケットPRキャラクター「山田るま」と一緒（いっしょ）に、川で楽しく安全（あんぜん）に遊ぶためのスキルをクイズで学んで習得（しゅうとく）しよう！
○噂（うわさ）のRPG風アニメ動画（どうが）『リバーアドベンチャー』を徹底解説（てっていかいせつ）！
○WEBアンケートに答えてすてきなノベルティをゲットしよう！
～リバーアドベンチャーの心得（こころえ）　５か条（ごかじょう）～
一　事前（じぜん）に申し込みをして、保護者（ほごしゃ）の方と一緒（いっしょ）に参加しよう
二　画面の小さなスマホではなく、画面の大きなパソコンから参加しよう
三　リバーアドベンチャーに出かける前に、どんなスキルや装備（そうび）が必要（ひつよう）か考えてみよう
四　おうちの近くの川や、行ったことがある川を思い浮かべてみよう
五　川にはどんな生き物がいるか思い浮かべてみよう
～保護者の方々へ～
○このプログラムでは、川遊びにおける水難事故防止のための様々な知恵・知識をアニメーション動画やクイズにより紹介します。お子様だけでなく、保護者の方々にもお楽しみ頂けるコンテンツとなっておりますので、ぜひお子様とご一緒にご参加ください。
○また、河川教育について意識調査を行っており、プログラム後に任意のWEBアンケート調査にご協力頂けますと幸いです。なお、アンケートにご回答頂けますと、後日ノベルティを郵送させて頂きます。</t>
    <rPh sb="284" eb="285">
      <t>サン</t>
    </rPh>
    <rPh sb="335" eb="336">
      <t>ヨン</t>
    </rPh>
    <rPh sb="367" eb="368">
      <t>ゴ</t>
    </rPh>
    <phoneticPr fontId="8"/>
  </si>
  <si>
    <t xml:space="preserve">1回約30分
</t>
    <rPh sb="2" eb="3">
      <t>ヤク</t>
    </rPh>
    <phoneticPr fontId="7"/>
  </si>
  <si>
    <t>①10:00-10:30
②11:00-11:30
③13:00-13:30
④14:00-14:30
⑤15:00-15:30</t>
  </si>
  <si>
    <t>子育て世代のママやパパにも関心が高い「水難事故から身を守るノウハウ」をご紹介します！ぜひ親子でご参加ください！</t>
    <rPh sb="0" eb="2">
      <t>コソダ</t>
    </rPh>
    <rPh sb="3" eb="5">
      <t>セダイ</t>
    </rPh>
    <rPh sb="13" eb="15">
      <t>カンシン</t>
    </rPh>
    <rPh sb="16" eb="17">
      <t>タカ</t>
    </rPh>
    <rPh sb="19" eb="21">
      <t>スイナン</t>
    </rPh>
    <rPh sb="21" eb="23">
      <t>ジコ</t>
    </rPh>
    <rPh sb="25" eb="26">
      <t>ミ</t>
    </rPh>
    <rPh sb="27" eb="28">
      <t>マモ</t>
    </rPh>
    <rPh sb="36" eb="38">
      <t>ショウカイ</t>
    </rPh>
    <rPh sb="44" eb="46">
      <t>オヤコ</t>
    </rPh>
    <rPh sb="48" eb="50">
      <t>サンカ</t>
    </rPh>
    <phoneticPr fontId="7"/>
  </si>
  <si>
    <t>1回親子20組程度</t>
    <rPh sb="1" eb="2">
      <t>カイ</t>
    </rPh>
    <rPh sb="2" eb="4">
      <t>オヤコ</t>
    </rPh>
    <rPh sb="6" eb="7">
      <t>クミ</t>
    </rPh>
    <rPh sb="7" eb="9">
      <t>テイド</t>
    </rPh>
    <phoneticPr fontId="7"/>
  </si>
  <si>
    <t>水管理・国土保全局河川環境課</t>
    <rPh sb="0" eb="1">
      <t>ミズ</t>
    </rPh>
    <rPh sb="1" eb="3">
      <t>カンリ</t>
    </rPh>
    <rPh sb="4" eb="6">
      <t>コクド</t>
    </rPh>
    <rPh sb="6" eb="8">
      <t>ホゼン</t>
    </rPh>
    <rPh sb="8" eb="9">
      <t>キョク</t>
    </rPh>
    <rPh sb="9" eb="11">
      <t>カセン</t>
    </rPh>
    <rPh sb="11" eb="13">
      <t>カンキョウ</t>
    </rPh>
    <rPh sb="13" eb="14">
      <t>カ</t>
    </rPh>
    <phoneticPr fontId="7"/>
  </si>
  <si>
    <t>35-433</t>
    <phoneticPr fontId="7"/>
  </si>
  <si>
    <t>https://www.kasen.or.jp/tabid267.html</t>
  </si>
  <si>
    <t>応募者多数の場合、先着順とさせて頂きます。お早めにご応募ください。</t>
    <rPh sb="0" eb="3">
      <t>オウボシャ</t>
    </rPh>
    <rPh sb="3" eb="5">
      <t>タスウ</t>
    </rPh>
    <rPh sb="6" eb="8">
      <t>バアイ</t>
    </rPh>
    <rPh sb="9" eb="11">
      <t>センチャク</t>
    </rPh>
    <rPh sb="11" eb="12">
      <t>ジュン</t>
    </rPh>
    <rPh sb="16" eb="17">
      <t>イタダ</t>
    </rPh>
    <rPh sb="22" eb="23">
      <t>ハヤ</t>
    </rPh>
    <rPh sb="26" eb="28">
      <t>オウボ</t>
    </rPh>
    <phoneticPr fontId="7"/>
  </si>
  <si>
    <t>株式会社ＪＴＢ</t>
    <rPh sb="0" eb="2">
      <t>カブシキ</t>
    </rPh>
    <rPh sb="2" eb="4">
      <t>カイシャ</t>
    </rPh>
    <phoneticPr fontId="7"/>
  </si>
  <si>
    <t>おうちで楽しむオンラインツアー体験！インドネシア、ニュージーランドを旅してみよう！</t>
    <rPh sb="4" eb="5">
      <t>タノ</t>
    </rPh>
    <rPh sb="15" eb="17">
      <t>タイケン</t>
    </rPh>
    <rPh sb="34" eb="35">
      <t>タビ</t>
    </rPh>
    <phoneticPr fontId="10"/>
  </si>
  <si>
    <t>オンラインで世界を旅してみよう！
①地球にやさしい暮らし方をインドネシア・バリ島文化から学ぼう！！（8/18）
②わくわくニュージーランド　～ニュージーランドの動物、不思議、文化を楽しく学ぼう！（8/19）</t>
    <rPh sb="6" eb="8">
      <t>セカイ</t>
    </rPh>
    <rPh sb="9" eb="10">
      <t>タビ</t>
    </rPh>
    <phoneticPr fontId="10"/>
  </si>
  <si>
    <t>観光庁総務課</t>
    <rPh sb="0" eb="2">
      <t>カンコウ</t>
    </rPh>
    <rPh sb="2" eb="3">
      <t>チョウ</t>
    </rPh>
    <rPh sb="3" eb="6">
      <t>ソウムカ</t>
    </rPh>
    <phoneticPr fontId="7"/>
  </si>
  <si>
    <t>27-120
27-124</t>
    <phoneticPr fontId="7"/>
  </si>
  <si>
    <t>hqt-kankocho-pr@mlit.go.jp</t>
    <phoneticPr fontId="7"/>
  </si>
  <si>
    <t>どちらか１日のみ申し込み可能。両日申し込みがあった場合は無効となります。</t>
    <phoneticPr fontId="7"/>
  </si>
  <si>
    <t>船員さんのお仕事って？帆船日本丸の船長さんとお話してみよう！</t>
    <rPh sb="0" eb="2">
      <t>センイン</t>
    </rPh>
    <rPh sb="6" eb="8">
      <t>シゴト</t>
    </rPh>
    <rPh sb="11" eb="13">
      <t>ハンセン</t>
    </rPh>
    <rPh sb="13" eb="16">
      <t>ニホンマル</t>
    </rPh>
    <rPh sb="17" eb="19">
      <t>センチョウ</t>
    </rPh>
    <rPh sb="23" eb="24">
      <t>ハナシ</t>
    </rPh>
    <phoneticPr fontId="8"/>
  </si>
  <si>
    <t>AM:小学生中、高学年（小4～小6）
PM:中学生</t>
    <rPh sb="12" eb="13">
      <t>ショウ</t>
    </rPh>
    <rPh sb="15" eb="16">
      <t>ショウ</t>
    </rPh>
    <phoneticPr fontId="10"/>
  </si>
  <si>
    <t>１回6名</t>
    <rPh sb="1" eb="2">
      <t>カイ</t>
    </rPh>
    <rPh sb="3" eb="4">
      <t>メイ</t>
    </rPh>
    <phoneticPr fontId="7"/>
  </si>
  <si>
    <t>海事局総務課海洋教育・海事振興企画室</t>
    <rPh sb="0" eb="2">
      <t>カイジ</t>
    </rPh>
    <rPh sb="2" eb="3">
      <t>キョク</t>
    </rPh>
    <phoneticPr fontId="7"/>
  </si>
  <si>
    <t>43-216</t>
  </si>
  <si>
    <t>hqt-ctosea@mlit.go.jp</t>
    <phoneticPr fontId="7"/>
  </si>
  <si>
    <t>防災（ぼうさい）について学ぼう！考えよう！</t>
    <rPh sb="0" eb="2">
      <t>ボウサイ</t>
    </rPh>
    <rPh sb="12" eb="13">
      <t>マナ</t>
    </rPh>
    <rPh sb="16" eb="17">
      <t>カンガ</t>
    </rPh>
    <phoneticPr fontId="3"/>
  </si>
  <si>
    <t>進路で人生どう変わる？理系で広がる私の未来2021</t>
    <rPh sb="0" eb="2">
      <t>シンロ</t>
    </rPh>
    <rPh sb="3" eb="5">
      <t>ジンセイ</t>
    </rPh>
    <rPh sb="7" eb="8">
      <t>カ</t>
    </rPh>
    <rPh sb="11" eb="13">
      <t>リケイ</t>
    </rPh>
    <rPh sb="14" eb="15">
      <t>ヒロ</t>
    </rPh>
    <rPh sb="17" eb="18">
      <t>ワタシ</t>
    </rPh>
    <rPh sb="19" eb="21">
      <t>ミライ</t>
    </rPh>
    <phoneticPr fontId="3"/>
  </si>
  <si>
    <t>「理系で広がる私の未来」は、理系選択の先にどんな未来があるのか、女子中高生とその保護者・教員の皆さまに「理系選択の未来」を知っていただく企画です。様々な分野で活躍する理系出身の女性からのメッセージを公開し、多様で豊かな理工系女子の未来をご紹介します。</t>
    <rPh sb="1" eb="3">
      <t>リケイ</t>
    </rPh>
    <rPh sb="4" eb="5">
      <t>ヒロ</t>
    </rPh>
    <rPh sb="7" eb="8">
      <t>ワタシ</t>
    </rPh>
    <rPh sb="9" eb="11">
      <t>ミライ</t>
    </rPh>
    <rPh sb="14" eb="16">
      <t>リケイ</t>
    </rPh>
    <rPh sb="16" eb="18">
      <t>センタク</t>
    </rPh>
    <rPh sb="19" eb="20">
      <t>サキ</t>
    </rPh>
    <rPh sb="24" eb="26">
      <t>ミライ</t>
    </rPh>
    <rPh sb="32" eb="34">
      <t>ジョシ</t>
    </rPh>
    <rPh sb="34" eb="37">
      <t>チュウコウセイ</t>
    </rPh>
    <rPh sb="40" eb="43">
      <t>ホゴシャ</t>
    </rPh>
    <rPh sb="44" eb="46">
      <t>キョウイン</t>
    </rPh>
    <rPh sb="47" eb="48">
      <t>ミナ</t>
    </rPh>
    <rPh sb="52" eb="54">
      <t>リケイ</t>
    </rPh>
    <rPh sb="54" eb="56">
      <t>センタク</t>
    </rPh>
    <rPh sb="57" eb="59">
      <t>ミライ</t>
    </rPh>
    <rPh sb="61" eb="62">
      <t>シ</t>
    </rPh>
    <rPh sb="68" eb="70">
      <t>キカク</t>
    </rPh>
    <rPh sb="73" eb="75">
      <t>サマザマ</t>
    </rPh>
    <rPh sb="76" eb="78">
      <t>ブンヤ</t>
    </rPh>
    <rPh sb="79" eb="81">
      <t>カツヤク</t>
    </rPh>
    <rPh sb="83" eb="85">
      <t>リケイ</t>
    </rPh>
    <rPh sb="85" eb="87">
      <t>シュッシン</t>
    </rPh>
    <rPh sb="88" eb="90">
      <t>ジョセイ</t>
    </rPh>
    <rPh sb="99" eb="101">
      <t>コウカイ</t>
    </rPh>
    <rPh sb="103" eb="105">
      <t>タヨウ</t>
    </rPh>
    <rPh sb="106" eb="107">
      <t>ユタ</t>
    </rPh>
    <rPh sb="109" eb="112">
      <t>リコウケイ</t>
    </rPh>
    <rPh sb="112" eb="114">
      <t>ジョシ</t>
    </rPh>
    <rPh sb="115" eb="117">
      <t>ミライ</t>
    </rPh>
    <rPh sb="119" eb="121">
      <t>ショウカイ</t>
    </rPh>
    <phoneticPr fontId="3"/>
  </si>
  <si>
    <t>2021-08-21（予定）</t>
    <rPh sb="11" eb="13">
      <t>ヨテイ</t>
    </rPh>
    <phoneticPr fontId="3"/>
  </si>
  <si>
    <t xml:space="preserve">拉致被害者の御家族のお話を直接伺おう！
</t>
  </si>
  <si>
    <t>50名程度</t>
    <rPh sb="2" eb="3">
      <t>メイ</t>
    </rPh>
    <rPh sb="3" eb="5">
      <t>テイド</t>
    </rPh>
    <phoneticPr fontId="3"/>
  </si>
  <si>
    <t xml:space="preserve">問合せ先部署名 ： 内閣府大臣官房政策評価広報課
郵便番号 ： 
住所 ： 東京都千代田区永田町1-6-1　中央合同庁舎第8号館
電話番号 ： 03-5253-2111
FAX番号 ： 
内線 ： 39450
email ： 
ウエブサイトURL ： 
説明 ： </t>
  </si>
  <si>
    <t xml:space="preserve">北朝鮮向けラジオ放送「ふるさとの風」に乗せて拉致被害者を励ますメッセージを送ろう！
</t>
  </si>
  <si>
    <t>-</t>
  </si>
  <si>
    <t>映像で学ぶ拉致問題</t>
    <rPh sb="0" eb="2">
      <t>エイゾウ</t>
    </rPh>
    <rPh sb="3" eb="4">
      <t>マナ</t>
    </rPh>
    <rPh sb="5" eb="7">
      <t>ラチ</t>
    </rPh>
    <rPh sb="7" eb="9">
      <t>モンダイ</t>
    </rPh>
    <phoneticPr fontId="3"/>
  </si>
  <si>
    <t>夏休みの自由研究や勉強に役立つオンラインプログラムを掲載した特設Webサイトです。当省初のライブ配信企画「官僚YouTuber電話相談室」をはじめ、全国どこからでも農・林・水を学べる多彩なコンテンツをご用意しております。</t>
    <rPh sb="9" eb="11">
      <t>ベンキョウ</t>
    </rPh>
    <phoneticPr fontId="3"/>
  </si>
  <si>
    <t>官僚YouTuberに電話で質問してみよう！イベントの様子はYouTubeでライブ配信されます！</t>
    <rPh sb="11" eb="13">
      <t>デンワ</t>
    </rPh>
    <rPh sb="14" eb="16">
      <t>シツモン</t>
    </rPh>
    <rPh sb="27" eb="29">
      <t>ヨウス</t>
    </rPh>
    <rPh sb="41" eb="43">
      <t>ハイシン</t>
    </rPh>
    <phoneticPr fontId="3"/>
  </si>
  <si>
    <t>親子で一緒におうちで学んだり、見ながら作ったりできる動画を掲載します。
・昔ながらのごはん炊き　～つやつや　ふっくら　かまどごはん～
大きな羽釜（はがま）を使って、かまどで、わら火を燃やして、ごはんを炊く様子を見てみよう！
・おうちにあるうがい薬を使って、ビタミンCが多い野菜やくだものはどれか調べてみよう！
・食育おり紙　おり紙でバランスの良い食事を作ってみよう！</t>
    <rPh sb="0" eb="2">
      <t>オヤコ</t>
    </rPh>
    <rPh sb="3" eb="5">
      <t>イッショ</t>
    </rPh>
    <rPh sb="10" eb="11">
      <t>マナ</t>
    </rPh>
    <rPh sb="15" eb="16">
      <t>ミ</t>
    </rPh>
    <rPh sb="19" eb="20">
      <t>ツク</t>
    </rPh>
    <rPh sb="26" eb="28">
      <t>ドウガ</t>
    </rPh>
    <rPh sb="29" eb="31">
      <t>ケイサイ</t>
    </rPh>
    <rPh sb="38" eb="39">
      <t>ムカシ</t>
    </rPh>
    <rPh sb="46" eb="47">
      <t>タ</t>
    </rPh>
    <rPh sb="68" eb="69">
      <t>オオ</t>
    </rPh>
    <rPh sb="71" eb="73">
      <t>ハガマ</t>
    </rPh>
    <rPh sb="79" eb="80">
      <t>ツカ</t>
    </rPh>
    <rPh sb="90" eb="91">
      <t>ヒ</t>
    </rPh>
    <rPh sb="92" eb="93">
      <t>モ</t>
    </rPh>
    <rPh sb="101" eb="102">
      <t>タ</t>
    </rPh>
    <rPh sb="103" eb="105">
      <t>ヨウス</t>
    </rPh>
    <rPh sb="106" eb="107">
      <t>ミ</t>
    </rPh>
    <rPh sb="125" eb="126">
      <t>ツカ</t>
    </rPh>
    <rPh sb="135" eb="136">
      <t>オオ</t>
    </rPh>
    <rPh sb="137" eb="139">
      <t>ヤサイ</t>
    </rPh>
    <rPh sb="148" eb="149">
      <t>シラ</t>
    </rPh>
    <rPh sb="157" eb="159">
      <t>ショクイク</t>
    </rPh>
    <rPh sb="161" eb="162">
      <t>カミ</t>
    </rPh>
    <rPh sb="165" eb="166">
      <t>ガミ</t>
    </rPh>
    <rPh sb="172" eb="173">
      <t>ヨ</t>
    </rPh>
    <rPh sb="174" eb="176">
      <t>ショクジ</t>
    </rPh>
    <rPh sb="177" eb="178">
      <t>ツク</t>
    </rPh>
    <phoneticPr fontId="9"/>
  </si>
  <si>
    <t>食の安全のためにいろいろな検査・分析を行うFAMIC。普段は見られないその試験室の内側を、木内くん（理事長）が動画で紹介しながら、おもしろクイズを出題します！</t>
    <rPh sb="0" eb="1">
      <t>ショク</t>
    </rPh>
    <phoneticPr fontId="3"/>
  </si>
  <si>
    <t>やさい・くだものをもっと知ってみよう！</t>
    <rPh sb="12" eb="13">
      <t>シ</t>
    </rPh>
    <phoneticPr fontId="3"/>
  </si>
  <si>
    <t>やさい・くだものについてのクイズを掲載します。</t>
    <rPh sb="17" eb="19">
      <t>ケイサイ</t>
    </rPh>
    <phoneticPr fontId="3"/>
  </si>
  <si>
    <t>農業に必要な「水」がどうやって田んぼや畑に届くのかを、VR動画で体験しながら分かりやすく紹介します。</t>
    <rPh sb="0" eb="2">
      <t>ノウギョウ</t>
    </rPh>
    <rPh sb="3" eb="5">
      <t>ヒツヨウ</t>
    </rPh>
    <rPh sb="7" eb="8">
      <t>ミズ</t>
    </rPh>
    <rPh sb="15" eb="16">
      <t>タ</t>
    </rPh>
    <rPh sb="19" eb="20">
      <t>ハタケ</t>
    </rPh>
    <rPh sb="21" eb="22">
      <t>トド</t>
    </rPh>
    <rPh sb="29" eb="31">
      <t>ドウガ</t>
    </rPh>
    <rPh sb="32" eb="34">
      <t>タイケン</t>
    </rPh>
    <rPh sb="38" eb="39">
      <t>ワ</t>
    </rPh>
    <rPh sb="44" eb="46">
      <t>ショウカイ</t>
    </rPh>
    <phoneticPr fontId="2"/>
  </si>
  <si>
    <t>ジビエに関する動画やクイズを掲載します。
また、鳥獣被害対策防止のために捕獲された鹿の角でアクセサリーを作成します。（材料の送付は事前申し込みが必要です）</t>
    <rPh sb="4" eb="5">
      <t>カン</t>
    </rPh>
    <rPh sb="7" eb="9">
      <t>ドウガ</t>
    </rPh>
    <rPh sb="14" eb="16">
      <t>ケイサイ</t>
    </rPh>
    <rPh sb="59" eb="61">
      <t>ザイリョウ</t>
    </rPh>
    <rPh sb="62" eb="64">
      <t>ソウフ</t>
    </rPh>
    <rPh sb="65" eb="67">
      <t>ジゼン</t>
    </rPh>
    <rPh sb="67" eb="68">
      <t>モウ</t>
    </rPh>
    <rPh sb="69" eb="70">
      <t>コ</t>
    </rPh>
    <rPh sb="72" eb="74">
      <t>ヒツヨウ</t>
    </rPh>
    <phoneticPr fontId="3"/>
  </si>
  <si>
    <t>真珠（しんじゅ）をつかって、世界にひとつだけのドアプレートをつくろう！</t>
  </si>
  <si>
    <t>食べて応援！常磐（じょうばん）もの</t>
    <phoneticPr fontId="3"/>
  </si>
  <si>
    <t>オンラインで学ぼう！個人情報</t>
    <rPh sb="6" eb="7">
      <t>マナ</t>
    </rPh>
    <rPh sb="10" eb="12">
      <t>コジン</t>
    </rPh>
    <rPh sb="12" eb="14">
      <t>ジョウホウ</t>
    </rPh>
    <phoneticPr fontId="3"/>
  </si>
  <si>
    <t>オンライン特別講座～取扱い注意！みんなの大切な個人情報～</t>
    <rPh sb="5" eb="7">
      <t>トクベツ</t>
    </rPh>
    <rPh sb="7" eb="9">
      <t>コウザ</t>
    </rPh>
    <rPh sb="10" eb="12">
      <t>トリアツカ</t>
    </rPh>
    <rPh sb="13" eb="15">
      <t>チュウイ</t>
    </rPh>
    <rPh sb="20" eb="22">
      <t>タイセツ</t>
    </rPh>
    <rPh sb="23" eb="25">
      <t>コジン</t>
    </rPh>
    <rPh sb="25" eb="27">
      <t>ジョウホウ</t>
    </rPh>
    <phoneticPr fontId="3"/>
  </si>
  <si>
    <t>各回の前日</t>
    <rPh sb="0" eb="2">
      <t>カクカイ</t>
    </rPh>
    <rPh sb="3" eb="5">
      <t>ゼンジツ</t>
    </rPh>
    <phoneticPr fontId="3"/>
  </si>
  <si>
    <t>個人情報保護委員会事務局　総務課</t>
    <rPh sb="0" eb="2">
      <t>コジン</t>
    </rPh>
    <rPh sb="2" eb="4">
      <t>ジョウホウ</t>
    </rPh>
    <rPh sb="4" eb="6">
      <t>ホゴ</t>
    </rPh>
    <rPh sb="6" eb="9">
      <t>イインカイ</t>
    </rPh>
    <rPh sb="9" eb="12">
      <t>ジムキョク</t>
    </rPh>
    <rPh sb="13" eb="16">
      <t>ソウムカ</t>
    </rPh>
    <phoneticPr fontId="3"/>
  </si>
  <si>
    <t>東京都千代田区霞が関3-2-1　霞が関jコモンゲート西館32階</t>
    <rPh sb="0" eb="3">
      <t>トウキョウト</t>
    </rPh>
    <rPh sb="3" eb="7">
      <t>チヨダク</t>
    </rPh>
    <rPh sb="7" eb="8">
      <t>カスミ</t>
    </rPh>
    <rPh sb="9" eb="10">
      <t>セキ</t>
    </rPh>
    <rPh sb="16" eb="17">
      <t>カスミ</t>
    </rPh>
    <rPh sb="18" eb="19">
      <t>セキ</t>
    </rPh>
    <rPh sb="26" eb="28">
      <t>ニシカン</t>
    </rPh>
    <rPh sb="30" eb="31">
      <t>カイ</t>
    </rPh>
    <phoneticPr fontId="3"/>
  </si>
  <si>
    <t>10:00-11:00
14:00-15:00</t>
    <phoneticPr fontId="3"/>
  </si>
  <si>
    <t>100-0013</t>
    <phoneticPr fontId="3"/>
  </si>
  <si>
    <t>03-6457-9680</t>
    <phoneticPr fontId="3"/>
  </si>
  <si>
    <t>https://www.ppc.go.jp/</t>
    <phoneticPr fontId="3"/>
  </si>
  <si>
    <r>
      <t xml:space="preserve">① 動画を観て情報通信について学ぼう！
② ペーパークラフトを作って学ぼう！
③ アプリケーションを使って世界の言葉を学ぼう！
</t>
    </r>
    <r>
      <rPr>
        <sz val="10"/>
        <color theme="1"/>
        <rFont val="ＭＳ Ｐゴシック"/>
        <family val="3"/>
        <charset val="128"/>
        <scheme val="minor"/>
      </rPr>
      <t>④ NICTの展示室を見学して未来の情報通信技術を学ぼう！</t>
    </r>
    <r>
      <rPr>
        <sz val="10"/>
        <color theme="1"/>
        <rFont val="ＭＳ Ｐゴシック"/>
        <family val="2"/>
        <charset val="128"/>
        <scheme val="minor"/>
      </rPr>
      <t xml:space="preserve">
⑤ NICTコンテンツ広場</t>
    </r>
  </si>
  <si>
    <r>
      <t>・SDGｓクイズに挑戦して，</t>
    </r>
    <r>
      <rPr>
        <sz val="10"/>
        <color theme="1"/>
        <rFont val="ＭＳ Ｐゴシック"/>
        <family val="3"/>
        <charset val="128"/>
        <scheme val="minor"/>
      </rPr>
      <t>様々な問題について話し合うユースフォーラム（２０２１年１０月に開催予定）など，SDGｓ達成のために法務省が取り組んでいることを知り，SDGｓについて理解を深めよう！</t>
    </r>
    <rPh sb="9" eb="11">
      <t>チョウセン</t>
    </rPh>
    <rPh sb="57" eb="59">
      <t>タッセイ</t>
    </rPh>
    <rPh sb="63" eb="66">
      <t>ホウムショウ</t>
    </rPh>
    <rPh sb="67" eb="68">
      <t>ト</t>
    </rPh>
    <rPh sb="69" eb="70">
      <t>ク</t>
    </rPh>
    <phoneticPr fontId="3"/>
  </si>
  <si>
    <r>
      <t>・</t>
    </r>
    <r>
      <rPr>
        <sz val="10"/>
        <color theme="1"/>
        <rFont val="ＭＳ Ｐゴシック"/>
        <family val="3"/>
        <charset val="128"/>
        <scheme val="minor"/>
      </rPr>
      <t>少年院を見学してみよう！</t>
    </r>
    <rPh sb="1" eb="4">
      <t>ショウネンイン</t>
    </rPh>
    <rPh sb="5" eb="7">
      <t>ケンガク</t>
    </rPh>
    <phoneticPr fontId="3"/>
  </si>
  <si>
    <r>
      <t>・</t>
    </r>
    <r>
      <rPr>
        <sz val="10"/>
        <color theme="1"/>
        <rFont val="ＭＳ Ｐゴシック"/>
        <family val="3"/>
        <charset val="128"/>
        <scheme val="minor"/>
      </rPr>
      <t xml:space="preserve">映像作家ナンブ　トモノリ氏が撮影した，矯正施設の写真の数々をスライドショーとして放映します。
</t>
    </r>
    <rPh sb="1" eb="3">
      <t>エイゾウ</t>
    </rPh>
    <rPh sb="3" eb="5">
      <t>サッカ</t>
    </rPh>
    <rPh sb="13" eb="14">
      <t>シ</t>
    </rPh>
    <rPh sb="15" eb="17">
      <t>サツエイ</t>
    </rPh>
    <rPh sb="22" eb="24">
      <t>シセツ</t>
    </rPh>
    <phoneticPr fontId="3"/>
  </si>
  <si>
    <r>
      <t>・世界の国々に刑事司法分野で支援活動をしているアジ研のお仕事</t>
    </r>
    <r>
      <rPr>
        <sz val="10"/>
        <color theme="1"/>
        <rFont val="ＭＳ Ｐゴシック"/>
        <family val="3"/>
        <charset val="128"/>
        <scheme val="minor"/>
      </rPr>
      <t>やその関わる国々に関するクイズに挑戦してみよう。</t>
    </r>
    <rPh sb="1" eb="3">
      <t>セカイ</t>
    </rPh>
    <rPh sb="4" eb="6">
      <t>クニグニ</t>
    </rPh>
    <rPh sb="7" eb="9">
      <t>ケイジ</t>
    </rPh>
    <rPh sb="9" eb="11">
      <t>シホウ</t>
    </rPh>
    <rPh sb="11" eb="13">
      <t>ブンヤ</t>
    </rPh>
    <rPh sb="14" eb="16">
      <t>シエン</t>
    </rPh>
    <rPh sb="16" eb="18">
      <t>カツドウ</t>
    </rPh>
    <rPh sb="25" eb="26">
      <t>ケン</t>
    </rPh>
    <rPh sb="28" eb="30">
      <t>シゴト</t>
    </rPh>
    <rPh sb="33" eb="34">
      <t>カカ</t>
    </rPh>
    <rPh sb="36" eb="38">
      <t>クニグニ</t>
    </rPh>
    <rPh sb="39" eb="40">
      <t>カン</t>
    </rPh>
    <rPh sb="46" eb="48">
      <t>チョウセン</t>
    </rPh>
    <phoneticPr fontId="3"/>
  </si>
  <si>
    <r>
      <t>各回30名程度まで</t>
    </r>
    <r>
      <rPr>
        <sz val="10"/>
        <color theme="1"/>
        <rFont val="ＭＳ Ｐゴシック"/>
        <family val="3"/>
        <charset val="128"/>
        <scheme val="minor"/>
      </rPr>
      <t>（申し込み多数の場合は抽選）</t>
    </r>
    <rPh sb="0" eb="2">
      <t>カクカイ</t>
    </rPh>
    <rPh sb="4" eb="5">
      <t>メイ</t>
    </rPh>
    <rPh sb="5" eb="7">
      <t>テイド</t>
    </rPh>
    <rPh sb="10" eb="11">
      <t>モウ</t>
    </rPh>
    <rPh sb="12" eb="13">
      <t>コ</t>
    </rPh>
    <rPh sb="14" eb="16">
      <t>タスウ</t>
    </rPh>
    <rPh sb="17" eb="19">
      <t>バアイ</t>
    </rPh>
    <rPh sb="20" eb="22">
      <t>チュウセン</t>
    </rPh>
    <phoneticPr fontId="3"/>
  </si>
  <si>
    <r>
      <t xml:space="preserve">・税金はみんなとどんな関係があるの？
・税務署の人は何をしているのかな？
・クイズで税金の使い道を知ろう
</t>
    </r>
    <r>
      <rPr>
        <sz val="10"/>
        <color theme="1"/>
        <rFont val="ＭＳ Ｐゴシック"/>
        <family val="3"/>
        <charset val="128"/>
        <scheme val="minor"/>
      </rPr>
      <t>・パソコンで街づくりゲーム
・１億円を体験しよう</t>
    </r>
    <r>
      <rPr>
        <sz val="10"/>
        <color theme="1"/>
        <rFont val="ＭＳ Ｐゴシック"/>
        <family val="2"/>
        <charset val="128"/>
        <scheme val="minor"/>
      </rPr>
      <t xml:space="preserve">
・イータ君との記念撮影
・イータ君の名刺をプレゼント</t>
    </r>
    <rPh sb="1" eb="3">
      <t>ゼイキン</t>
    </rPh>
    <rPh sb="11" eb="13">
      <t>カンケイ</t>
    </rPh>
    <rPh sb="20" eb="23">
      <t>ゼイムショ</t>
    </rPh>
    <rPh sb="24" eb="25">
      <t>ヒト</t>
    </rPh>
    <rPh sb="26" eb="27">
      <t>ナニ</t>
    </rPh>
    <rPh sb="42" eb="44">
      <t>ゼイキン</t>
    </rPh>
    <rPh sb="45" eb="46">
      <t>ツカ</t>
    </rPh>
    <rPh sb="47" eb="48">
      <t>ミチ</t>
    </rPh>
    <rPh sb="49" eb="50">
      <t>シ</t>
    </rPh>
    <rPh sb="59" eb="60">
      <t>マチ</t>
    </rPh>
    <rPh sb="69" eb="71">
      <t>オクエン</t>
    </rPh>
    <rPh sb="72" eb="74">
      <t>タイケン</t>
    </rPh>
    <rPh sb="82" eb="83">
      <t>クン</t>
    </rPh>
    <rPh sb="85" eb="87">
      <t>キネン</t>
    </rPh>
    <rPh sb="87" eb="89">
      <t>サツエイ</t>
    </rPh>
    <rPh sb="94" eb="95">
      <t>クン</t>
    </rPh>
    <rPh sb="96" eb="98">
      <t>メイシ</t>
    </rPh>
    <phoneticPr fontId="3"/>
  </si>
  <si>
    <r>
      <t>都道府県面積や、土地利用の面積割合、半島の条件、地下空間を有する駅、リニアモーターカーの原理等について、国土クイズを</t>
    </r>
    <r>
      <rPr>
        <sz val="10"/>
        <color theme="1"/>
        <rFont val="ＭＳ Ｐゴシック"/>
        <family val="3"/>
        <charset val="128"/>
      </rPr>
      <t>出します！クイズに答えることで、楽しみながら、国土に関する知識を身につけましょう！</t>
    </r>
    <phoneticPr fontId="7"/>
  </si>
  <si>
    <r>
      <t>自宅</t>
    </r>
    <r>
      <rPr>
        <sz val="10"/>
        <color theme="1"/>
        <rFont val="ＭＳ Ｐゴシック"/>
        <family val="3"/>
        <charset val="128"/>
        <scheme val="minor"/>
      </rPr>
      <t>などのオンライン環境が整備されている室内</t>
    </r>
    <rPh sb="0" eb="2">
      <t>ジタク</t>
    </rPh>
    <phoneticPr fontId="3"/>
  </si>
  <si>
    <r>
      <t>定員</t>
    </r>
    <r>
      <rPr>
        <sz val="10"/>
        <color theme="1"/>
        <rFont val="ＭＳ Ｐゴシック"/>
        <family val="3"/>
        <charset val="128"/>
        <scheme val="minor"/>
      </rPr>
      <t>20</t>
    </r>
    <r>
      <rPr>
        <sz val="10"/>
        <color theme="1"/>
        <rFont val="ＭＳ Ｐゴシック"/>
        <family val="2"/>
        <charset val="128"/>
        <scheme val="minor"/>
      </rPr>
      <t>名</t>
    </r>
    <rPh sb="0" eb="2">
      <t>テイイン</t>
    </rPh>
    <rPh sb="4" eb="5">
      <t>メイ</t>
    </rPh>
    <phoneticPr fontId="3"/>
  </si>
  <si>
    <t>無料</t>
    <phoneticPr fontId="3"/>
  </si>
  <si>
    <t>防衛省</t>
  </si>
  <si>
    <t>防衛省・自衛隊を見学しよう</t>
  </si>
  <si>
    <t>・防衛講座
・自衛隊の装備品を見てみよう
・大臣からのお話
・儀仗訓練を見てみよう</t>
  </si>
  <si>
    <t>スマホをつかう上での注意点を知ろう！</t>
    <phoneticPr fontId="3"/>
  </si>
  <si>
    <t>オンラインゲーム、SNSなどスマートフォンを使ったインターネットのトラブルについて、イラストやクイズをつかって紹介します。どうしたらトラブルにあわないか、一緒に考えよう！</t>
    <phoneticPr fontId="3"/>
  </si>
  <si>
    <t>8月18日
①14:00～14:30
②15:00～15:30
2回実施</t>
    <rPh sb="1" eb="2">
      <t>ガツ</t>
    </rPh>
    <rPh sb="4" eb="5">
      <t>ヒ</t>
    </rPh>
    <phoneticPr fontId="3"/>
  </si>
  <si>
    <t>各回30組</t>
    <rPh sb="0" eb="2">
      <t>カクカイ</t>
    </rPh>
    <rPh sb="4" eb="5">
      <t>クミ</t>
    </rPh>
    <phoneticPr fontId="3"/>
  </si>
  <si>
    <t>ページは公開準備中です。</t>
    <rPh sb="4" eb="6">
      <t>コウカイ</t>
    </rPh>
    <rPh sb="6" eb="8">
      <t>ジュンビ</t>
    </rPh>
    <rPh sb="8" eb="9">
      <t>チュウ</t>
    </rPh>
    <phoneticPr fontId="3"/>
  </si>
  <si>
    <t>①食べ物を安全に食べるには、どんなことに気を付ければよいか、一緒に学んでみましょう（手の衛生、食中毒予防など）。
②子どもに、予期せず起こりやすい事故とその予防法を動画などを交え学びましょう（遊具での事故など）。</t>
    <phoneticPr fontId="3"/>
  </si>
  <si>
    <t>45分</t>
    <rPh sb="2" eb="3">
      <t>フン</t>
    </rPh>
    <phoneticPr fontId="3"/>
  </si>
  <si>
    <t>8月19日
①11:00～11:45
②13:00～13:45
2回実施</t>
    <rPh sb="1" eb="2">
      <t>ガツ</t>
    </rPh>
    <rPh sb="4" eb="5">
      <t>ヒ</t>
    </rPh>
    <phoneticPr fontId="3"/>
  </si>
  <si>
    <t>各回10組</t>
    <rPh sb="0" eb="2">
      <t>カクカイ</t>
    </rPh>
    <rPh sb="4" eb="5">
      <t>クミ</t>
    </rPh>
    <phoneticPr fontId="3"/>
  </si>
  <si>
    <t>https://www.caa.go.jp/notice/event/children_2021/</t>
  </si>
  <si>
    <t>20分</t>
    <rPh sb="2" eb="3">
      <t>フン</t>
    </rPh>
    <phoneticPr fontId="3"/>
  </si>
  <si>
    <t xml:space="preserve">＜HPに資料掲載＞
掲載期間中いつでも閲覧可
＜HP掲載資料をもとにしたオンライン講習＞
8月18日
11:00～11:20
8月19日
15:00～15:20
2回実施
</t>
    <rPh sb="42" eb="44">
      <t>コウシュウ</t>
    </rPh>
    <rPh sb="47" eb="48">
      <t>ガツ</t>
    </rPh>
    <rPh sb="50" eb="51">
      <t>ヒ</t>
    </rPh>
    <phoneticPr fontId="3"/>
  </si>
  <si>
    <t>世界や地球の問題を解決するためにできることを、身近な商品やお買物を通して考えてみよう。
最初にエシカちゃんとルー博士の動画を見て、学んだことを使ってワークシートの問題を解いてみてね。
その後で、実際にお家の中やお店で売られている食べ物や服・文具をよ～く見て、世界を救うヒントを見つけて、ルー博士からのプレゼント「チャレンジマップ」を完成させよう！！</t>
    <rPh sb="94" eb="95">
      <t>アト</t>
    </rPh>
    <phoneticPr fontId="3"/>
  </si>
  <si>
    <t>動画約14分</t>
    <phoneticPr fontId="3"/>
  </si>
  <si>
    <t>食品ロスってなに？動画を視聴して食品ロスとは何かを学びましょう。</t>
    <phoneticPr fontId="3"/>
  </si>
  <si>
    <t>15分</t>
    <rPh sb="2" eb="3">
      <t>フン</t>
    </rPh>
    <phoneticPr fontId="3"/>
  </si>
  <si>
    <t>【あそんで学ぼう！】
ゲームコーナー
作ってみよう
ぞうへいきょく探検隊！</t>
    <rPh sb="5" eb="6">
      <t>マナ</t>
    </rPh>
    <rPh sb="21" eb="22">
      <t>ツク</t>
    </rPh>
    <phoneticPr fontId="3"/>
  </si>
  <si>
    <t xml:space="preserve">
・財務省キッズコーナーファイナンスランド
・ペーパークラフトでカスタム君や監視艇を作ってみよう！
・クイズやゲーム、読み物などを通して貨幣に関する知識を楽しく学べます。
</t>
  </si>
  <si>
    <r>
      <t xml:space="preserve">
・日本の財政の現状や課題を分かりやすいドラマ風の動画を通じて、一緒に学ぼう！
・税関の仕事を動画で学ぼう！
「税関ってどんなところ？」
「麻薬探知犬はどうして薬物を見つけられるの？どんな１日を過ごしているの？」
</t>
    </r>
    <r>
      <rPr>
        <sz val="10"/>
        <color theme="1"/>
        <rFont val="ＭＳ Ｐゴシック"/>
        <family val="2"/>
        <charset val="128"/>
        <scheme val="minor"/>
      </rPr>
      <t xml:space="preserve">
・国立印刷局ホームページの動画でお札の秘密や製造工程を学べます。</t>
    </r>
    <rPh sb="4" eb="6">
      <t>ニホン</t>
    </rPh>
    <rPh sb="7" eb="9">
      <t>ザイセイ</t>
    </rPh>
    <rPh sb="10" eb="12">
      <t>ゲンジョウ</t>
    </rPh>
    <rPh sb="13" eb="15">
      <t>カダイ</t>
    </rPh>
    <rPh sb="16" eb="17">
      <t>ワ</t>
    </rPh>
    <rPh sb="25" eb="26">
      <t>フウ</t>
    </rPh>
    <rPh sb="27" eb="29">
      <t>ドウガ</t>
    </rPh>
    <rPh sb="30" eb="31">
      <t>ツウ</t>
    </rPh>
    <rPh sb="34" eb="36">
      <t>イッショ</t>
    </rPh>
    <rPh sb="37" eb="38">
      <t>マナ</t>
    </rPh>
    <phoneticPr fontId="3"/>
  </si>
  <si>
    <r>
      <t xml:space="preserve">【みて学ぼう！】
日本の「財政」を考えよう
税関の仕事を学ぼう！
</t>
    </r>
    <r>
      <rPr>
        <sz val="10"/>
        <color theme="1"/>
        <rFont val="ＭＳ Ｐゴシック"/>
        <family val="2"/>
        <charset val="128"/>
        <scheme val="minor"/>
      </rPr>
      <t xml:space="preserve">
～国立印刷局オンライン工場見学～</t>
    </r>
    <rPh sb="3" eb="4">
      <t>マナ</t>
    </rPh>
    <phoneticPr fontId="3"/>
  </si>
  <si>
    <t>地球のためにご飯を選ぼう！？</t>
    <rPh sb="0" eb="2">
      <t>チキュウ</t>
    </rPh>
    <rPh sb="7" eb="8">
      <t>ハン</t>
    </rPh>
    <rPh sb="9" eb="10">
      <t>エラ</t>
    </rPh>
    <phoneticPr fontId="3"/>
  </si>
  <si>
    <t>持続可能な食と農業について学べるマンガや動画、自由研究に使えるワークシート、中学入試風論述問題を掲載します。夏休みの自由研究をしながら、食料・農林水産業の世界の情勢やその背景、持続可能性に関する知識が身につきます。
農林水産業の生産力向上と持続性の両立を目的として本年５月に策定された「みどりの食料システム戦略」についても紹介します。</t>
    <rPh sb="23" eb="25">
      <t>ジユウ</t>
    </rPh>
    <rPh sb="25" eb="27">
      <t>ケンキュウ</t>
    </rPh>
    <rPh sb="28" eb="29">
      <t>ツカ</t>
    </rPh>
    <rPh sb="38" eb="40">
      <t>チュウガク</t>
    </rPh>
    <rPh sb="40" eb="42">
      <t>ニュウシ</t>
    </rPh>
    <rPh sb="42" eb="43">
      <t>フウ</t>
    </rPh>
    <rPh sb="43" eb="45">
      <t>ロンジュツ</t>
    </rPh>
    <rPh sb="45" eb="47">
      <t>モンダイ</t>
    </rPh>
    <phoneticPr fontId="3"/>
  </si>
  <si>
    <t xml:space="preserve">問合せ先部署名 ： 防衛省大臣官房広報課「こども霞が関見学デー」係
郵便番号 ： 162-8801
住所 ： 東京都新宿区市谷本村町5-1
電話番号 ： 03-3268-3111
FAX番号 ： 
内線 ： 20303
email ： 
ウエブサイトURL ： https://www.mod.go.jp/index.html
説明 ： </t>
    <phoneticPr fontId="3"/>
  </si>
  <si>
    <t>https://www.maff.go.jp/j/kids/kodomo_kasumi/2021/</t>
  </si>
  <si>
    <t>環境省大臣官房総合政策課環境教育推進室</t>
  </si>
  <si>
    <t>100-8975</t>
  </si>
  <si>
    <t>東京都千代田区霞が関1-2-2</t>
  </si>
  <si>
    <t>03-5521-8231</t>
  </si>
  <si>
    <t>03-3593-7195</t>
  </si>
  <si>
    <t>sokan-kyoiku@env.go.jp</t>
  </si>
  <si>
    <t xml:space="preserve">http://www.env.go.jp/policy/post_163.html </t>
  </si>
  <si>
    <t xml:space="preserve">全国からご参加お待ちしています！
お申し込みの際は、
●氏名（親子）
●年齢（お子様）
●住所（必要物送付のため）
●電話番号（当日zoom不具合等の連絡時のため）
●メールアドレス（zoomアドレス送付のため）
を明記の上、「sokan-kyoiku@env.go.jp」まで
メールを送付してください。担当から追ってご返信させていただきます。
定員20名ですのでお早めに！
＜参考URL＞
http://www.env.go.jp/policy/post_163.html
担当：河地　
</t>
  </si>
  <si>
    <t>（案1）　IT開発者になって世界を変えよう！　めざせ未踏のプログラマー！
（案2）　ITが支えるわたしたちの世界　ー開発者になって未来を作ろう！ー
(検討中）</t>
    <phoneticPr fontId="3"/>
  </si>
  <si>
    <t>問合せ先部署名 ： 復興庁広報班
郵便番号 ： 100-0013
住所 ： 東京都千代田区霞が関3-1-1
中央合同庁舎第4号館
電話番号 ： 03-6328-0258
FAX番号 ： 
内線 ： 
email ： koho.fukkocho@cas.go.jp
ウエブサイトURL ： https://www.reconstruction.go.jp/topics/ch15/20160203172529.html
説明 ： 申し込みはメールのみ</t>
  </si>
  <si>
    <t>https://www.reconstruction.go.jp/topics/ch15/20160203172529.html</t>
  </si>
  <si>
    <t>復興庁の紹介と三陸鉄道オンラインツアー</t>
    <rPh sb="0" eb="3">
      <t>フツ</t>
    </rPh>
    <rPh sb="4" eb="6">
      <t>ショウカイ</t>
    </rPh>
    <rPh sb="7" eb="9">
      <t>サンリク</t>
    </rPh>
    <rPh sb="9" eb="11">
      <t>テツドウ</t>
    </rPh>
    <phoneticPr fontId="3"/>
  </si>
  <si>
    <t>①震災や復興庁について学ぼう。
②三陸鉄道の社員さんから震災の教訓や被災地の復興について学ぼう。
※全てZoomによるオンラインイベントです。</t>
    <rPh sb="1" eb="3">
      <t>シンサイ</t>
    </rPh>
    <rPh sb="4" eb="7">
      <t>フツ</t>
    </rPh>
    <rPh sb="11" eb="12">
      <t>マナ</t>
    </rPh>
    <rPh sb="18" eb="20">
      <t>サンリク</t>
    </rPh>
    <rPh sb="20" eb="22">
      <t>テツドウ</t>
    </rPh>
    <rPh sb="23" eb="25">
      <t>シャイン</t>
    </rPh>
    <rPh sb="29" eb="31">
      <t>シンサイ</t>
    </rPh>
    <rPh sb="32" eb="34">
      <t>キョウクン</t>
    </rPh>
    <rPh sb="35" eb="38">
      <t>ヒサイチ</t>
    </rPh>
    <rPh sb="39" eb="41">
      <t>フッコウ</t>
    </rPh>
    <rPh sb="45" eb="46">
      <t>マナ</t>
    </rPh>
    <rPh sb="52" eb="53">
      <t>スベ</t>
    </rPh>
    <phoneticPr fontId="3"/>
  </si>
  <si>
    <t>①低学年
13:00
②高学年
15:00</t>
    <rPh sb="1" eb="4">
      <t>テイガクネン</t>
    </rPh>
    <rPh sb="12" eb="15">
      <t>コウガクネン</t>
    </rPh>
    <phoneticPr fontId="3"/>
  </si>
  <si>
    <t xml:space="preserve">①低学年
14:10
②高学年
16:10
</t>
    <rPh sb="1" eb="4">
      <t>テイガクネン</t>
    </rPh>
    <rPh sb="12" eb="15">
      <t>コウガクネン</t>
    </rPh>
    <phoneticPr fontId="3"/>
  </si>
  <si>
    <t>両日２回、合計４回実施</t>
    <rPh sb="0" eb="2">
      <t>リョウジツ</t>
    </rPh>
    <rPh sb="3" eb="4">
      <t>カイ</t>
    </rPh>
    <rPh sb="5" eb="7">
      <t>ゴウケイ</t>
    </rPh>
    <rPh sb="8" eb="9">
      <t>カイ</t>
    </rPh>
    <rPh sb="9" eb="11">
      <t>ジッシ</t>
    </rPh>
    <phoneticPr fontId="3"/>
  </si>
  <si>
    <t>全体で80名程度
（親子80組程度）</t>
    <rPh sb="0" eb="2">
      <t>ゼンタイ</t>
    </rPh>
    <rPh sb="5" eb="6">
      <t>メイ</t>
    </rPh>
    <rPh sb="6" eb="8">
      <t>テイド</t>
    </rPh>
    <rPh sb="10" eb="12">
      <t>オヤコ</t>
    </rPh>
    <rPh sb="14" eb="15">
      <t>クミ</t>
    </rPh>
    <rPh sb="15" eb="17">
      <t>テイド</t>
    </rPh>
    <phoneticPr fontId="3"/>
  </si>
  <si>
    <t>申し込みはメールのみ</t>
    <rPh sb="0" eb="1">
      <t>モウ</t>
    </rPh>
    <rPh sb="2" eb="3">
      <t>コ</t>
    </rPh>
    <phoneticPr fontId="3"/>
  </si>
  <si>
    <t xml:space="preserve">楽しく学ぼう、国家公務員のこと
</t>
  </si>
  <si>
    <t>～試験！面接！　ちょっとドキドキしてみませんか？～</t>
  </si>
  <si>
    <t>・クイズ・ミニ試験を通じて、国家公務員について知ろう！
・面接ってどんな感じ？みんなでチャレンジ！</t>
  </si>
  <si>
    <t>最大30名程度（保護者を除く）</t>
    <rPh sb="0" eb="2">
      <t>サイダイ</t>
    </rPh>
    <phoneticPr fontId="3"/>
  </si>
  <si>
    <t xml:space="preserve">問合せ先部署名 ： 人事院広報室
郵便番号 ： 100-8913
住所 ： 東京都千代田区霞が関1-2-3
電話番号 ： 03-3581-0651
FAX番号 ： 
内線 ： 
email ： geppouiken@jinji.go.jp
ウエブサイトURL ： http://www.jinji.go.jp/
説明 ： </t>
  </si>
  <si>
    <t>100-8913</t>
  </si>
  <si>
    <t>03-3581-0651</t>
  </si>
  <si>
    <t>geppouiken@jinji.go.jp</t>
  </si>
  <si>
    <t>http://www.jinji.go.jp/</t>
  </si>
  <si>
    <t>＜水育＞生活に必要な「水」について学び、「水」との上手な付き合い方を考えよう！</t>
  </si>
  <si>
    <t>中型浄化槽のオンライン見学・身近な水の水質実験</t>
  </si>
  <si>
    <t xml:space="preserve">生活に身近な水。一日どのくらいの水を私たちは使っているでしょうか？またその水はどこから来ているでしょうか？
中型浄化槽のオンライン見学や身近な川の水質実験を通して、水の大切さや日々の付き合い方を考えましょう！
ご参加者には、キャラクターグッズのプレゼントなどもご用意しています！
＜プログラム＞
●中型浄化槽のオンライン見学
『家庭の汚れた水はどうなってるの？』
●『身近な川の水の水質実験』
身近な川の汚れをパックテストで調べます。
●その他、「水」を巡る様々なお話
※参加者にご用意していただくもの
『身近な川の水（１リットル程度・キレイな容器でご準備ください）』
『ジュース（少量）』
『みそ汁（少量）』
『その他の液体１点
（日本酒、お茶など自由にご用意ください）』
※ご自宅にパックテスト資材を送付します。
※ご参加にはZoomの使用環境が必要となります。（パソコン・iPadなど比較的大きな画面推奨）
※保護者と一緒に御参加ください。
</t>
  </si>
  <si>
    <t>120分</t>
  </si>
  <si>
    <t xml:space="preserve">問合せ先部署名 ： 環境省大臣官房総合政策課環境教育推進室
郵便番号 ： 100-8975
住所 ： 東京都千代田区霞が関1-2-2
電話番号 ： 03-5521-8231
FAX番号 ： 03-3593-7195
内線 ： 6267
email ： sokan-kyoiku@env.go.jp
ウエブサイトURL ： http://www.env.go.jp/policy/post_163.html 
説明 ： 全国からご参加お待ちしています！
お申し込みの際は、
●氏名（親子）
●年齢（お子様）
●住所（必要物送付のため）
●電話番号（当日zoom不具合等の連絡時のため）
●メールアドレス（zoomアドレス送付のため）
を明記の上、「sokan-kyoiku@env.go.jp」まで
メールを送付してください。担当から追ってご返信させていただきます。
定員20名ですのでお早めに！
＜参考URL＞
http://www.env.go.jp/policy/post_163.html
担当：河地　
</t>
  </si>
  <si>
    <t>ERCAの環境研究ワークショップ～つくってみよう手作りせんす～
（熱中症予防対策）</t>
  </si>
  <si>
    <t>【熱中症について学び、身近なもので暑さをしのぐグッズを作ろう！】と題し、Youtubeにて公開する講義動画を見ていただいたのちに、事前に送付した材料を用いて、「手作り暑さ対策グッズ」の工作を行います。
おじいちゃんやおばあちゃんに作ったグッズをプレゼントするとともに熱中症対策を呼び掛けるなど、今年の夏を乗り切りましょう！！
※開催日を設定しておりますが、動画を活用した開催ですので開催日以降の日付であればご都合のよろしいときに参加できます！！</t>
  </si>
  <si>
    <t xml:space="preserve">～小学生向け 夏のオンライン課外授業～
小島よしおと学ぶ、みんなでできる地球温暖化対策！
</t>
  </si>
  <si>
    <t>夏休みの空いた時間に、地球のミライについての映画を一緒に見ましょう！ 脱炭素や地球温暖化ってコトバ、聞いたことありますか？ 難しくて良く分からない？ 大人気お笑い芸人の『小島よしお』さんと、環境問題に詳しい『江守正多』先生の二人が、分かりやすく解説します。
出演：小島よしお
ピン芸人として早稲田大学卒業の高学歴を活かしクイズ番組などにも多数出演。
抜群の運動神経を持ち合わせ、その芸風やポジティブな人間性から
近年では全国の子供たちから絶大な支持を得て、活動の幅を広げている。
出演：江守正多
国立環境研究所　地球システム領域 副領域長。
東京大学 総合文化研究科 客員教授。専門は気候科学。
IPCC（気候変動に関する政府間パネル）第5次および第6次評価報告書 主執筆者。</t>
  </si>
  <si>
    <t>内容は小学校高学年を対象としたものを想定していますが、どなたでも視聴可能です。</t>
  </si>
  <si>
    <t xml:space="preserve">問合せ先部署名 ： 環境省水・大気環境局総務課環境管理技術室
郵便番号 ： 100-8975
住所 ： 東京都千代田区霞が関1-2-2
電話番号 ： 03-3581-3351
FAX番号 ： 03-3593-1049
内線 ： 6554
email ： kanri-gijutsu@env.go.jp
ウエブサイトURL ： 
説明 ： </t>
  </si>
  <si>
    <t xml:space="preserve">今年はオンラインでさかなクンに会える！海と環境のおはなしを聞いて、お魚クイズに挑戦しよう。
</t>
    <rPh sb="0" eb="2">
      <t>コトシ</t>
    </rPh>
    <rPh sb="15" eb="16">
      <t>ア</t>
    </rPh>
    <rPh sb="19" eb="20">
      <t>ウミ</t>
    </rPh>
    <rPh sb="21" eb="23">
      <t>カンキョウ</t>
    </rPh>
    <rPh sb="29" eb="30">
      <t>キ</t>
    </rPh>
    <rPh sb="34" eb="35">
      <t>サカナ</t>
    </rPh>
    <rPh sb="39" eb="41">
      <t>チョウセン</t>
    </rPh>
    <phoneticPr fontId="4"/>
  </si>
  <si>
    <t>定員20名</t>
    <rPh sb="0" eb="2">
      <t>テイイン</t>
    </rPh>
    <rPh sb="4" eb="5">
      <t>メイ</t>
    </rPh>
    <phoneticPr fontId="3"/>
  </si>
  <si>
    <t>独立行政法人環境再生保全機構</t>
    <rPh sb="0" eb="6">
      <t>ドクリツギョウセイホウジン</t>
    </rPh>
    <rPh sb="6" eb="8">
      <t>カンキョウ</t>
    </rPh>
    <rPh sb="8" eb="10">
      <t>サイセイ</t>
    </rPh>
    <rPh sb="10" eb="12">
      <t>ホゼン</t>
    </rPh>
    <rPh sb="12" eb="14">
      <t>キコウ</t>
    </rPh>
    <phoneticPr fontId="3"/>
  </si>
  <si>
    <t>30分程度
(予定）</t>
    <rPh sb="2" eb="3">
      <t>フン</t>
    </rPh>
    <rPh sb="3" eb="5">
      <t>テイド</t>
    </rPh>
    <rPh sb="7" eb="9">
      <t>ヨテイ</t>
    </rPh>
    <phoneticPr fontId="3"/>
  </si>
  <si>
    <t xml:space="preserve">問合せ先部署名 ： 独立行政法人環境再生保全機構総務部企画課
郵便番号 ： 212-8554
住所 ： 神奈川県川崎市幸区大宮町1310　ミューザ川崎セントラルタワー8階
電話番号 ： 044-5200-9522
FAX番号 ： 044-520-2131
内線 ： 145
email ： erca@erca.go.jp
ウエブサイトURL ： https://www.erca.go.jp/erca/event/2021/02.html
説明 ： </t>
  </si>
  <si>
    <t xml:space="preserve">大気環境に配慮し、燃料蒸発ガスの排出を抑制する取り組みをしているガソリンスタンド「e→AS（イーアス）」について学んで頂く動画を配信します。
また、下記URLで「e→AS」について楽しみながら学べるゲームも配布しています。
https://www.env.go.jp/air/osen/voc/e-as/forcaruser.html#anchor_user_study
</t>
    <rPh sb="56" eb="57">
      <t>マナ</t>
    </rPh>
    <rPh sb="59" eb="60">
      <t>イタダ</t>
    </rPh>
    <rPh sb="61" eb="63">
      <t>ドウガ</t>
    </rPh>
    <rPh sb="64" eb="66">
      <t>ハイシン</t>
    </rPh>
    <phoneticPr fontId="3"/>
  </si>
  <si>
    <t>さかなクンの『お魚クイズ＆海と環境のおはなし』</t>
    <rPh sb="8" eb="9">
      <t>サカナ</t>
    </rPh>
    <rPh sb="13" eb="14">
      <t>ウミ</t>
    </rPh>
    <rPh sb="15" eb="17">
      <t>カンキョウ</t>
    </rPh>
    <phoneticPr fontId="4"/>
  </si>
  <si>
    <t xml:space="preserve">問合せ先部署名 ： 環境省大臣官房総務課広報室
郵便番号 ： 100-8975
住所 ： 東京都千代田区霞が関1-2-2中央合同庁舎5号館
電話番号 ： 03-3581-3351
FAX番号 ： 
内線 ： 6085
email ： kodomo@env.go.jp
申込み先ウエブサイトURL ： http://www.env.go.jp/guide/kids_kengaku/info_r03.html
説明 ： </t>
  </si>
  <si>
    <r>
      <t>e</t>
    </r>
    <r>
      <rPr>
        <sz val="10"/>
        <rFont val="ＭＳ Ｐゴシック"/>
        <family val="3"/>
        <charset val="128"/>
        <scheme val="minor"/>
      </rPr>
      <t>→ASってなぁに？</t>
    </r>
  </si>
  <si>
    <t>科学技術・イノベーションで目指す未来社会「Society 5.0」について学ぼう</t>
  </si>
  <si>
    <r>
      <rPr>
        <sz val="10"/>
        <rFont val="ＭＳ Ｐゴシック"/>
        <family val="3"/>
        <charset val="128"/>
        <scheme val="minor"/>
      </rPr>
      <t>科学技術で目指す未来の社会「Society 5.0」について映像や「Society 5.0科学博」のサイバー展示を通して学べます。</t>
    </r>
    <r>
      <rPr>
        <strike/>
        <sz val="10"/>
        <rFont val="ＭＳ Ｐゴシック"/>
        <family val="3"/>
        <charset val="128"/>
        <scheme val="minor"/>
      </rPr>
      <t xml:space="preserve">
</t>
    </r>
    <rPh sb="0" eb="4">
      <t>カガクギジュツ</t>
    </rPh>
    <rPh sb="5" eb="7">
      <t>メザ</t>
    </rPh>
    <rPh sb="8" eb="10">
      <t>ミライ</t>
    </rPh>
    <phoneticPr fontId="3"/>
  </si>
  <si>
    <t xml:space="preserve">問合せ先部署名 ： 内閣府大臣官房政策評価広報課
郵便番号 ： 100-8914
住所 ： 東京都千代田区永田町1-6-1　中央合同庁舎第8号館
電話番号 ： 03-5253-2111
FAX番号 ： 
内線 ： 39450
email ： 
ウエブサイトURL ： 
説明 ： </t>
  </si>
  <si>
    <t>防災（ぼうさい）について学べるものを全国（ぜんこく）から集めました。災害(さいがい)が 起きたらどうなるの？
避難(ひなん)するときは、いつ、何をもって、どこへ逃げればいいの？
いっしょに学ぼう！考えよう！</t>
  </si>
  <si>
    <t>2021-07-09</t>
  </si>
  <si>
    <t xml:space="preserve">問合せ先部署名 ： 内閣府大臣官房政策評価広報課
郵便番号 ： 100-8914
住所 ： 東京都千代田区永田町1-6-1　中央合同庁舎第8号館
電話番号 ： 03-5253-2111
FAX番号 ： 
内線 ： 39450
email ： 
ウエブサイトURL ： https://www.gender.go.jp/c-challenge/2021.html
説明 ： </t>
  </si>
  <si>
    <t>https://www.gender.go.jp/c-challenge/2021.html</t>
  </si>
  <si>
    <t>知的財産ってなあに？楽しく学ぼう！！～「知財創造教育」のススメ～</t>
    <rPh sb="0" eb="2">
      <t>チテキ</t>
    </rPh>
    <rPh sb="2" eb="4">
      <t>ザイサン</t>
    </rPh>
    <rPh sb="10" eb="11">
      <t>タノ</t>
    </rPh>
    <rPh sb="13" eb="14">
      <t>マナ</t>
    </rPh>
    <rPh sb="20" eb="22">
      <t>チザイ</t>
    </rPh>
    <rPh sb="22" eb="24">
      <t>ソウゾウ</t>
    </rPh>
    <rPh sb="24" eb="26">
      <t>キョウイク</t>
    </rPh>
    <phoneticPr fontId="3"/>
  </si>
  <si>
    <t>・「新しい創造をすること」および「創造されたものを尊重すること」を楽しく学ぶことを目指す知財創造教育に関するコンテンツを公開します。
・身近なものを題材として、楽しみながら知財のことを学ぶことができます。</t>
    <rPh sb="2" eb="3">
      <t>アタラ</t>
    </rPh>
    <rPh sb="5" eb="7">
      <t>ソウゾウ</t>
    </rPh>
    <rPh sb="17" eb="19">
      <t>ソウゾウ</t>
    </rPh>
    <rPh sb="25" eb="27">
      <t>ソンチョウ</t>
    </rPh>
    <rPh sb="33" eb="34">
      <t>タノ</t>
    </rPh>
    <rPh sb="36" eb="37">
      <t>マナ</t>
    </rPh>
    <rPh sb="41" eb="43">
      <t>メザ</t>
    </rPh>
    <rPh sb="44" eb="46">
      <t>チザイ</t>
    </rPh>
    <rPh sb="46" eb="48">
      <t>ソウゾウ</t>
    </rPh>
    <rPh sb="48" eb="50">
      <t>キョウイク</t>
    </rPh>
    <rPh sb="51" eb="52">
      <t>カン</t>
    </rPh>
    <rPh sb="60" eb="62">
      <t>コウカイ</t>
    </rPh>
    <rPh sb="68" eb="70">
      <t>ミジカ</t>
    </rPh>
    <rPh sb="74" eb="76">
      <t>ダイザイ</t>
    </rPh>
    <rPh sb="80" eb="81">
      <t>タノ</t>
    </rPh>
    <rPh sb="86" eb="88">
      <t>チザイ</t>
    </rPh>
    <rPh sb="92" eb="93">
      <t>マナ</t>
    </rPh>
    <phoneticPr fontId="3"/>
  </si>
  <si>
    <t>20分程度の動画を掲載</t>
    <rPh sb="2" eb="3">
      <t>フン</t>
    </rPh>
    <rPh sb="3" eb="5">
      <t>テイド</t>
    </rPh>
    <rPh sb="6" eb="8">
      <t>ドウガ</t>
    </rPh>
    <rPh sb="9" eb="11">
      <t>ケイサイ</t>
    </rPh>
    <phoneticPr fontId="3"/>
  </si>
  <si>
    <t>北方領土についてオンラインで楽しく学ぼう！</t>
    <rPh sb="0" eb="2">
      <t>ホッポウ</t>
    </rPh>
    <rPh sb="2" eb="4">
      <t>リョウド</t>
    </rPh>
    <rPh sb="14" eb="15">
      <t>タノ</t>
    </rPh>
    <rPh sb="17" eb="18">
      <t>マナ</t>
    </rPh>
    <phoneticPr fontId="3"/>
  </si>
  <si>
    <t>エリカちゃんの動画やクイズで北方領土について一緒に勉強しよう！</t>
    <rPh sb="7" eb="9">
      <t>ドウガ</t>
    </rPh>
    <rPh sb="14" eb="16">
      <t>ホッポウ</t>
    </rPh>
    <rPh sb="16" eb="18">
      <t>リョウド</t>
    </rPh>
    <rPh sb="22" eb="24">
      <t>イッショ</t>
    </rPh>
    <rPh sb="25" eb="27">
      <t>ベンキョウ</t>
    </rPh>
    <phoneticPr fontId="3"/>
  </si>
  <si>
    <t xml:space="preserve">問合せ先部署名 ： 内閣府大臣官房政策評価広報課
郵便番号 ： 100-8914
住所 ： 東京都千代田区永田町1-6-1　中央合同庁舎第8号館
電話番号 ： 03-5253-2111
FAX番号 ： 
内線 ： 39450
email ： g.hoppo.keihatsu.x4h@cao.go.jp
ウエブサイトURL ： https://www8.cao.go.jp/hoppo/index.html（特設ページについては後日作成）
説明 ： </t>
  </si>
  <si>
    <t>g.hoppo.keihatsu.x4h@cao.go.jp</t>
  </si>
  <si>
    <t>https://www8.cao.go.jp/hoppo/index.html（特設ページについては後日作成）</t>
    <rPh sb="40" eb="42">
      <t>トクセツ</t>
    </rPh>
    <rPh sb="50" eb="52">
      <t>ゴジツ</t>
    </rPh>
    <rPh sb="52" eb="54">
      <t>サクセイ</t>
    </rPh>
    <phoneticPr fontId="3"/>
  </si>
  <si>
    <t>拉致被害者御家族のお話を聴いて、拉致問題についてもっと深く勉強しよう。</t>
  </si>
  <si>
    <t>https://www.rachi.go.jp/jp/kids-event2021/index.html#contents02　</t>
  </si>
  <si>
    <t>北朝鮮向けラジオ放送「ふるさとの風」に乗せて拉致被害者を励ますメッセージを送ろう。「映像で学ぶ拉致問題」で拉致問題について勉強して、あなたも拉致被害者にメッセージを送ってみよう。</t>
    <rPh sb="0" eb="3">
      <t>キタチョウセン</t>
    </rPh>
    <rPh sb="3" eb="4">
      <t>ム</t>
    </rPh>
    <rPh sb="8" eb="10">
      <t>ホウソウ</t>
    </rPh>
    <rPh sb="16" eb="17">
      <t>カゼ</t>
    </rPh>
    <rPh sb="19" eb="20">
      <t>ノ</t>
    </rPh>
    <rPh sb="22" eb="24">
      <t>ラチ</t>
    </rPh>
    <rPh sb="24" eb="25">
      <t>ヒ</t>
    </rPh>
    <rPh sb="25" eb="26">
      <t>ガイ</t>
    </rPh>
    <rPh sb="26" eb="27">
      <t>シャ</t>
    </rPh>
    <rPh sb="28" eb="29">
      <t>ハゲ</t>
    </rPh>
    <rPh sb="37" eb="38">
      <t>オク</t>
    </rPh>
    <rPh sb="42" eb="44">
      <t>エイゾウ</t>
    </rPh>
    <rPh sb="45" eb="46">
      <t>マナ</t>
    </rPh>
    <rPh sb="47" eb="49">
      <t>ラチ</t>
    </rPh>
    <rPh sb="49" eb="50">
      <t>トイ</t>
    </rPh>
    <rPh sb="50" eb="51">
      <t>ダイ</t>
    </rPh>
    <rPh sb="53" eb="55">
      <t>ラチ</t>
    </rPh>
    <rPh sb="55" eb="57">
      <t>モンダイ</t>
    </rPh>
    <rPh sb="61" eb="63">
      <t>ベンキョウ</t>
    </rPh>
    <rPh sb="70" eb="72">
      <t>ラチ</t>
    </rPh>
    <rPh sb="72" eb="75">
      <t>ヒガイシャ</t>
    </rPh>
    <rPh sb="82" eb="83">
      <t>オク</t>
    </rPh>
    <phoneticPr fontId="3"/>
  </si>
  <si>
    <t>20121-7-30</t>
  </si>
  <si>
    <t>https://www.rachi.go.jp/jp/kids-event2021/index.html#contents03　</t>
  </si>
  <si>
    <t>アニメ「めぐみ」等を見て、拉致問題について勉強しよう。</t>
    <rPh sb="8" eb="9">
      <t>トウ</t>
    </rPh>
    <rPh sb="10" eb="11">
      <t>ミ</t>
    </rPh>
    <rPh sb="13" eb="15">
      <t>ラチ</t>
    </rPh>
    <rPh sb="15" eb="17">
      <t>モンダイ</t>
    </rPh>
    <rPh sb="21" eb="23">
      <t>ベンキョウ</t>
    </rPh>
    <phoneticPr fontId="3"/>
  </si>
  <si>
    <t>https://www.rachi.go.jp/jp/kids-event2021/index.html#contents01</t>
  </si>
  <si>
    <t>総務省</t>
  </si>
  <si>
    <t>マイナちゃんとマイナンバーについて学ぼう</t>
  </si>
  <si>
    <t>1人1つのマイナンバー。
でもマイナンバーってどんな時に使うのかな？「マイナンバーカード」ってなに？どうやって作るの？
そんなマイナンバーについて、動画・クイズなどを通して楽しく学ぼう！！</t>
  </si>
  <si>
    <t>10分程度</t>
  </si>
  <si>
    <t>保護者</t>
  </si>
  <si>
    <t>問合せ先部署名 ： 内閣府大臣官房政策評価広報課
郵便番号 ： 100-8914
住所 ： 東京都千代田区永田町1-6-1　中央合同庁舎第8号館
電話番号 ： 03-5253-2111
FAX番号 ： 
内線 ： 39450
email ： 
ウエブサイトURL ： https://www.digital.go.jp/posts/qPLubLrj
説明 ： 開催日に、リンク先より「マイナちゃんとマイナンバーについて学ぼう」の「申込方法：Peatix」をお選びください。</t>
  </si>
  <si>
    <t>https://www.digital.go.jp/posts/qPLubLrj</t>
  </si>
  <si>
    <t>開催日に、リンク先より「マイナちゃんとマイナンバーについて学ぼう」の「申込方法：Peatix」をお選びください。</t>
  </si>
  <si>
    <t>ようこそ！食品安全委員会へ</t>
    <rPh sb="5" eb="7">
      <t>ショクヒン</t>
    </rPh>
    <rPh sb="7" eb="9">
      <t>アンゼン</t>
    </rPh>
    <rPh sb="9" eb="12">
      <t>イインカイ</t>
    </rPh>
    <phoneticPr fontId="3"/>
  </si>
  <si>
    <t xml:space="preserve">開催期間中、食品安全委員会ホームページ内に、こども霞が関デー特設サイト「ようこそ！食品安全委員会へ」を開設し、子供や保護者に見て欲しいコンテンツを紹介。特設サイト内でのクイズに正解した方にはプレゼントを後日郵送します。
</t>
    <rPh sb="0" eb="2">
      <t>カイサイ</t>
    </rPh>
    <rPh sb="2" eb="5">
      <t>キカンチュウ</t>
    </rPh>
    <rPh sb="6" eb="8">
      <t>ショクヒン</t>
    </rPh>
    <rPh sb="8" eb="10">
      <t>アンゼン</t>
    </rPh>
    <rPh sb="10" eb="13">
      <t>イインカイ</t>
    </rPh>
    <rPh sb="19" eb="20">
      <t>ナイ</t>
    </rPh>
    <rPh sb="25" eb="26">
      <t>カスミ</t>
    </rPh>
    <rPh sb="27" eb="28">
      <t>セキ</t>
    </rPh>
    <rPh sb="30" eb="32">
      <t>トクセツ</t>
    </rPh>
    <rPh sb="41" eb="43">
      <t>ショクヒン</t>
    </rPh>
    <rPh sb="43" eb="45">
      <t>アンゼン</t>
    </rPh>
    <rPh sb="45" eb="48">
      <t>イインカイ</t>
    </rPh>
    <rPh sb="51" eb="53">
      <t>カイセツ</t>
    </rPh>
    <phoneticPr fontId="3"/>
  </si>
  <si>
    <t>https://www.maff.go.jp/j/kids/kodomo_kasumi/2021/</t>
    <phoneticPr fontId="3"/>
  </si>
  <si>
    <t>キユーピー株式会社　他8社・2団体</t>
    <rPh sb="10" eb="11">
      <t>ホカ</t>
    </rPh>
    <rPh sb="12" eb="13">
      <t>シャ</t>
    </rPh>
    <rPh sb="15" eb="17">
      <t>ダンタイ</t>
    </rPh>
    <phoneticPr fontId="3"/>
  </si>
  <si>
    <t>実費</t>
  </si>
  <si>
    <t>君の今年の夏を、「お花」で彩ってみよう！</t>
  </si>
  <si>
    <t>絵日記のテーマに「いけばな」を選んでみたり、夏の工作で「フラワーアクセサリー」を作ってみたり、お花を使って今年の夏を彩ってみませんか？
素敵な飾り方や長持ちのヒントなどお役立ち情報もご紹介します。</t>
    <phoneticPr fontId="3"/>
  </si>
  <si>
    <t>2021-08-04</t>
    <phoneticPr fontId="3"/>
  </si>
  <si>
    <t>YouTubeで北海道の牧場体験︕</t>
  </si>
  <si>
    <t>北海道の酪農の様子や、チーズの作り方を動画で見てみよう！</t>
  </si>
  <si>
    <t>2021-08-06</t>
    <phoneticPr fontId="3"/>
  </si>
  <si>
    <t>材料輸送費として370円負担。</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</si>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</sst>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yyyy\-mm\-dd"/>
  </numFmts>
  <fonts count="34" x14ac:knownFonts="1">
    <font>
      <sz val="11"/>
      <color theme="1"/>
      <name val="ＭＳ Ｐゴシック"/>
      <family val="2"/>
      <charset val="128"/>
      <scheme val="minor"/>
    </font>
    <font>
      <b/>
      <sz val="13"/>
      <color theme="3"/>
      <name val="ＭＳ Ｐゴシック"/>
      <family val="2"/>
      <charset val="128"/>
      <scheme val="minor"/>
    </font>
    <font>
      <sz val="11"/>
      <color rgb="FF3F3F76"/>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u/>
      <sz val="11"/>
      <color theme="10"/>
      <name val="ＭＳ Ｐゴシック"/>
      <family val="2"/>
      <charset val="128"/>
      <scheme val="minor"/>
    </font>
    <font>
      <sz val="10"/>
      <color theme="1"/>
      <name val="ＭＳ Ｐゴシック"/>
      <family val="3"/>
      <scheme val="minor"/>
    </font>
    <font>
      <sz val="6"/>
      <name val="ＭＳ Ｐゴシック"/>
      <family val="3"/>
      <scheme val="minor"/>
    </font>
    <font>
      <sz val="10"/>
      <color theme="1"/>
      <name val="游ゴシック"/>
      <family val="3"/>
    </font>
    <font>
      <sz val="18"/>
      <color theme="3"/>
      <name val="ＭＳ Ｐゴシック"/>
      <family val="2"/>
      <charset val="128"/>
      <scheme val="major"/>
    </font>
    <font>
      <sz val="6"/>
      <name val="游ゴシック"/>
      <family val="3"/>
      <charset val="128"/>
    </font>
    <font>
      <sz val="10"/>
      <color theme="1"/>
      <name val="ＭＳ Ｐゴシック"/>
      <family val="3"/>
      <charset val="128"/>
      <scheme val="minor"/>
    </font>
    <font>
      <sz val="11"/>
      <color theme="1"/>
      <name val="ＭＳ Ｐゴシック"/>
      <family val="3"/>
      <charset val="128"/>
      <scheme val="minor"/>
    </font>
    <font>
      <u/>
      <sz val="11"/>
      <color theme="1"/>
      <name val="ＭＳ Ｐゴシック"/>
      <family val="3"/>
      <charset val="128"/>
      <scheme val="minor"/>
    </font>
    <font>
      <u/>
      <sz val="11"/>
      <color theme="1"/>
      <name val="ＭＳ Ｐゴシック"/>
      <family val="2"/>
      <charset val="128"/>
      <scheme val="minor"/>
    </font>
    <font>
      <strike/>
      <sz val="10"/>
      <color theme="1"/>
      <name val="ＭＳ Ｐゴシック"/>
      <family val="2"/>
      <charset val="128"/>
      <scheme val="minor"/>
    </font>
    <font>
      <sz val="10"/>
      <color theme="1"/>
      <name val="ＭＳ ゴシック"/>
      <family val="3"/>
      <charset val="128"/>
    </font>
    <font>
      <sz val="10.5"/>
      <color theme="1"/>
      <name val="ＭＳ ゴシック"/>
      <family val="3"/>
      <charset val="128"/>
    </font>
    <font>
      <sz val="11"/>
      <color theme="1"/>
      <name val="ＭＳ ゴシック"/>
      <family val="3"/>
      <charset val="128"/>
    </font>
    <font>
      <sz val="10"/>
      <color theme="1"/>
      <name val="ＭＳ Ｐゴシック"/>
      <family val="3"/>
    </font>
    <font>
      <sz val="10"/>
      <color theme="1"/>
      <name val="ＭＳ Ｐゴシック"/>
      <family val="3"/>
      <charset val="128"/>
    </font>
    <font>
      <sz val="11"/>
      <color theme="1"/>
      <name val="ＭＳ Ｐゴシック"/>
      <family val="3"/>
      <scheme val="minor"/>
    </font>
    <font>
      <sz val="11"/>
      <color rgb="FF006100"/>
      <name val="ＭＳ Ｐゴシック"/>
      <family val="2"/>
      <charset val="128"/>
      <scheme val="minor"/>
    </font>
    <font>
      <sz val="10"/>
      <name val="ＭＳ Ｐゴシック"/>
      <family val="3"/>
      <charset val="128"/>
      <scheme val="minor"/>
    </font>
    <font>
      <sz val="10"/>
      <color rgb="FFFF0000"/>
      <name val="ＭＳ Ｐゴシック"/>
      <family val="3"/>
      <charset val="128"/>
      <scheme val="minor"/>
    </font>
    <font>
      <sz val="6"/>
      <color theme="1"/>
      <name val="ＭＳ Ｐゴシック"/>
      <family val="3"/>
    </font>
    <font>
      <sz val="8"/>
      <color theme="1"/>
      <name val="ＭＳ Ｐゴシック"/>
      <family val="2"/>
      <charset val="128"/>
      <scheme val="minor"/>
    </font>
    <font>
      <sz val="9"/>
      <color theme="1"/>
      <name val="ＭＳ Ｐゴシック"/>
      <family val="2"/>
      <charset val="128"/>
      <scheme val="minor"/>
    </font>
    <font>
      <sz val="10"/>
      <name val="ＭＳ Ｐゴシック"/>
      <family val="2"/>
      <charset val="128"/>
      <scheme val="minor"/>
    </font>
    <font>
      <sz val="11"/>
      <name val="ＭＳ Ｐゴシック"/>
      <family val="3"/>
      <charset val="128"/>
      <scheme val="minor"/>
    </font>
    <font>
      <strike/>
      <sz val="10"/>
      <name val="ＭＳ Ｐゴシック"/>
      <family val="3"/>
      <charset val="128"/>
      <scheme val="minor"/>
    </font>
    <font>
      <u/>
      <sz val="11"/>
      <name val="ＭＳ Ｐゴシック"/>
      <family val="3"/>
      <charset val="128"/>
      <scheme val="minor"/>
    </font>
    <font>
      <u/>
      <sz val="11"/>
      <name val="ＭＳ Ｐゴシック"/>
      <family val="2"/>
      <charset val="128"/>
      <scheme val="minor"/>
    </font>
    <font>
      <sz val="11"/>
      <color theme="0"/>
      <name val="ＭＳ Ｐゴシック"/>
      <family val="2"/>
      <charset val="128"/>
      <scheme val="minor"/>
    </font>
  </fonts>
  <fills count="4">
    <fill>
      <patternFill patternType="none"/>
    </fill>
    <fill>
      <patternFill patternType="gray125"/>
    </fill>
    <fill>
      <patternFill patternType="solid">
        <fgColor rgb="FFC6EFCE"/>
      </patternFill>
    </fill>
    <fill>
      <patternFill patternType="solid">
        <fgColor theme="5"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dashed">
        <color indexed="64"/>
      </left>
      <right style="dotted">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right style="dotted">
        <color indexed="64"/>
      </right>
      <top/>
      <bottom/>
      <diagonal/>
    </border>
    <border>
      <left style="thin">
        <color indexed="64"/>
      </left>
      <right style="dotted">
        <color indexed="64"/>
      </right>
      <top style="thin">
        <color indexed="64"/>
      </top>
      <bottom style="thin">
        <color indexed="64"/>
      </bottom>
      <diagonal/>
    </border>
    <border>
      <left style="dash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diagonal/>
    </border>
    <border>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dotted">
        <color indexed="64"/>
      </left>
      <right/>
      <top style="thin">
        <color indexed="64"/>
      </top>
      <bottom style="thin">
        <color indexed="64"/>
      </bottom>
      <diagonal/>
    </border>
  </borders>
  <cellStyleXfs count="4">
    <xf numFmtId="0" fontId="0" fillId="0" borderId="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22" fillId="2" borderId="0" applyNumberFormat="0" applyBorder="0" applyAlignment="0" applyProtection="0">
      <alignment vertical="center"/>
    </xf>
  </cellStyleXfs>
  <cellXfs count="233">
    <xf numFmtId="0" fontId="0" fillId="0" borderId="0" xfId="0">
      <alignment vertical="center"/>
    </xf>
    <xf numFmtId="0" fontId="6" fillId="0" borderId="2" xfId="0" applyFont="1" applyFill="1" applyBorder="1" applyAlignment="1">
      <alignment vertical="top" wrapText="1"/>
    </xf>
    <xf numFmtId="0" fontId="6" fillId="0" borderId="4" xfId="0" applyFont="1" applyFill="1" applyBorder="1" applyAlignment="1">
      <alignment vertical="top" wrapText="1"/>
    </xf>
    <xf numFmtId="0" fontId="6" fillId="0" borderId="3" xfId="0" applyFont="1" applyFill="1" applyBorder="1" applyAlignment="1">
      <alignment vertical="top" wrapText="1"/>
    </xf>
    <xf numFmtId="0" fontId="6" fillId="0" borderId="5" xfId="0" applyFont="1" applyFill="1" applyBorder="1" applyAlignment="1">
      <alignment vertical="top" wrapText="1"/>
    </xf>
    <xf numFmtId="0" fontId="6" fillId="0" borderId="1" xfId="0" applyFont="1" applyFill="1" applyBorder="1" applyAlignment="1">
      <alignment vertical="top" wrapText="1"/>
    </xf>
    <xf numFmtId="49" fontId="6" fillId="0" borderId="7" xfId="0" applyNumberFormat="1" applyFont="1" applyFill="1" applyBorder="1" applyAlignment="1">
      <alignment vertical="top" wrapText="1"/>
    </xf>
    <xf numFmtId="176" fontId="6" fillId="0" borderId="3" xfId="0" applyNumberFormat="1" applyFont="1" applyFill="1" applyBorder="1" applyAlignment="1">
      <alignment vertical="top" wrapText="1"/>
    </xf>
    <xf numFmtId="0" fontId="6" fillId="0" borderId="4"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56" fontId="6" fillId="0" borderId="4" xfId="0" applyNumberFormat="1"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0" xfId="0" applyFont="1" applyFill="1" applyAlignment="1">
      <alignment vertical="top" wrapText="1"/>
    </xf>
    <xf numFmtId="0" fontId="11" fillId="0" borderId="1" xfId="0" applyFont="1" applyFill="1" applyBorder="1" applyAlignment="1">
      <alignment vertical="top" wrapText="1"/>
    </xf>
    <xf numFmtId="0" fontId="11" fillId="0" borderId="4" xfId="0" applyFont="1" applyFill="1" applyBorder="1" applyAlignment="1">
      <alignment horizontal="left" vertical="top" wrapText="1"/>
    </xf>
    <xf numFmtId="0" fontId="11" fillId="0" borderId="2" xfId="0" applyFont="1" applyFill="1" applyBorder="1" applyAlignment="1">
      <alignment horizontal="left" vertical="top" wrapText="1"/>
    </xf>
    <xf numFmtId="0" fontId="11" fillId="0" borderId="3" xfId="0" applyFont="1" applyFill="1" applyBorder="1" applyAlignment="1">
      <alignment horizontal="left" vertical="top" wrapText="1"/>
    </xf>
    <xf numFmtId="56" fontId="11" fillId="0" borderId="12" xfId="0" applyNumberFormat="1" applyFont="1" applyFill="1" applyBorder="1" applyAlignment="1">
      <alignment horizontal="left" vertical="top" wrapText="1"/>
    </xf>
    <xf numFmtId="0" fontId="11" fillId="0" borderId="1" xfId="0" applyFont="1" applyFill="1" applyBorder="1" applyAlignment="1">
      <alignment horizontal="left" vertical="top" wrapText="1"/>
    </xf>
    <xf numFmtId="0" fontId="11" fillId="0" borderId="3" xfId="0" applyNumberFormat="1" applyFont="1" applyFill="1" applyBorder="1" applyAlignment="1">
      <alignment horizontal="left" vertical="top" wrapText="1"/>
    </xf>
    <xf numFmtId="0" fontId="12" fillId="0" borderId="2" xfId="0" applyFont="1" applyFill="1" applyBorder="1" applyAlignment="1">
      <alignment vertical="top" wrapText="1"/>
    </xf>
    <xf numFmtId="0" fontId="12" fillId="0" borderId="3" xfId="0" applyFont="1" applyFill="1" applyBorder="1" applyAlignment="1">
      <alignment vertical="top" wrapText="1"/>
    </xf>
    <xf numFmtId="0" fontId="13" fillId="0" borderId="3" xfId="1" applyFont="1" applyFill="1" applyBorder="1" applyAlignment="1">
      <alignment vertical="top" wrapText="1"/>
    </xf>
    <xf numFmtId="0" fontId="12" fillId="0" borderId="4" xfId="0" applyFont="1" applyFill="1" applyBorder="1" applyAlignment="1">
      <alignment vertical="top" wrapText="1"/>
    </xf>
    <xf numFmtId="56" fontId="11" fillId="0" borderId="4" xfId="0" applyNumberFormat="1" applyFont="1" applyFill="1" applyBorder="1" applyAlignment="1">
      <alignment horizontal="left" vertical="top" wrapText="1"/>
    </xf>
    <xf numFmtId="0" fontId="14" fillId="0" borderId="15" xfId="1" applyFont="1" applyFill="1" applyBorder="1" applyAlignment="1">
      <alignment vertical="top" wrapText="1"/>
    </xf>
    <xf numFmtId="0" fontId="0" fillId="0" borderId="2" xfId="0" applyFont="1" applyFill="1" applyBorder="1" applyAlignment="1">
      <alignment vertical="top" wrapText="1"/>
    </xf>
    <xf numFmtId="0" fontId="0" fillId="0" borderId="3" xfId="0" applyFont="1" applyFill="1" applyBorder="1" applyAlignment="1">
      <alignment vertical="top" wrapText="1"/>
    </xf>
    <xf numFmtId="0" fontId="14" fillId="0" borderId="3" xfId="1" applyFont="1" applyFill="1" applyBorder="1" applyAlignment="1">
      <alignment vertical="top" wrapText="1"/>
    </xf>
    <xf numFmtId="0" fontId="0" fillId="0" borderId="4" xfId="0" applyFont="1" applyFill="1" applyBorder="1" applyAlignment="1">
      <alignment vertical="top" wrapText="1"/>
    </xf>
    <xf numFmtId="49" fontId="4" fillId="0" borderId="2" xfId="0" applyNumberFormat="1" applyFont="1" applyFill="1" applyBorder="1" applyAlignment="1">
      <alignment vertical="top" wrapText="1"/>
    </xf>
    <xf numFmtId="49" fontId="4" fillId="0" borderId="3" xfId="0" applyNumberFormat="1" applyFont="1" applyFill="1" applyBorder="1" applyAlignment="1">
      <alignment vertical="top" wrapText="1"/>
    </xf>
    <xf numFmtId="0" fontId="14" fillId="0" borderId="0" xfId="1" applyFont="1" applyFill="1" applyAlignment="1">
      <alignment vertical="center" wrapText="1"/>
    </xf>
    <xf numFmtId="0" fontId="11" fillId="0" borderId="17" xfId="0" applyFont="1" applyFill="1" applyBorder="1" applyAlignment="1">
      <alignment vertical="top" wrapText="1"/>
    </xf>
    <xf numFmtId="0" fontId="12" fillId="0" borderId="15" xfId="0" applyFont="1" applyFill="1" applyBorder="1" applyAlignment="1">
      <alignment vertical="top" wrapText="1"/>
    </xf>
    <xf numFmtId="3" fontId="0" fillId="0" borderId="15" xfId="0" applyNumberFormat="1" applyFont="1" applyFill="1" applyBorder="1" applyAlignment="1">
      <alignment vertical="top" wrapText="1"/>
    </xf>
    <xf numFmtId="0" fontId="15" fillId="0" borderId="15" xfId="0" applyFont="1" applyFill="1" applyBorder="1" applyAlignment="1">
      <alignment vertical="top" wrapText="1"/>
    </xf>
    <xf numFmtId="0" fontId="12" fillId="0" borderId="27" xfId="0" applyFont="1" applyFill="1" applyBorder="1" applyAlignment="1">
      <alignment vertical="top" wrapText="1"/>
    </xf>
    <xf numFmtId="0" fontId="17" fillId="0" borderId="15" xfId="0" applyFont="1" applyFill="1" applyBorder="1" applyAlignment="1">
      <alignment horizontal="left" vertical="top" wrapText="1"/>
    </xf>
    <xf numFmtId="0" fontId="12" fillId="0" borderId="16" xfId="0" applyFont="1" applyFill="1" applyBorder="1" applyAlignment="1">
      <alignment vertical="top" wrapText="1"/>
    </xf>
    <xf numFmtId="0" fontId="18" fillId="0" borderId="15" xfId="0" applyFont="1" applyFill="1" applyBorder="1" applyAlignment="1">
      <alignment vertical="top" wrapText="1"/>
    </xf>
    <xf numFmtId="3" fontId="18" fillId="0" borderId="15" xfId="0" applyNumberFormat="1" applyFont="1" applyFill="1" applyBorder="1" applyAlignment="1">
      <alignment vertical="top" wrapText="1"/>
    </xf>
    <xf numFmtId="0" fontId="14" fillId="0" borderId="16" xfId="1" applyFont="1" applyFill="1" applyBorder="1" applyAlignment="1">
      <alignment vertical="top" wrapText="1"/>
    </xf>
    <xf numFmtId="0" fontId="14" fillId="0" borderId="15" xfId="2" applyFont="1" applyFill="1" applyBorder="1" applyAlignment="1">
      <alignment vertical="top" wrapText="1"/>
    </xf>
    <xf numFmtId="0" fontId="13" fillId="0" borderId="15" xfId="1" applyFont="1" applyFill="1" applyBorder="1" applyAlignment="1">
      <alignment vertical="top" wrapText="1"/>
    </xf>
    <xf numFmtId="0" fontId="11" fillId="0" borderId="15" xfId="0" applyNumberFormat="1" applyFont="1" applyFill="1" applyBorder="1" applyAlignment="1">
      <alignment horizontal="left" vertical="top" wrapText="1"/>
    </xf>
    <xf numFmtId="0" fontId="0" fillId="0" borderId="15" xfId="0" applyNumberFormat="1" applyFont="1" applyFill="1" applyBorder="1" applyAlignment="1">
      <alignment vertical="top" wrapText="1"/>
    </xf>
    <xf numFmtId="176" fontId="11" fillId="0" borderId="10" xfId="0" applyNumberFormat="1" applyFont="1" applyFill="1" applyBorder="1" applyAlignment="1">
      <alignment vertical="top" wrapText="1"/>
    </xf>
    <xf numFmtId="176" fontId="11" fillId="0" borderId="6" xfId="0" applyNumberFormat="1" applyFont="1" applyFill="1" applyBorder="1" applyAlignment="1">
      <alignment vertical="top" wrapText="1"/>
    </xf>
    <xf numFmtId="20" fontId="4" fillId="0" borderId="10" xfId="0" applyNumberFormat="1" applyFont="1" applyFill="1" applyBorder="1" applyAlignment="1">
      <alignment vertical="top" wrapText="1"/>
    </xf>
    <xf numFmtId="20" fontId="4" fillId="0" borderId="6" xfId="0" applyNumberFormat="1" applyFont="1" applyFill="1" applyBorder="1" applyAlignment="1">
      <alignment vertical="top" wrapText="1"/>
    </xf>
    <xf numFmtId="0" fontId="4" fillId="0" borderId="24" xfId="0" applyFont="1" applyFill="1" applyBorder="1" applyAlignment="1">
      <alignment vertical="top" wrapText="1"/>
    </xf>
    <xf numFmtId="0" fontId="4" fillId="0" borderId="8" xfId="0" applyFont="1" applyFill="1" applyBorder="1" applyAlignment="1">
      <alignment vertical="top" wrapText="1"/>
    </xf>
    <xf numFmtId="0" fontId="4" fillId="0" borderId="13" xfId="0" applyFont="1" applyFill="1" applyBorder="1" applyAlignment="1">
      <alignment vertical="top" wrapText="1"/>
    </xf>
    <xf numFmtId="176" fontId="11" fillId="0" borderId="5" xfId="0" applyNumberFormat="1" applyFont="1" applyFill="1" applyBorder="1" applyAlignment="1">
      <alignment vertical="top" wrapText="1"/>
    </xf>
    <xf numFmtId="0" fontId="4" fillId="0" borderId="13" xfId="0" applyFont="1" applyFill="1" applyBorder="1" applyAlignment="1">
      <alignment horizontal="left" vertical="top" wrapText="1"/>
    </xf>
    <xf numFmtId="0" fontId="4" fillId="0" borderId="24" xfId="0" applyFont="1" applyFill="1" applyBorder="1" applyAlignment="1">
      <alignment horizontal="left" vertical="top" wrapText="1"/>
    </xf>
    <xf numFmtId="0" fontId="4" fillId="0" borderId="20"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26" xfId="0" applyFont="1" applyFill="1" applyBorder="1" applyAlignment="1">
      <alignment horizontal="left" vertical="top" wrapText="1"/>
    </xf>
    <xf numFmtId="0" fontId="0" fillId="0" borderId="24" xfId="0" applyFont="1" applyFill="1" applyBorder="1" applyAlignment="1">
      <alignment vertical="top" wrapText="1"/>
    </xf>
    <xf numFmtId="49" fontId="11" fillId="0" borderId="11" xfId="0" applyNumberFormat="1" applyFont="1" applyFill="1" applyBorder="1" applyAlignment="1">
      <alignment vertical="top" wrapText="1"/>
    </xf>
    <xf numFmtId="176" fontId="11" fillId="0" borderId="17" xfId="0" applyNumberFormat="1" applyFont="1" applyFill="1" applyBorder="1" applyAlignment="1">
      <alignment vertical="top" wrapText="1"/>
    </xf>
    <xf numFmtId="0" fontId="0" fillId="0" borderId="19" xfId="0" applyFont="1" applyFill="1" applyBorder="1" applyAlignment="1">
      <alignment vertical="top" wrapText="1"/>
    </xf>
    <xf numFmtId="0" fontId="0" fillId="0" borderId="29" xfId="0" applyFont="1" applyFill="1" applyBorder="1" applyAlignment="1">
      <alignment vertical="top" wrapText="1"/>
    </xf>
    <xf numFmtId="0" fontId="4" fillId="0" borderId="23" xfId="0" applyFont="1" applyFill="1" applyBorder="1" applyAlignment="1">
      <alignment vertical="top" wrapText="1"/>
    </xf>
    <xf numFmtId="176" fontId="11" fillId="0" borderId="18" xfId="0" applyNumberFormat="1" applyFont="1" applyFill="1" applyBorder="1" applyAlignment="1">
      <alignment vertical="top" wrapText="1"/>
    </xf>
    <xf numFmtId="0" fontId="4" fillId="0" borderId="14" xfId="0" applyFont="1" applyFill="1" applyBorder="1" applyAlignment="1">
      <alignment vertical="top" wrapText="1"/>
    </xf>
    <xf numFmtId="0" fontId="0" fillId="0" borderId="0" xfId="0" applyFont="1" applyFill="1" applyBorder="1" applyAlignment="1">
      <alignment vertical="top" wrapText="1"/>
    </xf>
    <xf numFmtId="176" fontId="11" fillId="0" borderId="21" xfId="0" applyNumberFormat="1" applyFont="1" applyFill="1" applyBorder="1" applyAlignment="1">
      <alignment vertical="top" wrapText="1"/>
    </xf>
    <xf numFmtId="176" fontId="11" fillId="0" borderId="22" xfId="0" applyNumberFormat="1" applyFont="1" applyFill="1" applyBorder="1" applyAlignment="1">
      <alignment vertical="top" wrapText="1"/>
    </xf>
    <xf numFmtId="176" fontId="11" fillId="0" borderId="19" xfId="0" applyNumberFormat="1" applyFont="1" applyFill="1" applyBorder="1" applyAlignment="1">
      <alignment vertical="top" wrapText="1"/>
    </xf>
    <xf numFmtId="0" fontId="4" fillId="0" borderId="19" xfId="0" applyFont="1" applyFill="1" applyBorder="1" applyAlignment="1">
      <alignment vertical="top" wrapText="1"/>
    </xf>
    <xf numFmtId="0" fontId="19" fillId="0" borderId="1" xfId="0" applyFont="1" applyFill="1" applyBorder="1" applyAlignment="1">
      <alignment horizontal="left" vertical="top" wrapText="1"/>
    </xf>
    <xf numFmtId="0" fontId="19" fillId="0" borderId="2" xfId="0" applyFont="1" applyFill="1" applyBorder="1" applyAlignment="1">
      <alignment vertical="top" wrapText="1"/>
    </xf>
    <xf numFmtId="0" fontId="19" fillId="0" borderId="3" xfId="0" applyFont="1" applyFill="1" applyBorder="1" applyAlignment="1">
      <alignment vertical="top" wrapText="1"/>
    </xf>
    <xf numFmtId="0" fontId="19" fillId="0" borderId="4" xfId="0" applyFont="1" applyFill="1" applyBorder="1" applyAlignment="1">
      <alignment vertical="top" wrapText="1"/>
    </xf>
    <xf numFmtId="0" fontId="19" fillId="0" borderId="5" xfId="0" applyFont="1" applyFill="1" applyBorder="1" applyAlignment="1">
      <alignment vertical="top" wrapText="1"/>
    </xf>
    <xf numFmtId="0" fontId="19" fillId="0" borderId="1" xfId="0" applyFont="1" applyFill="1" applyBorder="1" applyAlignment="1">
      <alignment vertical="top" wrapText="1"/>
    </xf>
    <xf numFmtId="49" fontId="19" fillId="0" borderId="7" xfId="0" applyNumberFormat="1" applyFont="1" applyFill="1" applyBorder="1" applyAlignment="1">
      <alignment vertical="top" wrapText="1"/>
    </xf>
    <xf numFmtId="176" fontId="19" fillId="0" borderId="3" xfId="0" applyNumberFormat="1" applyFont="1" applyFill="1" applyBorder="1" applyAlignment="1">
      <alignment vertical="top" wrapText="1"/>
    </xf>
    <xf numFmtId="0" fontId="19" fillId="0" borderId="4" xfId="0" applyFont="1" applyFill="1" applyBorder="1" applyAlignment="1">
      <alignment horizontal="left" vertical="top" wrapText="1"/>
    </xf>
    <xf numFmtId="0" fontId="19" fillId="0" borderId="2" xfId="0" applyFont="1" applyFill="1" applyBorder="1" applyAlignment="1">
      <alignment horizontal="left" vertical="top" wrapText="1"/>
    </xf>
    <xf numFmtId="0" fontId="19" fillId="0" borderId="3" xfId="0" applyFont="1" applyFill="1" applyBorder="1" applyAlignment="1">
      <alignment vertical="center" wrapText="1"/>
    </xf>
    <xf numFmtId="0" fontId="11" fillId="0" borderId="1" xfId="0" applyFont="1" applyFill="1" applyBorder="1" applyAlignment="1">
      <alignment horizontal="left" vertical="center" wrapText="1"/>
    </xf>
    <xf numFmtId="49" fontId="11" fillId="0" borderId="7" xfId="0" applyNumberFormat="1" applyFont="1" applyFill="1" applyBorder="1" applyAlignment="1">
      <alignment vertical="top" wrapText="1"/>
    </xf>
    <xf numFmtId="0" fontId="21" fillId="0" borderId="0" xfId="0" applyFont="1" applyFill="1" applyAlignment="1">
      <alignment vertical="top" wrapText="1"/>
    </xf>
    <xf numFmtId="49" fontId="12" fillId="0" borderId="15" xfId="0" applyNumberFormat="1" applyFont="1" applyFill="1" applyBorder="1" applyAlignment="1">
      <alignment vertical="top" wrapText="1"/>
    </xf>
    <xf numFmtId="176" fontId="11" fillId="0" borderId="30" xfId="0" applyNumberFormat="1" applyFont="1" applyFill="1" applyBorder="1" applyAlignment="1">
      <alignment vertical="top" wrapText="1"/>
    </xf>
    <xf numFmtId="49" fontId="11" fillId="0" borderId="10" xfId="0" applyNumberFormat="1" applyFont="1" applyFill="1" applyBorder="1" applyAlignment="1">
      <alignment vertical="top" wrapText="1"/>
    </xf>
    <xf numFmtId="0" fontId="22" fillId="0" borderId="10" xfId="3" applyFill="1" applyBorder="1" applyAlignment="1">
      <alignment vertical="top" wrapText="1"/>
    </xf>
    <xf numFmtId="0" fontId="22" fillId="0" borderId="15" xfId="3" applyFill="1" applyBorder="1" applyAlignment="1">
      <alignment vertical="top" wrapText="1"/>
    </xf>
    <xf numFmtId="0" fontId="22" fillId="0" borderId="6" xfId="3" applyFill="1" applyBorder="1" applyAlignment="1">
      <alignment vertical="top" wrapText="1"/>
    </xf>
    <xf numFmtId="0" fontId="22" fillId="0" borderId="12" xfId="3" applyFill="1" applyBorder="1" applyAlignment="1">
      <alignment vertical="top" wrapText="1"/>
    </xf>
    <xf numFmtId="0" fontId="5" fillId="0" borderId="3" xfId="1" applyFill="1" applyBorder="1" applyAlignment="1">
      <alignment vertical="top" wrapText="1"/>
    </xf>
    <xf numFmtId="0" fontId="0" fillId="0" borderId="4" xfId="0" applyFill="1" applyBorder="1" applyAlignment="1">
      <alignment vertical="top" wrapText="1"/>
    </xf>
    <xf numFmtId="20" fontId="4" fillId="0" borderId="3" xfId="0" applyNumberFormat="1" applyFont="1" applyFill="1" applyBorder="1" applyAlignment="1">
      <alignment vertical="top" wrapText="1"/>
    </xf>
    <xf numFmtId="0" fontId="0" fillId="0" borderId="2" xfId="0" applyFill="1" applyBorder="1" applyAlignment="1">
      <alignment vertical="top" wrapText="1"/>
    </xf>
    <xf numFmtId="0" fontId="0" fillId="0" borderId="3" xfId="0" applyFill="1" applyBorder="1" applyAlignment="1">
      <alignment vertical="top" wrapText="1"/>
    </xf>
    <xf numFmtId="0" fontId="5" fillId="0" borderId="4" xfId="1" applyFill="1" applyBorder="1" applyAlignment="1">
      <alignment vertical="top" wrapText="1"/>
    </xf>
    <xf numFmtId="176" fontId="24" fillId="0" borderId="3" xfId="0" applyNumberFormat="1" applyFont="1" applyFill="1" applyBorder="1" applyAlignment="1">
      <alignment vertical="top" wrapText="1"/>
    </xf>
    <xf numFmtId="0" fontId="4" fillId="0" borderId="5" xfId="0" applyFont="1" applyFill="1" applyBorder="1" applyAlignment="1">
      <alignment horizontal="left" vertical="top" wrapText="1"/>
    </xf>
    <xf numFmtId="176" fontId="11" fillId="0" borderId="15" xfId="0" applyNumberFormat="1" applyFont="1" applyFill="1" applyBorder="1" applyAlignment="1">
      <alignment vertical="top" wrapText="1"/>
    </xf>
    <xf numFmtId="0" fontId="16" fillId="0" borderId="5" xfId="0" applyFont="1" applyFill="1" applyBorder="1" applyAlignment="1">
      <alignment vertical="top" wrapText="1"/>
    </xf>
    <xf numFmtId="0" fontId="25" fillId="0" borderId="1" xfId="0" applyFont="1" applyFill="1" applyBorder="1" applyAlignment="1">
      <alignment horizontal="left" vertical="top" wrapText="1"/>
    </xf>
    <xf numFmtId="0" fontId="26" fillId="0" borderId="3" xfId="0" applyFont="1" applyFill="1" applyBorder="1" applyAlignment="1">
      <alignment vertical="top" wrapText="1"/>
    </xf>
    <xf numFmtId="0" fontId="27" fillId="0" borderId="2" xfId="0" applyFont="1" applyFill="1" applyBorder="1" applyAlignment="1">
      <alignment vertical="top" wrapText="1"/>
    </xf>
    <xf numFmtId="0" fontId="4" fillId="0" borderId="3" xfId="0" applyNumberFormat="1" applyFont="1" applyFill="1" applyBorder="1" applyAlignment="1">
      <alignment horizontal="left" vertical="top" wrapText="1"/>
    </xf>
    <xf numFmtId="0" fontId="28" fillId="0" borderId="3" xfId="0" applyFont="1" applyFill="1" applyBorder="1" applyAlignment="1">
      <alignment horizontal="left" vertical="top" wrapText="1"/>
    </xf>
    <xf numFmtId="0" fontId="23" fillId="0" borderId="10" xfId="0" applyFont="1" applyFill="1" applyBorder="1" applyAlignment="1">
      <alignment vertical="top" wrapText="1"/>
    </xf>
    <xf numFmtId="0" fontId="4" fillId="0" borderId="1" xfId="0" applyFont="1" applyFill="1" applyBorder="1" applyAlignment="1">
      <alignment vertical="top" wrapText="1"/>
    </xf>
    <xf numFmtId="0" fontId="4" fillId="0" borderId="10" xfId="0" applyFont="1" applyFill="1" applyBorder="1" applyAlignment="1">
      <alignment vertical="top" wrapText="1"/>
    </xf>
    <xf numFmtId="0" fontId="4" fillId="0" borderId="15" xfId="0" applyFont="1" applyFill="1" applyBorder="1" applyAlignment="1">
      <alignment vertical="top" wrapText="1"/>
    </xf>
    <xf numFmtId="0" fontId="4" fillId="0" borderId="6" xfId="0" applyFont="1" applyFill="1" applyBorder="1" applyAlignment="1">
      <alignment vertical="top" wrapText="1"/>
    </xf>
    <xf numFmtId="0" fontId="4" fillId="0" borderId="12" xfId="0" applyFont="1" applyFill="1" applyBorder="1" applyAlignment="1">
      <alignment vertical="top" wrapText="1"/>
    </xf>
    <xf numFmtId="0" fontId="4" fillId="0" borderId="17" xfId="0" applyFont="1" applyFill="1" applyBorder="1" applyAlignment="1">
      <alignment vertical="top" wrapText="1"/>
    </xf>
    <xf numFmtId="0" fontId="4" fillId="0" borderId="12" xfId="0" applyFont="1" applyFill="1" applyBorder="1" applyAlignment="1">
      <alignment horizontal="left" vertical="top" wrapText="1"/>
    </xf>
    <xf numFmtId="0" fontId="4" fillId="0" borderId="17" xfId="0" applyFont="1" applyFill="1" applyBorder="1" applyAlignment="1">
      <alignment horizontal="left" vertical="top" wrapText="1"/>
    </xf>
    <xf numFmtId="0" fontId="4" fillId="0" borderId="21"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27" xfId="0" applyFont="1" applyFill="1" applyBorder="1" applyAlignment="1">
      <alignment horizontal="left" vertical="top" wrapText="1"/>
    </xf>
    <xf numFmtId="0" fontId="0" fillId="0" borderId="15" xfId="0" applyFont="1" applyFill="1" applyBorder="1" applyAlignment="1">
      <alignment vertical="top" wrapText="1"/>
    </xf>
    <xf numFmtId="49" fontId="0" fillId="0" borderId="15" xfId="0" applyNumberFormat="1" applyFont="1" applyFill="1" applyBorder="1" applyAlignment="1">
      <alignment vertical="top" wrapText="1"/>
    </xf>
    <xf numFmtId="0" fontId="0" fillId="0" borderId="27" xfId="0" applyFont="1" applyFill="1" applyBorder="1" applyAlignment="1">
      <alignment vertical="top" wrapText="1"/>
    </xf>
    <xf numFmtId="0" fontId="0" fillId="0" borderId="0" xfId="0" applyFont="1" applyFill="1" applyAlignment="1">
      <alignment vertical="top" wrapText="1"/>
    </xf>
    <xf numFmtId="0" fontId="11" fillId="0" borderId="4" xfId="0" applyFont="1" applyFill="1" applyBorder="1" applyAlignment="1">
      <alignment vertical="top" wrapText="1"/>
    </xf>
    <xf numFmtId="0" fontId="11" fillId="0" borderId="5" xfId="0" applyFont="1" applyFill="1" applyBorder="1" applyAlignment="1">
      <alignment vertical="top" wrapText="1"/>
    </xf>
    <xf numFmtId="0" fontId="12" fillId="0" borderId="0" xfId="0" applyFont="1" applyFill="1" applyAlignment="1">
      <alignment vertical="top" wrapText="1"/>
    </xf>
    <xf numFmtId="0" fontId="11" fillId="0" borderId="2" xfId="0" applyFont="1" applyFill="1" applyBorder="1" applyAlignment="1">
      <alignment vertical="top" wrapText="1"/>
    </xf>
    <xf numFmtId="49" fontId="11" fillId="0" borderId="3" xfId="0" applyNumberFormat="1" applyFont="1" applyFill="1" applyBorder="1" applyAlignment="1">
      <alignment vertical="top" wrapText="1"/>
    </xf>
    <xf numFmtId="0" fontId="4" fillId="0" borderId="15" xfId="0" applyNumberFormat="1" applyFont="1" applyFill="1" applyBorder="1" applyAlignment="1">
      <alignment horizontal="left" vertical="top" wrapText="1"/>
    </xf>
    <xf numFmtId="56" fontId="4" fillId="0" borderId="12" xfId="0" applyNumberFormat="1" applyFont="1" applyFill="1" applyBorder="1" applyAlignment="1">
      <alignment horizontal="left" vertical="top" wrapText="1"/>
    </xf>
    <xf numFmtId="0" fontId="11" fillId="0" borderId="10" xfId="0" applyFont="1" applyFill="1" applyBorder="1" applyAlignment="1">
      <alignment vertical="top" wrapText="1"/>
    </xf>
    <xf numFmtId="0" fontId="11" fillId="0" borderId="15" xfId="0" applyFont="1" applyFill="1" applyBorder="1" applyAlignment="1">
      <alignment vertical="top" wrapText="1"/>
    </xf>
    <xf numFmtId="0" fontId="11" fillId="0" borderId="6" xfId="0" applyFont="1" applyFill="1" applyBorder="1" applyAlignment="1">
      <alignment vertical="top" wrapText="1"/>
    </xf>
    <xf numFmtId="0" fontId="11" fillId="0" borderId="12" xfId="0" applyFont="1" applyFill="1" applyBorder="1" applyAlignment="1">
      <alignment vertical="top" wrapText="1"/>
    </xf>
    <xf numFmtId="0" fontId="11" fillId="0" borderId="12" xfId="0" applyFont="1" applyFill="1" applyBorder="1" applyAlignment="1">
      <alignment horizontal="left" vertical="top" wrapText="1"/>
    </xf>
    <xf numFmtId="0" fontId="11" fillId="0" borderId="17" xfId="0" applyFont="1" applyFill="1" applyBorder="1" applyAlignment="1">
      <alignment horizontal="left" vertical="top" wrapText="1"/>
    </xf>
    <xf numFmtId="0" fontId="11" fillId="0" borderId="15" xfId="0" applyFont="1" applyFill="1" applyBorder="1" applyAlignment="1">
      <alignment horizontal="left" vertical="top" wrapText="1"/>
    </xf>
    <xf numFmtId="0" fontId="11" fillId="0" borderId="27" xfId="0" applyFont="1" applyFill="1" applyBorder="1" applyAlignment="1">
      <alignment horizontal="left" vertical="top" wrapText="1"/>
    </xf>
    <xf numFmtId="0" fontId="11" fillId="0" borderId="21" xfId="0" applyFont="1" applyFill="1" applyBorder="1" applyAlignment="1">
      <alignment horizontal="left" vertical="top" wrapText="1"/>
    </xf>
    <xf numFmtId="0" fontId="0" fillId="0" borderId="16" xfId="0" applyFont="1" applyFill="1" applyBorder="1" applyAlignment="1">
      <alignment vertical="top" wrapText="1"/>
    </xf>
    <xf numFmtId="0" fontId="0" fillId="0" borderId="28" xfId="0" applyFont="1" applyFill="1" applyBorder="1" applyAlignment="1">
      <alignment vertical="top" wrapText="1"/>
    </xf>
    <xf numFmtId="0" fontId="0" fillId="0" borderId="0" xfId="0" applyFont="1" applyFill="1" applyAlignment="1">
      <alignment horizontal="left" vertical="top" wrapText="1"/>
    </xf>
    <xf numFmtId="0" fontId="0" fillId="0" borderId="16" xfId="0" applyFont="1" applyFill="1" applyBorder="1" applyAlignment="1">
      <alignment horizontal="left" vertical="top" wrapText="1"/>
    </xf>
    <xf numFmtId="0" fontId="0" fillId="0" borderId="25" xfId="0" applyFont="1" applyFill="1" applyBorder="1" applyAlignment="1">
      <alignment horizontal="left" vertical="top" wrapText="1"/>
    </xf>
    <xf numFmtId="0" fontId="0" fillId="0" borderId="28" xfId="0" applyFont="1" applyFill="1" applyBorder="1" applyAlignment="1">
      <alignment horizontal="left" vertical="top" wrapText="1"/>
    </xf>
    <xf numFmtId="0" fontId="23" fillId="0" borderId="15" xfId="0" applyFont="1" applyFill="1" applyBorder="1" applyAlignment="1">
      <alignment vertical="top" wrapText="1"/>
    </xf>
    <xf numFmtId="0" fontId="23" fillId="0" borderId="6" xfId="0" applyFont="1" applyFill="1" applyBorder="1" applyAlignment="1">
      <alignment vertical="top" wrapText="1"/>
    </xf>
    <xf numFmtId="0" fontId="23" fillId="0" borderId="12" xfId="0" applyFont="1" applyFill="1" applyBorder="1" applyAlignment="1">
      <alignment vertical="top" wrapText="1"/>
    </xf>
    <xf numFmtId="0" fontId="23" fillId="0" borderId="17" xfId="0" applyFont="1" applyFill="1" applyBorder="1" applyAlignment="1">
      <alignment vertical="top" wrapText="1"/>
    </xf>
    <xf numFmtId="0" fontId="23" fillId="0" borderId="12" xfId="0" applyFont="1" applyFill="1" applyBorder="1" applyAlignment="1">
      <alignment horizontal="left" vertical="top" wrapText="1"/>
    </xf>
    <xf numFmtId="0" fontId="23" fillId="0" borderId="17" xfId="0" applyFont="1" applyFill="1" applyBorder="1" applyAlignment="1">
      <alignment horizontal="left" vertical="top" wrapText="1"/>
    </xf>
    <xf numFmtId="0" fontId="23" fillId="0" borderId="21" xfId="0" applyFont="1" applyFill="1" applyBorder="1" applyAlignment="1">
      <alignment horizontal="left" vertical="top" wrapText="1"/>
    </xf>
    <xf numFmtId="0" fontId="23" fillId="0" borderId="15" xfId="0" applyFont="1" applyFill="1" applyBorder="1" applyAlignment="1">
      <alignment horizontal="left" vertical="top" wrapText="1"/>
    </xf>
    <xf numFmtId="56" fontId="23" fillId="0" borderId="12" xfId="0" applyNumberFormat="1" applyFont="1" applyFill="1" applyBorder="1" applyAlignment="1">
      <alignment horizontal="left" vertical="top" wrapText="1"/>
    </xf>
    <xf numFmtId="0" fontId="23" fillId="0" borderId="15" xfId="0" applyNumberFormat="1" applyFont="1" applyFill="1" applyBorder="1" applyAlignment="1">
      <alignment horizontal="left" vertical="top" wrapText="1"/>
    </xf>
    <xf numFmtId="0" fontId="23" fillId="0" borderId="27" xfId="0" applyFont="1" applyFill="1" applyBorder="1" applyAlignment="1">
      <alignment horizontal="left" vertical="top" wrapText="1"/>
    </xf>
    <xf numFmtId="0" fontId="30" fillId="0" borderId="17" xfId="0" applyFont="1" applyFill="1" applyBorder="1" applyAlignment="1">
      <alignment horizontal="left" vertical="top" wrapText="1"/>
    </xf>
    <xf numFmtId="20" fontId="23" fillId="0" borderId="3" xfId="0" applyNumberFormat="1" applyFont="1" applyFill="1" applyBorder="1" applyAlignment="1">
      <alignment vertical="top" wrapText="1"/>
    </xf>
    <xf numFmtId="0" fontId="27" fillId="0" borderId="4" xfId="0" applyFont="1" applyFill="1" applyBorder="1" applyAlignment="1">
      <alignment vertical="top" wrapText="1"/>
    </xf>
    <xf numFmtId="0" fontId="30" fillId="0" borderId="4" xfId="0" applyFont="1" applyFill="1" applyBorder="1" applyAlignment="1">
      <alignment vertical="top" wrapText="1"/>
    </xf>
    <xf numFmtId="0" fontId="30" fillId="0" borderId="3" xfId="0" applyFont="1" applyFill="1" applyBorder="1" applyAlignment="1">
      <alignment vertical="top" wrapText="1"/>
    </xf>
    <xf numFmtId="0" fontId="30" fillId="0" borderId="2" xfId="0" applyFont="1" applyFill="1" applyBorder="1" applyAlignment="1">
      <alignment vertical="top" wrapText="1"/>
    </xf>
    <xf numFmtId="0" fontId="4" fillId="0" borderId="2" xfId="0" applyFont="1" applyFill="1" applyBorder="1" applyAlignment="1">
      <alignment vertical="top" wrapText="1"/>
    </xf>
    <xf numFmtId="0" fontId="4" fillId="0" borderId="3" xfId="0" applyFont="1" applyFill="1" applyBorder="1" applyAlignment="1">
      <alignment vertical="top" wrapText="1"/>
    </xf>
    <xf numFmtId="0" fontId="4" fillId="0" borderId="4" xfId="0" applyFont="1" applyFill="1" applyBorder="1" applyAlignment="1">
      <alignment vertical="top" wrapText="1"/>
    </xf>
    <xf numFmtId="176" fontId="11" fillId="0" borderId="3" xfId="0" applyNumberFormat="1" applyFont="1" applyFill="1" applyBorder="1" applyAlignment="1">
      <alignment vertical="top" wrapText="1"/>
    </xf>
    <xf numFmtId="0" fontId="4" fillId="0" borderId="4"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56" fontId="4" fillId="0" borderId="4" xfId="0" applyNumberFormat="1" applyFont="1" applyFill="1" applyBorder="1" applyAlignment="1">
      <alignment horizontal="left" vertical="top" wrapText="1"/>
    </xf>
    <xf numFmtId="49" fontId="11" fillId="0" borderId="2" xfId="0" applyNumberFormat="1" applyFont="1" applyFill="1" applyBorder="1" applyAlignment="1">
      <alignment vertical="top" wrapText="1"/>
    </xf>
    <xf numFmtId="0" fontId="0" fillId="0" borderId="0" xfId="0" applyFill="1" applyAlignment="1">
      <alignment vertical="top" wrapText="1"/>
    </xf>
    <xf numFmtId="0" fontId="4" fillId="0" borderId="1" xfId="0" applyFont="1" applyFill="1" applyBorder="1" applyAlignment="1">
      <alignment horizontal="left" vertical="top" wrapText="1"/>
    </xf>
    <xf numFmtId="0" fontId="11" fillId="0" borderId="3" xfId="0" applyFont="1" applyFill="1" applyBorder="1" applyAlignment="1">
      <alignment vertical="top" wrapText="1"/>
    </xf>
    <xf numFmtId="0" fontId="4" fillId="0" borderId="5" xfId="0" applyFont="1" applyFill="1" applyBorder="1" applyAlignment="1">
      <alignment vertical="top" wrapText="1"/>
    </xf>
    <xf numFmtId="49" fontId="23" fillId="0" borderId="2" xfId="0" applyNumberFormat="1" applyFont="1" applyFill="1" applyBorder="1" applyAlignment="1">
      <alignment vertical="top" wrapText="1"/>
    </xf>
    <xf numFmtId="176" fontId="23" fillId="0" borderId="3" xfId="0" applyNumberFormat="1" applyFont="1" applyFill="1" applyBorder="1" applyAlignment="1">
      <alignment vertical="top" wrapText="1"/>
    </xf>
    <xf numFmtId="49" fontId="23" fillId="0" borderId="3" xfId="0" applyNumberFormat="1" applyFont="1" applyFill="1" applyBorder="1" applyAlignment="1">
      <alignment vertical="top" wrapText="1"/>
    </xf>
    <xf numFmtId="0" fontId="28" fillId="0" borderId="2" xfId="0" applyFont="1" applyFill="1" applyBorder="1" applyAlignment="1">
      <alignment vertical="top" wrapText="1"/>
    </xf>
    <xf numFmtId="0" fontId="23" fillId="0" borderId="4" xfId="0" applyFont="1" applyFill="1" applyBorder="1" applyAlignment="1">
      <alignment vertical="top" wrapText="1"/>
    </xf>
    <xf numFmtId="0" fontId="23" fillId="0" borderId="5" xfId="0" applyFont="1" applyFill="1" applyBorder="1" applyAlignment="1">
      <alignment vertical="top" wrapText="1"/>
    </xf>
    <xf numFmtId="0" fontId="23" fillId="0" borderId="1" xfId="0" applyFont="1" applyFill="1" applyBorder="1" applyAlignment="1">
      <alignment vertical="top" wrapText="1"/>
    </xf>
    <xf numFmtId="0" fontId="23" fillId="0" borderId="4" xfId="0" applyFont="1" applyFill="1" applyBorder="1" applyAlignment="1">
      <alignment horizontal="left" vertical="top" wrapText="1"/>
    </xf>
    <xf numFmtId="0" fontId="23" fillId="0" borderId="2" xfId="0" applyFont="1" applyFill="1" applyBorder="1" applyAlignment="1">
      <alignment horizontal="left" vertical="top" wrapText="1"/>
    </xf>
    <xf numFmtId="0" fontId="23" fillId="0" borderId="3" xfId="0" applyFont="1" applyFill="1" applyBorder="1" applyAlignment="1">
      <alignment horizontal="left" vertical="top" wrapText="1"/>
    </xf>
    <xf numFmtId="0" fontId="23" fillId="0" borderId="1" xfId="0" applyFont="1" applyFill="1" applyBorder="1" applyAlignment="1">
      <alignment horizontal="left" vertical="top" wrapText="1"/>
    </xf>
    <xf numFmtId="0" fontId="29" fillId="0" borderId="2" xfId="0" applyFont="1" applyFill="1" applyBorder="1" applyAlignment="1">
      <alignment vertical="top" wrapText="1"/>
    </xf>
    <xf numFmtId="0" fontId="29" fillId="0" borderId="3" xfId="0" applyFont="1" applyFill="1" applyBorder="1" applyAlignment="1">
      <alignment vertical="top" wrapText="1"/>
    </xf>
    <xf numFmtId="0" fontId="29" fillId="0" borderId="4" xfId="0" applyFont="1" applyFill="1" applyBorder="1" applyAlignment="1">
      <alignment vertical="top" wrapText="1"/>
    </xf>
    <xf numFmtId="0" fontId="23" fillId="0" borderId="3" xfId="0" applyFont="1" applyFill="1" applyBorder="1" applyAlignment="1">
      <alignment vertical="top" wrapText="1"/>
    </xf>
    <xf numFmtId="0" fontId="23" fillId="0" borderId="2" xfId="0" applyFont="1" applyFill="1" applyBorder="1" applyAlignment="1">
      <alignment vertical="top" wrapText="1"/>
    </xf>
    <xf numFmtId="0" fontId="29" fillId="0" borderId="0" xfId="0" applyFont="1" applyFill="1" applyAlignment="1">
      <alignment vertical="top" wrapText="1"/>
    </xf>
    <xf numFmtId="0" fontId="24" fillId="0" borderId="2" xfId="0" applyFont="1" applyFill="1" applyBorder="1" applyAlignment="1">
      <alignment vertical="top" wrapText="1"/>
    </xf>
    <xf numFmtId="0" fontId="24" fillId="0" borderId="3" xfId="0" applyFont="1" applyFill="1" applyBorder="1" applyAlignment="1">
      <alignment vertical="top" wrapText="1"/>
    </xf>
    <xf numFmtId="0" fontId="24" fillId="0" borderId="4" xfId="0" applyFont="1" applyFill="1" applyBorder="1" applyAlignment="1">
      <alignment vertical="top" wrapText="1"/>
    </xf>
    <xf numFmtId="56" fontId="23" fillId="0" borderId="4" xfId="0" applyNumberFormat="1" applyFont="1" applyFill="1" applyBorder="1" applyAlignment="1">
      <alignment horizontal="left" vertical="top" wrapText="1"/>
    </xf>
    <xf numFmtId="0" fontId="30" fillId="0" borderId="1" xfId="0" applyFont="1" applyFill="1" applyBorder="1" applyAlignment="1">
      <alignment vertical="top" wrapText="1"/>
    </xf>
    <xf numFmtId="20" fontId="30" fillId="0" borderId="3" xfId="0" applyNumberFormat="1" applyFont="1" applyFill="1" applyBorder="1" applyAlignment="1">
      <alignment vertical="top" wrapText="1"/>
    </xf>
    <xf numFmtId="0" fontId="30" fillId="0" borderId="4" xfId="0" applyFont="1" applyFill="1" applyBorder="1" applyAlignment="1">
      <alignment horizontal="left" vertical="top" wrapText="1"/>
    </xf>
    <xf numFmtId="0" fontId="30" fillId="0" borderId="2" xfId="0" applyFont="1" applyFill="1" applyBorder="1" applyAlignment="1">
      <alignment horizontal="left" vertical="top" wrapText="1"/>
    </xf>
    <xf numFmtId="0" fontId="30" fillId="0" borderId="3" xfId="0" applyFont="1" applyFill="1" applyBorder="1" applyAlignment="1">
      <alignment horizontal="left" vertical="top" wrapText="1"/>
    </xf>
    <xf numFmtId="0" fontId="32" fillId="0" borderId="3" xfId="1" applyFont="1" applyFill="1" applyBorder="1" applyAlignment="1">
      <alignment vertical="top" wrapText="1"/>
    </xf>
    <xf numFmtId="0" fontId="31" fillId="0" borderId="3" xfId="1" applyFont="1" applyFill="1" applyBorder="1" applyAlignment="1">
      <alignment vertical="top" wrapText="1"/>
    </xf>
    <xf numFmtId="0" fontId="4" fillId="0" borderId="9" xfId="0" applyFont="1" applyFill="1" applyBorder="1" applyAlignment="1">
      <alignment horizontal="center" vertical="center" wrapText="1"/>
    </xf>
    <xf numFmtId="0" fontId="29" fillId="0" borderId="5" xfId="0" applyFont="1" applyFill="1" applyBorder="1" applyAlignment="1">
      <alignment vertical="top"/>
    </xf>
    <xf numFmtId="0" fontId="4" fillId="0" borderId="1" xfId="0" applyFont="1" applyFill="1" applyBorder="1" applyAlignment="1">
      <alignment horizontal="center" vertical="center" wrapText="1"/>
    </xf>
    <xf numFmtId="0" fontId="23" fillId="0" borderId="3" xfId="0" applyFont="1" applyFill="1" applyBorder="1" applyAlignment="1">
      <alignment vertical="top" wrapText="1"/>
    </xf>
    <xf numFmtId="0" fontId="23" fillId="0" borderId="2" xfId="0" applyFont="1" applyFill="1"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177" fontId="23" fillId="0" borderId="4" xfId="0" applyNumberFormat="1" applyFont="1" applyFill="1" applyBorder="1" applyAlignment="1">
      <alignment horizontal="left" vertical="top" wrapText="1"/>
    </xf>
    <xf numFmtId="0" fontId="33" fillId="0" borderId="0" xfId="0" applyFont="1" applyFill="1" applyAlignment="1">
      <alignment vertical="top" wrapText="1"/>
    </xf>
    <xf numFmtId="0" fontId="28" fillId="0" borderId="27" xfId="0" applyFont="1" applyFill="1" applyBorder="1" applyAlignment="1">
      <alignment horizontal="left" vertical="top" wrapText="1"/>
    </xf>
    <xf numFmtId="0" fontId="28" fillId="3" borderId="2" xfId="0" applyFont="1" applyFill="1" applyBorder="1" applyAlignment="1">
      <alignment vertical="top" wrapText="1"/>
    </xf>
    <xf numFmtId="0" fontId="23" fillId="3" borderId="4" xfId="0" applyFont="1" applyFill="1" applyBorder="1" applyAlignment="1">
      <alignment vertical="top" wrapText="1"/>
    </xf>
    <xf numFmtId="0" fontId="23" fillId="3" borderId="3" xfId="0" applyFont="1" applyFill="1" applyBorder="1" applyAlignment="1">
      <alignment vertical="top" wrapText="1"/>
    </xf>
    <xf numFmtId="0" fontId="23" fillId="3" borderId="10" xfId="0" applyFont="1" applyFill="1" applyBorder="1" applyAlignment="1">
      <alignment vertical="top" wrapText="1"/>
    </xf>
    <xf numFmtId="0" fontId="23" fillId="3" borderId="15" xfId="0" applyFont="1" applyFill="1" applyBorder="1" applyAlignment="1">
      <alignment vertical="top" wrapText="1"/>
    </xf>
    <xf numFmtId="0" fontId="23" fillId="3" borderId="6" xfId="0" applyFont="1" applyFill="1" applyBorder="1" applyAlignment="1">
      <alignment vertical="top" wrapText="1"/>
    </xf>
    <xf numFmtId="0" fontId="23" fillId="3" borderId="12" xfId="0" applyFont="1" applyFill="1" applyBorder="1" applyAlignment="1">
      <alignment vertical="top" wrapText="1"/>
    </xf>
    <xf numFmtId="0" fontId="23" fillId="3" borderId="5" xfId="0" applyFont="1" applyFill="1" applyBorder="1" applyAlignment="1">
      <alignment vertical="top" wrapText="1"/>
    </xf>
    <xf numFmtId="0" fontId="23" fillId="3" borderId="17" xfId="0" applyFont="1" applyFill="1" applyBorder="1" applyAlignment="1">
      <alignment vertical="top" wrapText="1"/>
    </xf>
    <xf numFmtId="0" fontId="23" fillId="3" borderId="1" xfId="0" applyFont="1" applyFill="1" applyBorder="1" applyAlignment="1">
      <alignment vertical="top" wrapText="1"/>
    </xf>
    <xf numFmtId="0" fontId="23" fillId="3" borderId="12" xfId="0" applyFont="1" applyFill="1" applyBorder="1" applyAlignment="1">
      <alignment horizontal="left" vertical="top" wrapText="1"/>
    </xf>
    <xf numFmtId="0" fontId="23" fillId="3" borderId="17" xfId="0" applyFont="1" applyFill="1" applyBorder="1" applyAlignment="1">
      <alignment horizontal="left" vertical="top" wrapText="1"/>
    </xf>
    <xf numFmtId="0" fontId="23" fillId="3" borderId="21" xfId="0" applyFont="1" applyFill="1" applyBorder="1" applyAlignment="1">
      <alignment horizontal="left" vertical="top" wrapText="1"/>
    </xf>
    <xf numFmtId="0" fontId="23" fillId="3" borderId="15" xfId="0" applyFont="1" applyFill="1" applyBorder="1" applyAlignment="1">
      <alignment horizontal="left" vertical="top" wrapText="1"/>
    </xf>
    <xf numFmtId="0" fontId="23" fillId="3" borderId="1" xfId="0" applyFont="1" applyFill="1" applyBorder="1" applyAlignment="1">
      <alignment horizontal="left" vertical="top" wrapText="1"/>
    </xf>
    <xf numFmtId="0" fontId="23" fillId="3" borderId="27" xfId="0" applyFont="1" applyFill="1" applyBorder="1" applyAlignment="1">
      <alignment horizontal="left" vertical="top" wrapText="1"/>
    </xf>
  </cellXfs>
  <cellStyles count="4">
    <cellStyle name="Hyperlink" xfId="2"/>
    <cellStyle name="ハイパーリンク" xfId="1" builtinId="8"/>
    <cellStyle name="標準" xfId="0" builtinId="0"/>
    <cellStyle name="良い" xfId="3" builtinId="26"/>
  </cellStyles>
  <dxfs count="0"/>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externalLink" Target="externalLinks/externalLink37.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externalLink" Target="externalLinks/externalLink40.xml"/><Relationship Id="rId47" Type="http://schemas.openxmlformats.org/officeDocument/2006/relationships/externalLink" Target="externalLinks/externalLink45.xml"/><Relationship Id="rId50" Type="http://schemas.openxmlformats.org/officeDocument/2006/relationships/styles" Target="styles.xml"/><Relationship Id="rId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14.xml"/><Relationship Id="rId29" Type="http://schemas.openxmlformats.org/officeDocument/2006/relationships/externalLink" Target="externalLinks/externalLink27.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49" Type="http://schemas.openxmlformats.org/officeDocument/2006/relationships/theme" Target="theme/theme1.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4" Type="http://schemas.openxmlformats.org/officeDocument/2006/relationships/externalLink" Target="externalLinks/externalLink42.xml"/><Relationship Id="rId52"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externalLink" Target="externalLinks/externalLink41.xml"/><Relationship Id="rId48" Type="http://schemas.openxmlformats.org/officeDocument/2006/relationships/externalLink" Target="externalLinks/externalLink46.xml"/><Relationship Id="rId8" Type="http://schemas.openxmlformats.org/officeDocument/2006/relationships/externalLink" Target="externalLinks/externalLink6.xml"/><Relationship Id="rId51" Type="http://schemas.openxmlformats.org/officeDocument/2006/relationships/sharedStrings" Target="sharedStrings.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46" Type="http://schemas.openxmlformats.org/officeDocument/2006/relationships/externalLink" Target="externalLinks/externalLink44.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1" Type="http://schemas.openxmlformats.org/officeDocument/2006/relationships/worksheet" Target="worksheets/sheet1.xml"/><Relationship Id="rId6"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editAs="oneCell">
    <xdr:from>
      <xdr:col>20</xdr:col>
      <xdr:colOff>57150</xdr:colOff>
      <xdr:row>6</xdr:row>
      <xdr:rowOff>0</xdr:rowOff>
    </xdr:from>
    <xdr:to>
      <xdr:col>20</xdr:col>
      <xdr:colOff>241881</xdr:colOff>
      <xdr:row>6</xdr:row>
      <xdr:rowOff>261198</xdr:rowOff>
    </xdr:to>
    <xdr:sp macro="" textlink="">
      <xdr:nvSpPr>
        <xdr:cNvPr id="3" name="テキスト ボックス 3">
          <a:extLst>
            <a:ext uri="{FF2B5EF4-FFF2-40B4-BE49-F238E27FC236}">
              <a16:creationId xmlns:a16="http://schemas.microsoft.com/office/drawing/2014/main" id="{00000000-0008-0000-0000-000003000000}"/>
            </a:ext>
          </a:extLst>
        </xdr:cNvPr>
        <xdr:cNvSpPr txBox="1"/>
      </xdr:nvSpPr>
      <xdr:spPr>
        <a:xfrm>
          <a:off x="14230350" y="15566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6</xdr:row>
      <xdr:rowOff>0</xdr:rowOff>
    </xdr:from>
    <xdr:to>
      <xdr:col>20</xdr:col>
      <xdr:colOff>241881</xdr:colOff>
      <xdr:row>6</xdr:row>
      <xdr:rowOff>261198</xdr:rowOff>
    </xdr:to>
    <xdr:sp macro="" textlink="">
      <xdr:nvSpPr>
        <xdr:cNvPr id="4" name="テキスト ボックス 6">
          <a:extLst>
            <a:ext uri="{FF2B5EF4-FFF2-40B4-BE49-F238E27FC236}">
              <a16:creationId xmlns:a16="http://schemas.microsoft.com/office/drawing/2014/main" id="{00000000-0008-0000-0000-000004000000}"/>
            </a:ext>
          </a:extLst>
        </xdr:cNvPr>
        <xdr:cNvSpPr txBox="1"/>
      </xdr:nvSpPr>
      <xdr:spPr>
        <a:xfrm>
          <a:off x="14230350" y="15566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3</xdr:row>
      <xdr:rowOff>0</xdr:rowOff>
    </xdr:from>
    <xdr:to>
      <xdr:col>20</xdr:col>
      <xdr:colOff>241881</xdr:colOff>
      <xdr:row>3</xdr:row>
      <xdr:rowOff>261198</xdr:rowOff>
    </xdr:to>
    <xdr:sp macro="" textlink="">
      <xdr:nvSpPr>
        <xdr:cNvPr id="7" name="テキスト ボックス 3">
          <a:extLst>
            <a:ext uri="{FF2B5EF4-FFF2-40B4-BE49-F238E27FC236}">
              <a16:creationId xmlns:a16="http://schemas.microsoft.com/office/drawing/2014/main" id="{00000000-0008-0000-0000-000003000000}"/>
            </a:ext>
          </a:extLst>
        </xdr:cNvPr>
        <xdr:cNvSpPr txBox="1"/>
      </xdr:nvSpPr>
      <xdr:spPr>
        <a:xfrm>
          <a:off x="10229850" y="10668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3</xdr:row>
      <xdr:rowOff>0</xdr:rowOff>
    </xdr:from>
    <xdr:to>
      <xdr:col>20</xdr:col>
      <xdr:colOff>241881</xdr:colOff>
      <xdr:row>3</xdr:row>
      <xdr:rowOff>261198</xdr:rowOff>
    </xdr:to>
    <xdr:sp macro="" textlink="">
      <xdr:nvSpPr>
        <xdr:cNvPr id="8" name="テキスト ボックス 6">
          <a:extLst>
            <a:ext uri="{FF2B5EF4-FFF2-40B4-BE49-F238E27FC236}">
              <a16:creationId xmlns:a16="http://schemas.microsoft.com/office/drawing/2014/main" id="{00000000-0008-0000-0000-000004000000}"/>
            </a:ext>
          </a:extLst>
        </xdr:cNvPr>
        <xdr:cNvSpPr txBox="1"/>
      </xdr:nvSpPr>
      <xdr:spPr>
        <a:xfrm>
          <a:off x="10229850" y="10668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6</xdr:row>
      <xdr:rowOff>0</xdr:rowOff>
    </xdr:from>
    <xdr:to>
      <xdr:col>20</xdr:col>
      <xdr:colOff>241881</xdr:colOff>
      <xdr:row>6</xdr:row>
      <xdr:rowOff>261198</xdr:rowOff>
    </xdr:to>
    <xdr:sp macro="" textlink="">
      <xdr:nvSpPr>
        <xdr:cNvPr id="14" name="テキスト ボックス 3">
          <a:extLst>
            <a:ext uri="{FF2B5EF4-FFF2-40B4-BE49-F238E27FC236}">
              <a16:creationId xmlns:a16="http://schemas.microsoft.com/office/drawing/2014/main" id="{00000000-0008-0000-0000-000003000000}"/>
            </a:ext>
          </a:extLst>
        </xdr:cNvPr>
        <xdr:cNvSpPr txBox="1"/>
      </xdr:nvSpPr>
      <xdr:spPr>
        <a:xfrm>
          <a:off x="10229850" y="190595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6</xdr:row>
      <xdr:rowOff>0</xdr:rowOff>
    </xdr:from>
    <xdr:to>
      <xdr:col>20</xdr:col>
      <xdr:colOff>241881</xdr:colOff>
      <xdr:row>6</xdr:row>
      <xdr:rowOff>261198</xdr:rowOff>
    </xdr:to>
    <xdr:sp macro="" textlink="">
      <xdr:nvSpPr>
        <xdr:cNvPr id="15" name="テキスト ボックス 6">
          <a:extLst>
            <a:ext uri="{FF2B5EF4-FFF2-40B4-BE49-F238E27FC236}">
              <a16:creationId xmlns:a16="http://schemas.microsoft.com/office/drawing/2014/main" id="{00000000-0008-0000-0000-000004000000}"/>
            </a:ext>
          </a:extLst>
        </xdr:cNvPr>
        <xdr:cNvSpPr txBox="1"/>
      </xdr:nvSpPr>
      <xdr:spPr>
        <a:xfrm>
          <a:off x="10229850" y="190595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6</xdr:row>
      <xdr:rowOff>0</xdr:rowOff>
    </xdr:from>
    <xdr:to>
      <xdr:col>20</xdr:col>
      <xdr:colOff>241881</xdr:colOff>
      <xdr:row>6</xdr:row>
      <xdr:rowOff>261198</xdr:rowOff>
    </xdr:to>
    <xdr:sp macro="" textlink="">
      <xdr:nvSpPr>
        <xdr:cNvPr id="16" name="テキスト ボックス 3">
          <a:extLst>
            <a:ext uri="{FF2B5EF4-FFF2-40B4-BE49-F238E27FC236}">
              <a16:creationId xmlns:a16="http://schemas.microsoft.com/office/drawing/2014/main" id="{00000000-0008-0000-0000-000003000000}"/>
            </a:ext>
          </a:extLst>
        </xdr:cNvPr>
        <xdr:cNvSpPr txBox="1"/>
      </xdr:nvSpPr>
      <xdr:spPr>
        <a:xfrm>
          <a:off x="10229850" y="190595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6</xdr:row>
      <xdr:rowOff>0</xdr:rowOff>
    </xdr:from>
    <xdr:to>
      <xdr:col>20</xdr:col>
      <xdr:colOff>241881</xdr:colOff>
      <xdr:row>6</xdr:row>
      <xdr:rowOff>261198</xdr:rowOff>
    </xdr:to>
    <xdr:sp macro="" textlink="">
      <xdr:nvSpPr>
        <xdr:cNvPr id="17" name="テキスト ボックス 6">
          <a:extLst>
            <a:ext uri="{FF2B5EF4-FFF2-40B4-BE49-F238E27FC236}">
              <a16:creationId xmlns:a16="http://schemas.microsoft.com/office/drawing/2014/main" id="{00000000-0008-0000-0000-000004000000}"/>
            </a:ext>
          </a:extLst>
        </xdr:cNvPr>
        <xdr:cNvSpPr txBox="1"/>
      </xdr:nvSpPr>
      <xdr:spPr>
        <a:xfrm>
          <a:off x="10229850" y="190595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6</xdr:row>
      <xdr:rowOff>0</xdr:rowOff>
    </xdr:from>
    <xdr:to>
      <xdr:col>20</xdr:col>
      <xdr:colOff>241881</xdr:colOff>
      <xdr:row>6</xdr:row>
      <xdr:rowOff>261198</xdr:rowOff>
    </xdr:to>
    <xdr:sp macro="" textlink="">
      <xdr:nvSpPr>
        <xdr:cNvPr id="18" name="テキスト ボックス 3">
          <a:extLst>
            <a:ext uri="{FF2B5EF4-FFF2-40B4-BE49-F238E27FC236}">
              <a16:creationId xmlns:a16="http://schemas.microsoft.com/office/drawing/2014/main" id="{00000000-0008-0000-0000-000003000000}"/>
            </a:ext>
          </a:extLst>
        </xdr:cNvPr>
        <xdr:cNvSpPr txBox="1"/>
      </xdr:nvSpPr>
      <xdr:spPr>
        <a:xfrm>
          <a:off x="10229850" y="190595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6</xdr:row>
      <xdr:rowOff>0</xdr:rowOff>
    </xdr:from>
    <xdr:to>
      <xdr:col>20</xdr:col>
      <xdr:colOff>241881</xdr:colOff>
      <xdr:row>6</xdr:row>
      <xdr:rowOff>261198</xdr:rowOff>
    </xdr:to>
    <xdr:sp macro="" textlink="">
      <xdr:nvSpPr>
        <xdr:cNvPr id="19" name="テキスト ボックス 6">
          <a:extLst>
            <a:ext uri="{FF2B5EF4-FFF2-40B4-BE49-F238E27FC236}">
              <a16:creationId xmlns:a16="http://schemas.microsoft.com/office/drawing/2014/main" id="{00000000-0008-0000-0000-000004000000}"/>
            </a:ext>
          </a:extLst>
        </xdr:cNvPr>
        <xdr:cNvSpPr txBox="1"/>
      </xdr:nvSpPr>
      <xdr:spPr>
        <a:xfrm>
          <a:off x="10229850" y="190595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xdr:from>
      <xdr:col>39</xdr:col>
      <xdr:colOff>666749</xdr:colOff>
      <xdr:row>68</xdr:row>
      <xdr:rowOff>2744838</xdr:rowOff>
    </xdr:from>
    <xdr:to>
      <xdr:col>48</xdr:col>
      <xdr:colOff>646523</xdr:colOff>
      <xdr:row>70</xdr:row>
      <xdr:rowOff>0</xdr:rowOff>
    </xdr:to>
    <xdr:sp macro="" textlink="">
      <xdr:nvSpPr>
        <xdr:cNvPr id="12" name="正方形/長方形 11">
          <a:extLst>
            <a:ext uri="{FF2B5EF4-FFF2-40B4-BE49-F238E27FC236}">
              <a16:creationId xmlns:a16="http://schemas.microsoft.com/office/drawing/2014/main" id="{CDDFBB0E-3FC4-4BE3-86D9-5E5A1D9856E5}"/>
            </a:ext>
          </a:extLst>
        </xdr:cNvPr>
        <xdr:cNvSpPr/>
      </xdr:nvSpPr>
      <xdr:spPr>
        <a:xfrm>
          <a:off x="23098124" y="1849488"/>
          <a:ext cx="6151974" cy="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S729824\AppData\Local\Microsoft\Windows\Temporary%20Internet%20Files\Content.Outlook\ZU3Y7ZWP\H29&#23376;&#12393;&#12418;&#38686;&#12364;&#38306;&#12487;&#12540;290327.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12467;&#12500;&#12540;&#12304;&#20844;&#23433;&#35519;&#26619;&#24193;&#12305;&#12304;&#21029;&#32025;2&#12305;R3&#12371;&#12393;&#12418;&#38686;&#12364;&#38306;&#12487;&#12540;&#20837;&#21147;&#12471;&#12540;&#12488;.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ls-flsv-001\&#31192;&#26360;&#35506;\&#24195;&#22577;&#23460;\&#24195;&#22577;&#31532;&#19968;&#20418;\&#24120;&#29992;&#12501;&#12457;&#12523;&#12480;\04%20&#24195;&#22577;&#27963;&#21205;\04%20&#12371;&#12393;&#12418;&#38686;&#12364;&#38306;&#35211;&#23398;&#12487;&#12540;\R3\01_&#25991;&#31185;&#30465;&#12363;&#12425;&#12398;&#29031;&#20250;\02_&#12452;&#12505;&#12531;&#12488;&#30331;&#37682;&#31561;\&#23616;&#37096;&#35506;&#29031;&#20250;\&#12467;&#12500;&#12540;&#12304;&#30703;&#27491;&#23616;&#12305;&#12304;&#21029;&#32025;2&#12305;R3&#12371;&#12393;&#12418;&#38686;&#12364;&#38306;&#12487;&#12540;&#20837;&#21147;&#12471;&#12540;&#12488;.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24220;&#30465;&#24193;&#31561;/&#38686;&#12364;&#38306;&#35211;&#23398;&#12487;&#12540;%20&#12503;&#12525;&#12464;&#12521;&#12512;/12&#12304;&#27861;&#21209;&#30465;&#1230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ls-flsv-001\&#31192;&#26360;&#35506;\&#24195;&#22577;&#23460;\&#24195;&#22577;&#31532;&#19968;&#20418;\&#24120;&#29992;&#12501;&#12457;&#12523;&#12480;\04%20&#24195;&#22577;&#27963;&#21205;\04%20&#12371;&#12393;&#12418;&#38686;&#12364;&#38306;&#35211;&#23398;&#12487;&#12540;\R3\01_&#25991;&#31185;&#30465;&#12363;&#12425;&#12398;&#29031;&#20250;\02_&#12452;&#12505;&#12531;&#12488;&#30331;&#37682;&#31561;\&#23616;&#37096;&#35506;&#29031;&#20250;\&#12304;&#27665;&#20107;&#23616;&#12305;&#12304;&#21029;&#32025;2&#12305;R3&#12371;&#12393;&#12418;&#38686;&#12364;&#38306;&#12487;&#12540;&#20837;&#21147;&#12471;&#12540;&#12488;.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ls-flsv-001\&#31192;&#26360;&#35506;\&#24195;&#22577;&#23460;\&#24195;&#22577;&#31532;&#19968;&#20418;\&#24120;&#29992;&#12501;&#12457;&#12523;&#12480;\04%20&#24195;&#22577;&#27963;&#21205;\04%20&#12371;&#12393;&#12418;&#38686;&#12364;&#38306;&#35211;&#23398;&#12487;&#12540;\R3\01_&#25991;&#31185;&#30465;&#12363;&#12425;&#12398;&#29031;&#20250;\02_&#12452;&#12505;&#12531;&#12488;&#30331;&#37682;&#31561;\&#23616;&#37096;&#35506;&#29031;&#20250;\&#12304;&#27861;&#32207;&#30740;&#12305;&#12304;&#23616;&#37096;&#35506;&#29031;&#20250;&#12305;&#12304;&#21029;&#32025;2&#12305;R3&#12371;&#12393;&#12418;&#38686;&#12364;&#38306;&#12487;&#12540;&#20837;&#21147;&#12471;&#12540;&#12488;.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ls-flsv-001\&#31192;&#26360;&#35506;\&#24195;&#22577;&#23460;\&#24195;&#22577;&#31532;&#19968;&#20418;\&#24120;&#29992;&#12501;&#12457;&#12523;&#12480;\04%20&#24195;&#22577;&#27963;&#21205;\04%20&#12371;&#12393;&#12418;&#38686;&#12364;&#38306;&#35211;&#23398;&#12487;&#12540;\R3\01_&#25991;&#31185;&#30465;&#12363;&#12425;&#12398;&#29031;&#20250;\02_&#12452;&#12505;&#12531;&#12488;&#30331;&#37682;&#31561;\&#23616;&#37096;&#35506;&#29031;&#20250;\&#12304;&#20445;&#35703;&#23616;&#12305;&#12304;&#21029;&#32025;2&#12305;R3&#12371;&#12393;&#12418;&#38686;&#12364;&#38306;&#12487;&#12540;&#20837;&#21147;&#12471;&#12540;&#12488;.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ls-flsv-001\&#31192;&#26360;&#35506;\&#24195;&#22577;&#23460;\&#24195;&#22577;&#31532;&#19968;&#20418;\&#24120;&#29992;&#12501;&#12457;&#12523;&#12480;\04%20&#24195;&#22577;&#27963;&#21205;\04%20&#12371;&#12393;&#12418;&#38686;&#12364;&#38306;&#35211;&#23398;&#12487;&#12540;\R3\01_&#25991;&#31185;&#30465;&#12363;&#12425;&#12398;&#29031;&#20250;\02_&#12452;&#12505;&#12531;&#12488;&#30331;&#37682;&#31561;\&#23616;&#37096;&#35506;&#29031;&#20250;\&#12304;&#20154;&#27177;&#23616;&#12305;&#12304;&#21029;&#32025;2&#12305;R3&#12371;&#12393;&#12418;&#38686;&#12364;&#38306;&#12487;&#12540;&#20837;&#21147;&#12471;&#12540;&#12488;.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24220;&#30465;&#24193;&#31561;/&#38686;&#12364;&#38306;&#35211;&#23398;&#12487;&#12540;%20&#12503;&#12525;&#12464;&#12521;&#12512;/13&#12304;&#22806;&#21209;&#30465;&#12305;.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24220;&#30465;&#24193;&#31561;/&#38686;&#12364;&#38306;&#35211;&#23398;&#12487;&#12540;%20&#12503;&#12525;&#12464;&#12521;&#12512;/15&#12304;&#22269;&#31246;&#24193;&#12305;.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24220;&#30465;&#24193;&#31561;/&#38686;&#12364;&#38306;&#35211;&#23398;&#12487;&#12540;%20&#12503;&#12525;&#12464;&#12521;&#12512;/20&#12304;&#29305;&#35377;&#24193;&#12305;.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1029;&#32025;2&#21508;&#24220;&#30465;&#24193;&#31561;&#12503;&#12525;&#12464;&#12521;&#12512;&#22238;&#31572;&#31080;(&#20154;&#20107;&#38498;&#65289;.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24220;&#30465;&#24193;&#31561;/&#38686;&#12364;&#38306;&#35211;&#23398;&#12487;&#12540;%20&#12503;&#12525;&#12464;&#12521;&#12512;/22&#12304;&#27671;&#35937;&#24193;&#12305;.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24220;&#30465;&#24193;&#31561;/&#38686;&#12364;&#38306;&#35211;&#23398;&#12487;&#12540;%20&#12503;&#12525;&#12464;&#12521;&#12512;/25&#12304;&#20250;&#35336;&#26908;&#26619;&#38498;&#12305;.xlsx"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PathMissing" Target="26&#12304;&#22269;&#20250;&#22259;&#26360;&#39208;&#12305;.xlsx"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21029;&#32025;&#65298;&#65288;&#32207;&#25919;&#35506;&#12289;&#22320;&#29699;&#12289;&#33258;&#28982;&#12289;&#27700;&#22823;&#27671;&#65289;.xlsx"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65288;&#25216;&#34899;&#23460;&#65289;&#12304;&#21029;&#32025;2&#12305;R3&#12371;&#12393;&#12418;&#38686;&#12364;&#38306;&#12487;&#12540;&#20837;&#21147;&#12471;&#12540;&#12488;.xlsx"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65288;&#29872;&#22659;&#20877;&#29983;&#20445;&#20840;&#27231;&#27083;&#65289;&#12304;&#21029;&#32025;2&#12305;R3&#12371;&#12393;&#12418;&#38686;&#12364;&#38306;&#12487;&#12540;&#20837;&#21147;&#12471;&#12540;&#12488;.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sers\KUROKI04\AppData\Local\Microsoft\Windows\INetCache\Content.Outlook\3DYV90YB\&#25945;&#32946;&#23460;&#12304;&#21029;&#32025;2&#12305;R3&#12371;&#12393;&#12418;&#38686;&#12364;&#38306;&#12487;&#12540;&#20837;&#21147;&#12471;&#12540;&#12488;.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udmxcifs01\home\Users\sy-ishii\AppData\Roaming\Microsoft\Windows\INetCache\Content.Outlook\J7UEAXJS\&#65288;&#29872;&#22659;&#30465;&#65289;&#12304;&#21029;&#32025;2&#12305;R3&#12371;&#12393;&#12418;&#38686;&#12364;&#38306;&#12487;&#12540;&#20837;&#21147;&#12471;&#12540;&#12488;%20(002).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K:\&#35506;&#23460;&#12501;&#12457;&#12523;&#12480;\&#28040;&#36027;&#32773;&#25945;&#32946;&#25512;&#36914;&#35506;\27&#12304;&#22823;&#20998;&#39006;&#12305;&#28040;&#36027;&#32773;&#25945;&#32946;&#34892;&#25919;\27&#12304;&#20013;&#20998;&#39006;&#12305;&#28040;&#36027;&#32773;&#25945;&#32946;&#34892;&#25919;&#12395;&#38306;&#12377;&#12427;&#34892;&#25919;&#27231;&#38306;&#31561;&#12363;&#12425;&#12398;&#29031;&#20250;&#31561;\27&#12304;&#23567;&#20998;&#39006;&#65306;5&#24259;&#12305;&#29031;&#20250;&#31561;(2021&#24180;&#24230;)\&#12295;&#20182;&#35506;&#12539;&#21508;&#30465;&#12398;&#26045;&#31574;&#12395;&#38306;&#12377;&#12427;&#29031;&#20250;&#31561;\210407&#65374;%20&#65288;&#26696;&#20214;&#12398;&#30331;&#37682;&#20381;&#38972;&#65289;&#20196;&#21644;&#65299;&#24180;&#24230;&#12300;&#12371;&#12393;&#12418;&#38686;&#12364;&#38306;&#35211;&#23398;&#12487;&#12540;&#12301;\210422%20&#26412;&#20381;&#38972;\&#21508;L&#25552;&#20986;\&#65288;&#39135;&#12525;&#12473;&#23460;&#65289;&#12304;&#21029;&#32025;2&#12305;R3&#12371;&#12393;&#12418;&#38686;&#12364;&#38306;&#12487;&#12540;&#20837;&#21147;&#12471;&#12540;&#12488;.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K:\&#35506;&#23460;&#12501;&#12457;&#12523;&#12480;\&#32207;&#21209;&#35506;\&#12304;&#24195;&#22577;&#23460;&#12305;\63-&#12371;&#12393;&#12418;&#38686;&#12364;&#38306;&#35211;&#23398;&#12487;&#12540;\2019&#24180;\20190523&#12294;%20&#21508;&#35506;&#23460;&#12503;&#12525;&#12464;&#12521;&#12512;&#25552;&#20986;\&#12304;&#22320;&#21332;&#35506;&#12305;&#21029;&#32025;2%20&#12371;&#12393;&#12418;&#38686;&#12364;&#38306;&#12487;&#12540;&#20837;&#21147;&#12471;&#12540;&#1248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8fsva001\oaga\&#65300;&#65294;&#24195;&#22577;&#20418;\05%20&#35211;&#23398;&#12539;&#26989;&#21209;&#35500;&#26126;\01%20&#35211;&#23398;\&#12371;&#12393;&#12418;&#38686;&#12364;&#38306;2021\20210422_&#25991;&#31185;&#30465;&#12363;&#12425;&#20381;&#38972;&#9312;\05%20&#37096;&#23616;&#12363;&#12425;&#22238;&#31572;&#9312;\&#65298;&#65294;&#12371;&#12393;&#12418;&#38686;&#12364;&#38306;&#35211;&#23398;&#12487;&#12540;&#20837;&#21147;&#12471;&#12540;&#12488;\&#65288;&#38450;&#28797;&#65289;&#12304;&#21029;&#32025;2&#12305;R3&#12371;&#12393;&#12418;&#38686;&#12364;&#38306;&#12487;&#12540;&#20837;&#21147;&#12471;&#12540;&#12488;.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LU0362\AppData\Local\Microsoft\Windows\INetCache\Content.Outlook\8S4NRB1A\&#26628;&#39178;&#29677;&#12304;&#21029;&#32025;2&#12305;R3&#12371;&#12393;&#12418;&#38686;&#12364;&#38306;&#12487;&#12540;&#20837;&#21147;&#12471;&#12540;&#12488;.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24220;&#30465;&#24193;&#31561;/&#38686;&#12364;&#38306;&#35211;&#23398;&#12487;&#12540;%20&#12503;&#12525;&#12464;&#12521;&#12512;/11&#12304;&#20844;&#23475;&#31561;&#35519;&#25972;&#22996;&#21729;&#20250;&#12305;.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24220;&#30465;&#24193;&#31561;/&#38686;&#12364;&#38306;&#35211;&#23398;&#12487;&#12540;%20&#12503;&#12525;&#12464;&#12521;&#12512;/19&#12304;&#32076;&#28168;&#29987;&#26989;&#30465;&#12305;.xlsx" TargetMode="External"/></Relationships>
</file>

<file path=xl/externalLinks/_rels/externalLink33.xml.rels><?xml version="1.0" encoding="UTF-8" standalone="yes"?>
<Relationships xmlns="http://schemas.openxmlformats.org/package/2006/relationships"><Relationship Id="rId1" Type="http://schemas.microsoft.com/office/2006/relationships/xlExternalLinkPath/xlPathMissing" Target="24&#12304;&#38450;&#34907;&#30465;&#12305;.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04_&#24195;&#22577;&#23460;&#38263;/2310_&#24195;&#22577;/0510_&#26469;&#24193;&#32773;&#23550;&#24540;/&#12304;&#23567;&#20998;&#39006;&#12305;R3(21)&#24180;&#24230;&#26469;&#24193;&#32773;&#23550;&#24540;(23.3&#24259;)/&#12371;&#12393;&#12418;&#38686;&#12534;&#38306;&#35211;&#23398;&#12487;&#12540;2021/01%20&#25991;&#37096;&#31185;&#23398;&#30465;&#12392;&#12398;&#12420;&#12426;&#12392;&#12426;/210528_&#12503;&#12525;&#12464;&#12521;&#12512;&#31561;&#29031;&#20250;/02_&#30465;&#20869;&#29031;&#20250;/&#37096;&#23616;&#22238;&#31572;/&#9312;&#12304;&#21029;&#32025;2&#12305;R3&#12371;&#12393;&#12418;&#38686;&#12364;&#38306;&#12487;&#12540;&#20837;&#21147;&#12471;&#12540;&#12488;.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Users\015642\AppData\Local\Microsoft\Windows\INetCache\Content.Outlook\LU2W690Z\&#9312;&#12304;&#21029;&#32025;2&#12305;R3&#12371;&#12393;&#12418;&#38686;&#12364;&#38306;&#12487;&#12540;&#20837;&#21147;&#12471;&#12540;&#12488;.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04_&#24195;&#22577;&#23460;&#38263;/2310_&#24195;&#22577;/0510_&#26469;&#24193;&#32773;&#23550;&#24540;/&#12304;&#23567;&#20998;&#39006;&#12305;R3(21)&#24180;&#24230;&#26469;&#24193;&#32773;&#23550;&#24540;(23.3&#24259;)/&#12371;&#12393;&#12418;&#38686;&#12534;&#38306;&#35211;&#23398;&#12487;&#12540;2021/01%20&#25991;&#37096;&#31185;&#23398;&#30465;&#12392;&#12398;&#12420;&#12426;&#12392;&#12426;/210528_&#12503;&#12525;&#12464;&#12521;&#12512;&#31561;&#29031;&#20250;/02_&#30465;&#20869;&#29031;&#20250;/&#37096;&#23616;&#22238;&#31572;/&#65308;&#35413;&#65310;&#12304;&#21029;&#32025;2&#12305;R3&#12371;&#12393;&#12418;&#38686;&#12364;&#38306;&#12487;&#12540;&#20837;&#21147;&#12471;&#12540;&#12488;.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04_&#24195;&#22577;&#23460;&#38263;/2310_&#24195;&#22577;/0510_&#26469;&#24193;&#32773;&#23550;&#24540;/&#12304;&#23567;&#20998;&#39006;&#12305;R3(21)&#24180;&#24230;&#26469;&#24193;&#32773;&#23550;&#24540;(23.3&#24259;)/&#12371;&#12393;&#12418;&#38686;&#12534;&#38306;&#35211;&#23398;&#12487;&#12540;2021/01%20&#25991;&#37096;&#31185;&#23398;&#30465;&#12392;&#12398;&#12420;&#12426;&#12392;&#12426;/210528_&#12503;&#12525;&#12464;&#12521;&#12512;&#31561;&#29031;&#20250;/02_&#30465;&#20869;&#29031;&#20250;/&#37096;&#23616;&#22238;&#31572;/&#65288;&#22269;&#12539;&#25216;&#25919;&#35506;&#65288;NICT&#65289;&#65289;&#9312;&#12304;&#21029;&#32025;2&#12305;R3&#12371;&#12393;&#12418;&#38686;&#12364;&#38306;&#12487;&#12540;&#20837;&#21147;&#12471;&#12540;&#12488;.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04_&#24195;&#22577;&#23460;&#38263;/2310_&#24195;&#22577;/0510_&#26469;&#24193;&#32773;&#23550;&#24540;/&#12304;&#23567;&#20998;&#39006;&#12305;R3(21)&#24180;&#24230;&#26469;&#24193;&#32773;&#23550;&#24540;(23.3&#24259;)/&#12371;&#12393;&#12418;&#38686;&#12534;&#38306;&#35211;&#23398;&#12487;&#12540;2021/01%20&#25991;&#37096;&#31185;&#23398;&#30465;&#12392;&#12398;&#12420;&#12426;&#12392;&#12426;/210528_&#12503;&#12525;&#12464;&#12521;&#12512;&#31561;&#29031;&#20250;/02_&#30465;&#20869;&#29031;&#20250;/&#37096;&#23616;&#22238;&#31572;/&#65308;&#31649;&#29702;&#23460;&#65310;&#12304;&#21029;&#32025;2&#12305;R3&#12371;&#12393;&#12418;&#38686;&#12364;&#38306;&#12487;&#12540;&#20837;&#21147;&#12471;&#12540;&#12488;.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MLN19_kanbou02\&#22823;&#33251;&#23448;&#25151;&#24195;&#22577;&#35413;&#20385;&#35506;\011%20&#24195;&#22577;&#23460;\&#20132;&#27969;&#29677;\2019&#24180;&#24230;(&#24179;&#25104;31&#24180;&#24230;)&#20197;&#21069;\01_2018&#24180;&#24230;&#20197;&#38477;\02_&#12371;&#12393;&#12418;&#38686;&#12364;&#38306;&#35211;&#23398;&#12487;&#12540;\01_&#24195;&#22577;&#12395;&#38306;&#12377;&#12427;&#25991;&#26360;\&#12304;&#26908;&#35342;&#20013;&#12305;2021&#65288;R03&#65289;&#12371;&#12393;&#12418;&#38686;&#12364;&#38306;&#35211;&#23398;&#12487;&#12540;&#12395;&#38306;&#12377;&#12427;&#25991;&#26360;\210709%20&#25991;&#37096;&#31185;&#23398;&#30465;&#20462;&#27491;&#22577;&#21578;\&#37096;&#23616;&#24193;&#25552;&#20986;&#20998;\0709&#25552;&#20986;&#20998;\&#21029;&#32025;2\&#65288;&#39135;&#12525;&#12473;&#20462;&#27491;&#65289;&#12304;&#21029;&#32025;2&#12305;R3&#12371;&#12393;&#12418;&#38686;&#12364;&#38306;&#12487;&#12540;&#20837;&#21147;&#12471;&#12540;&#12488;_&#30906;&#35469;&#29992;_&#36786;&#29987;&#23616;.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65288;&#30693;&#36001;&#65289;&#12304;&#21029;&#32025;2&#12305;R3&#12371;&#12393;&#12418;&#38686;&#12364;&#38306;&#12487;&#12540;&#20837;&#21147;&#12471;&#12540;&#12488;.xlsx" TargetMode="External"/></Relationships>
</file>

<file path=xl/externalLinks/_rels/externalLink40.xml.rels><?xml version="1.0" encoding="UTF-8" standalone="yes"?>
<Relationships xmlns="http://schemas.openxmlformats.org/package/2006/relationships"><Relationship Id="rId1" Type="http://schemas.microsoft.com/office/2006/relationships/xlExternalLinkPath/xlPathMissing" Target="&#65288;&#39135;&#21697;&#12525;&#12473;&#65289;&#12304;&#21029;&#32025;2&#12305;R3&#12371;&#12393;&#12418;&#38686;&#12364;&#38306;&#12487;&#12540;&#20837;&#21147;&#12471;&#12540;&#12488;_&#24195;&#22577;&#23460;&#25972;&#29702;%20&#12398;&#12467;&#12500;&#12540;.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Users\watanabe-r2ub\AppData\Local\Microsoft\Windows\INetCache\Content.Outlook\4749696S\210709_&#28023;&#20107;&#23616;&#12304;&#21029;&#32025;2&#12305;R3&#12371;&#12393;&#12418;&#38686;&#12364;&#38306;&#12487;&#12540;&#20837;&#21147;&#12471;&#12540;&#12488;.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24220;&#30465;&#24193;&#31561;/&#38686;&#12364;&#38306;&#35211;&#23398;&#12487;&#12540;%20&#12503;&#12525;&#12464;&#12521;&#12512;/07014_&#22269;&#20132;&#30465;&#12304;&#21029;&#32025;2&#12305;R3&#12371;&#12393;&#12418;&#38686;&#12364;&#38306;&#12487;&#12540;&#20837;&#21147;&#12471;&#12540;&#12488;%20_%20(002).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24220;&#30465;&#24193;&#31561;/&#38686;&#12364;&#38306;&#35211;&#23398;&#12487;&#12540;%20&#12503;&#12525;&#12464;&#12521;&#12512;/&#12304;&#20462;&#27491;&#12305;&#20491;&#24773;&#22996;_&#12304;&#21029;&#32025;2&#12305;R3&#12371;&#12393;&#12418;&#38686;&#12364;&#38306;&#12487;&#12540;&#20837;&#21147;&#12471;&#12540;&#12488;%20(002).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Users\LU0362\AppData\Local\Microsoft\Windows\INetCache\Content.Outlook\YLDVZMMA\&#65288;&#20462;&#27491;_210712&#23433;&#20840;&#35506;&#26696;&#65289;&#12304;&#21029;&#32025;2&#12305;R3&#12371;&#12393;&#12418;&#38686;&#12364;&#38306;&#12487;&#12540;&#20837;&#21147;&#12471;&#12540;&#12488;.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24220;&#30465;&#24193;&#31561;/&#38686;&#12364;&#38306;&#35211;&#23398;&#12487;&#12540;%20&#12503;&#12525;&#12464;&#12521;&#12512;/&#65288;&#28040;&#36027;&#32773;&#24193;&#65289;&#12304;&#21029;&#32025;2&#12305;R3&#12371;&#12393;&#12418;&#38686;&#12364;&#38306;&#12487;&#12540;&#20837;&#21147;&#12471;&#12540;&#12488;.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udmxcifs01\home\Users\sy-ishii\AppData\Roaming\Microsoft\Windows\INetCache\Content.Outlook\J7UEAXJS\&#12304;&#21029;&#32025;2&#12305;R3&#12371;&#12393;&#12418;&#38686;&#12364;&#38306;&#12487;&#12540;&#20837;&#21147;&#12471;&#12540;&#12488;_&#36786;&#26519;&#27700;&#29987;&#30465;_0806&#26178;&#28857;%20(0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8fsva002\oayo\60%20&#20869;&#38307;&#24220;&#35211;&#23398;&#24076;&#26395;\&#38686;&#12534;&#38306;&#23376;&#20379;&#35211;&#23398;&#12487;&#12540;\&#20196;&#21644;3&#24180;&#24230;&#12371;&#12393;&#12418;&#38686;&#12364;&#38306;&#35211;&#23398;&#12487;&#12540;&#65288;8&#26376;18&#26085;&#12539;19&#26085;&#65289;\20210422_&#25991;&#31185;&#30465;&#12363;&#12425;&#20381;&#38972;&#9312;\05%20&#37096;&#23616;&#12363;&#12425;&#22238;&#31572;\&#65298;&#65294;&#12371;&#12393;&#12418;&#38686;&#12364;&#38306;&#35211;&#23398;&#12487;&#12540;&#20837;&#21147;&#12471;&#12540;&#12488;\&#65288;&#30007;&#22899;&#65289;&#12304;&#21029;&#32025;2&#12305;R3&#12371;&#12393;&#12418;&#38686;&#12364;&#38306;&#12487;&#12540;&#20837;&#21147;&#12471;&#12540;&#1248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24220;&#30465;&#24193;&#31561;/&#38686;&#12364;&#38306;&#35211;&#23398;&#12487;&#12540;%20&#12503;&#12525;&#12464;&#12521;&#12512;/03&#12304;&#20869;&#38307;&#24220;&#1230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X:\&#21508;&#20418;&#12501;&#12457;&#12523;&#12480;\&#22577;&#36947;&#23460;\&#24195;&#22577;&#20418;\&#9317;%20&#38686;&#12364;&#38306;&#12487;&#12540;&#12539;&#32887;&#22580;&#35370;&#21839;\&#38686;&#12364;&#38306;&#35211;&#23398;&#12487;&#12540;\&#20196;&#21644;3&#24180;&#24230;\07%20&#21360;&#21047;&#37096;&#25968;&#65292;&#21407;&#31295;&#20381;&#38972;&#31561;\&#22238;&#31572;\&#28155;&#20184;&#36039;&#26009;\&#21029;&#32025;2%20&#12371;&#12393;&#12418;&#38686;&#12364;&#38306;&#12487;&#12540;&#20837;&#21147;&#12471;&#12540;&#12488;&#12304;&#23470;&#20869;&#24193;&#1230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24220;&#30465;&#24193;&#31561;/&#38686;&#12364;&#38306;&#35211;&#23398;&#12487;&#12540;%20&#12503;&#12525;&#12464;&#12521;&#12512;/04&#12304;&#23470;&#20869;&#24193;&#1230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24220;&#30465;&#24193;&#31561;/&#38686;&#12364;&#38306;&#35211;&#23398;&#12487;&#12540;%20&#12503;&#12525;&#12464;&#12521;&#12512;/08&#12304;&#37329;&#34701;&#2419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子ども霞が関見学デー入力シート"/>
      <sheetName val="子ども霞が関見学デー記述例"/>
      <sheetName val="Sheet1"/>
      <sheetName val="選択"/>
    </sheetNames>
    <sheetDataSet>
      <sheetData sheetId="0"/>
      <sheetData sheetId="1"/>
      <sheetData sheetId="2">
        <row r="1">
          <cell r="A1" t="str">
            <v>必要</v>
          </cell>
        </row>
        <row r="2">
          <cell r="A2" t="str">
            <v>不要</v>
          </cell>
        </row>
      </sheetData>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こども霞が関見学デー入力シート"/>
      <sheetName val="記述例 "/>
      <sheetName val="要約印刷イメージ"/>
      <sheetName val="選択"/>
    </sheetNames>
    <sheetDataSet>
      <sheetData sheetId="0" refreshError="1"/>
      <sheetData sheetId="1" refreshError="1"/>
      <sheetData sheetId="2" refreshError="1"/>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こども霞が関見学デー入力シート"/>
      <sheetName val="記述例 "/>
      <sheetName val="要約印刷イメージ"/>
      <sheetName val="選択"/>
    </sheetNames>
    <sheetDataSet>
      <sheetData sheetId="0" refreshError="1"/>
      <sheetData sheetId="1" refreshError="1"/>
      <sheetData sheetId="2" refreshError="1"/>
      <sheetData sheetId="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こども霞が関見学デー入力シート"/>
      <sheetName val="記述例 "/>
      <sheetName val="要約印刷イメージ"/>
      <sheetName val="選択"/>
    </sheetNames>
    <sheetDataSet>
      <sheetData sheetId="0" refreshError="1"/>
      <sheetData sheetId="1" refreshError="1"/>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こども霞が関見学デー入力シート"/>
      <sheetName val="記述例 "/>
      <sheetName val="要約印刷イメージ"/>
      <sheetName val="選択"/>
    </sheetNames>
    <sheetDataSet>
      <sheetData sheetId="0" refreshError="1"/>
      <sheetData sheetId="1" refreshError="1"/>
      <sheetData sheetId="2" refreshError="1"/>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こども霞が関見学デー入力シート"/>
      <sheetName val="記述例 "/>
      <sheetName val="要約印刷イメージ"/>
      <sheetName val="選択"/>
    </sheetNames>
    <sheetDataSet>
      <sheetData sheetId="0" refreshError="1"/>
      <sheetData sheetId="1" refreshError="1"/>
      <sheetData sheetId="2" refreshError="1"/>
      <sheetData sheetId="3"/>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こども霞が関見学デー入力シート"/>
      <sheetName val="記述例 "/>
      <sheetName val="要約印刷イメージ"/>
      <sheetName val="選択"/>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こども霞が関見学デー入力シート"/>
      <sheetName val="記述例 "/>
      <sheetName val="要約印刷イメージ"/>
      <sheetName val="選択"/>
    </sheetNames>
    <sheetDataSet>
      <sheetData sheetId="0" refreshError="1"/>
      <sheetData sheetId="1" refreshError="1"/>
      <sheetData sheetId="2" refreshError="1"/>
      <sheetData sheetId="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こども霞が関見学デー入力シート"/>
      <sheetName val="記述例 "/>
      <sheetName val="要約印刷イメージ"/>
      <sheetName val="選択"/>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こども霞が関見学デー入力シート"/>
      <sheetName val="記述例 "/>
      <sheetName val="要約印刷イメージ"/>
      <sheetName val="選択"/>
    </sheetNames>
    <sheetDataSet>
      <sheetData sheetId="0"/>
      <sheetData sheetId="1"/>
      <sheetData sheetId="2"/>
      <sheetData sheetId="3"/>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こども霞が関見学デー入力シート"/>
      <sheetName val="記述例 "/>
      <sheetName val="要約印刷イメージ"/>
      <sheetName val="選択"/>
    </sheetNames>
    <sheetDataSet>
      <sheetData sheetId="0" refreshError="1"/>
      <sheetData sheetId="1" refreshError="1"/>
      <sheetData sheetId="2" refreshError="1"/>
      <sheetData sheetId="3"/>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 val="こども霞が関見学デー入力シート (0708更新)"/>
      <sheetName val="記述例 "/>
      <sheetName val="要約印刷イメージ"/>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こども霞が関見学デー入力シート"/>
      <sheetName val="記述例 "/>
      <sheetName val="要約印刷イメージ"/>
      <sheetName val="選択"/>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jica.go.jp/hiroba/index.html" TargetMode="External"/><Relationship Id="rId18" Type="http://schemas.openxmlformats.org/officeDocument/2006/relationships/hyperlink" Target="https://www.cleandenpa.net/wellknown/net-kyoshitu.html" TargetMode="External"/><Relationship Id="rId26" Type="http://schemas.openxmlformats.org/officeDocument/2006/relationships/hyperlink" Target="https://www.fdma.go.jp/relocation/e-college/you-syou.html" TargetMode="External"/><Relationship Id="rId39" Type="http://schemas.openxmlformats.org/officeDocument/2006/relationships/hyperlink" Target="https://www.mlit.go.jp/page/kanbo01_hy_006924.html" TargetMode="External"/><Relationship Id="rId21" Type="http://schemas.openxmlformats.org/officeDocument/2006/relationships/hyperlink" Target="https://www.nict.go.jp/users/kids.html" TargetMode="External"/><Relationship Id="rId34" Type="http://schemas.openxmlformats.org/officeDocument/2006/relationships/hyperlink" Target="mailto:naikakukanbou.expo2025.w2x@cas.go.jp" TargetMode="External"/><Relationship Id="rId42" Type="http://schemas.openxmlformats.org/officeDocument/2006/relationships/hyperlink" Target="https://www.mlit.go.jp/page/kanbo01_hy_006924.html" TargetMode="External"/><Relationship Id="rId47" Type="http://schemas.openxmlformats.org/officeDocument/2006/relationships/hyperlink" Target="https://www.caa.go.jp/notice/event/children_2021/" TargetMode="External"/><Relationship Id="rId50" Type="http://schemas.openxmlformats.org/officeDocument/2006/relationships/hyperlink" Target="https://www.mof.go.jp/public_relations/ohter/kengaku.html" TargetMode="External"/><Relationship Id="rId55" Type="http://schemas.openxmlformats.org/officeDocument/2006/relationships/hyperlink" Target="https://www.gender.go.jp/c-challenge/2021.html" TargetMode="External"/><Relationship Id="rId7" Type="http://schemas.openxmlformats.org/officeDocument/2006/relationships/hyperlink" Target="https://www.jbaudit.go.jp/kids/other/index.html" TargetMode="External"/><Relationship Id="rId2" Type="http://schemas.openxmlformats.org/officeDocument/2006/relationships/hyperlink" Target="https://www.ndl.go.jp/jp/event/events/kasumigasekiday2021.html" TargetMode="External"/><Relationship Id="rId16" Type="http://schemas.openxmlformats.org/officeDocument/2006/relationships/hyperlink" Target="mailto:chikyuhiroba@jica.go.jp" TargetMode="External"/><Relationship Id="rId29" Type="http://schemas.openxmlformats.org/officeDocument/2006/relationships/hyperlink" Target="https://www.heiwakinen.go.jp/about/child/" TargetMode="External"/><Relationship Id="rId11" Type="http://schemas.openxmlformats.org/officeDocument/2006/relationships/hyperlink" Target="mailto:kodomo-day@mofa.go.jp" TargetMode="External"/><Relationship Id="rId24" Type="http://schemas.openxmlformats.org/officeDocument/2006/relationships/hyperlink" Target="https://www.fdma.go.jp/publication/kodomo_kyouzai/post1.html" TargetMode="External"/><Relationship Id="rId32" Type="http://schemas.openxmlformats.org/officeDocument/2006/relationships/hyperlink" Target="https://www.cas.go.jp/jp/seisaku/expo_suisin_honbu/index.html" TargetMode="External"/><Relationship Id="rId37" Type="http://schemas.openxmlformats.org/officeDocument/2006/relationships/hyperlink" Target="mailto:hqt-mizunohi@mlit.go.jp" TargetMode="External"/><Relationship Id="rId40" Type="http://schemas.openxmlformats.org/officeDocument/2006/relationships/hyperlink" Target="https://www.mlit.go.jp/page/kanbo01_hy_006924.html" TargetMode="External"/><Relationship Id="rId45" Type="http://schemas.openxmlformats.org/officeDocument/2006/relationships/hyperlink" Target="https://www.kunaicho.go.jp/event/kasumigaseki/kasumigaseki.html" TargetMode="External"/><Relationship Id="rId53" Type="http://schemas.openxmlformats.org/officeDocument/2006/relationships/hyperlink" Target="http://www.jinji.go.jp/" TargetMode="External"/><Relationship Id="rId58" Type="http://schemas.openxmlformats.org/officeDocument/2006/relationships/hyperlink" Target="https://www.rachi.go.jp/jp/kids-event2021/index.html" TargetMode="External"/><Relationship Id="rId5" Type="http://schemas.openxmlformats.org/officeDocument/2006/relationships/hyperlink" Target="https://www.jbaudit.go.jp/kids/other/index.html" TargetMode="External"/><Relationship Id="rId19" Type="http://schemas.openxmlformats.org/officeDocument/2006/relationships/hyperlink" Target="https://www.cleandenpa.net/quiz/" TargetMode="External"/><Relationship Id="rId4" Type="http://schemas.openxmlformats.org/officeDocument/2006/relationships/hyperlink" Target="https://www.nta.go.jp/" TargetMode="External"/><Relationship Id="rId9" Type="http://schemas.openxmlformats.org/officeDocument/2006/relationships/hyperlink" Target="mailto:kodomo-day@mofa.go.jp" TargetMode="External"/><Relationship Id="rId14" Type="http://schemas.openxmlformats.org/officeDocument/2006/relationships/hyperlink" Target="https://www.jpf.go.jp/" TargetMode="External"/><Relationship Id="rId22" Type="http://schemas.openxmlformats.org/officeDocument/2006/relationships/hyperlink" Target="https://www.fdma.go.jp/publication/portal/post.html" TargetMode="External"/><Relationship Id="rId27" Type="http://schemas.openxmlformats.org/officeDocument/2006/relationships/hyperlink" Target="https://www.fdma.go.jp/relocation/syobodan/activity/education/bousai/survival/" TargetMode="External"/><Relationship Id="rId30" Type="http://schemas.openxmlformats.org/officeDocument/2006/relationships/hyperlink" Target="mailto:kouchoi@soumu.go.jp" TargetMode="External"/><Relationship Id="rId35" Type="http://schemas.openxmlformats.org/officeDocument/2006/relationships/hyperlink" Target="https://www.jma.go.jp/jma/kishou/info/event/event.html" TargetMode="External"/><Relationship Id="rId43" Type="http://schemas.openxmlformats.org/officeDocument/2006/relationships/hyperlink" Target="mailto:hqt-ctosea@mlit.go.jp" TargetMode="External"/><Relationship Id="rId48" Type="http://schemas.openxmlformats.org/officeDocument/2006/relationships/hyperlink" Target="https://www.caa.go.jp/notice/event/children_2021/" TargetMode="External"/><Relationship Id="rId56" Type="http://schemas.openxmlformats.org/officeDocument/2006/relationships/hyperlink" Target="https://www.rachi.go.jp/jp/kids-event2021/index.html" TargetMode="External"/><Relationship Id="rId8" Type="http://schemas.openxmlformats.org/officeDocument/2006/relationships/hyperlink" Target="mailto:kouhou-kodomo@jbaudit.go.jp" TargetMode="External"/><Relationship Id="rId51" Type="http://schemas.openxmlformats.org/officeDocument/2006/relationships/hyperlink" Target="https://www.mof.go.jp/public_relations/ohter/kengaku.html" TargetMode="External"/><Relationship Id="rId3" Type="http://schemas.openxmlformats.org/officeDocument/2006/relationships/hyperlink" Target="mailto:ntataxeducation@nta.go.jp" TargetMode="External"/><Relationship Id="rId12" Type="http://schemas.openxmlformats.org/officeDocument/2006/relationships/hyperlink" Target="mailto:kodomo-day@mofa.go.jp" TargetMode="External"/><Relationship Id="rId17" Type="http://schemas.openxmlformats.org/officeDocument/2006/relationships/hyperlink" Target="https://www.mofa.go.jp/mofaj/press/event/kengaku.html" TargetMode="External"/><Relationship Id="rId25" Type="http://schemas.openxmlformats.org/officeDocument/2006/relationships/hyperlink" Target="https://www.fdma.go.jp/relocation/josei_shokuin/spcontents/movielibrary.html" TargetMode="External"/><Relationship Id="rId33" Type="http://schemas.openxmlformats.org/officeDocument/2006/relationships/hyperlink" Target="https://www.facebook.com/itkodomoday" TargetMode="External"/><Relationship Id="rId38" Type="http://schemas.openxmlformats.org/officeDocument/2006/relationships/hyperlink" Target="mailto:hqt-kankocho-pr@mlit.go.jp" TargetMode="External"/><Relationship Id="rId46" Type="http://schemas.openxmlformats.org/officeDocument/2006/relationships/hyperlink" Target="https://www.ppc.go.jp/" TargetMode="External"/><Relationship Id="rId59" Type="http://schemas.openxmlformats.org/officeDocument/2006/relationships/printerSettings" Target="../printerSettings/printerSettings1.bin"/><Relationship Id="rId20" Type="http://schemas.openxmlformats.org/officeDocument/2006/relationships/hyperlink" Target="https://www.tele.soumu.go.jp/kids/index.html" TargetMode="External"/><Relationship Id="rId41" Type="http://schemas.openxmlformats.org/officeDocument/2006/relationships/hyperlink" Target="https://www.mlit.go.jp/page/kanbo01_hy_006924.html" TargetMode="External"/><Relationship Id="rId54" Type="http://schemas.openxmlformats.org/officeDocument/2006/relationships/hyperlink" Target="mailto:geppouiken@jinji.go.jp" TargetMode="External"/><Relationship Id="rId1" Type="http://schemas.openxmlformats.org/officeDocument/2006/relationships/hyperlink" Target="http://www.moj.go.jp/hisho/kouhou/hisho06_00288.html" TargetMode="External"/><Relationship Id="rId6" Type="http://schemas.openxmlformats.org/officeDocument/2006/relationships/hyperlink" Target="mailto:kouhou-kodomo@jbaudit.go.jp" TargetMode="External"/><Relationship Id="rId15" Type="http://schemas.openxmlformats.org/officeDocument/2006/relationships/hyperlink" Target="mailto:ic-events@jpf.go.jp" TargetMode="External"/><Relationship Id="rId23" Type="http://schemas.openxmlformats.org/officeDocument/2006/relationships/hyperlink" Target="https://www.youtube.com/watch?v=4Eo3O0sD9M8" TargetMode="External"/><Relationship Id="rId28" Type="http://schemas.openxmlformats.org/officeDocument/2006/relationships/hyperlink" Target="http://www.soumu.go.jp/" TargetMode="External"/><Relationship Id="rId36" Type="http://schemas.openxmlformats.org/officeDocument/2006/relationships/hyperlink" Target="mailto:hqt-kokudoquiz@mlit.go.jp" TargetMode="External"/><Relationship Id="rId49" Type="http://schemas.openxmlformats.org/officeDocument/2006/relationships/hyperlink" Target="https://www.caa.go.jp/notice/event/children_2021/" TargetMode="External"/><Relationship Id="rId57" Type="http://schemas.openxmlformats.org/officeDocument/2006/relationships/hyperlink" Target="https://www.rachi.go.jp/jp/kids-event2021/index.html" TargetMode="External"/><Relationship Id="rId10" Type="http://schemas.openxmlformats.org/officeDocument/2006/relationships/hyperlink" Target="mailto:kodomo-day@mofa.go.jp" TargetMode="External"/><Relationship Id="rId31" Type="http://schemas.openxmlformats.org/officeDocument/2006/relationships/hyperlink" Target="https://www.soumu.go.jp/kouchoi/" TargetMode="External"/><Relationship Id="rId44" Type="http://schemas.openxmlformats.org/officeDocument/2006/relationships/hyperlink" Target="mailto:syokubakengaku@kunaicho.go.jp" TargetMode="External"/><Relationship Id="rId52" Type="http://schemas.openxmlformats.org/officeDocument/2006/relationships/hyperlink" Target="https://www.reconstruction.go.jp/topics/ch15/20160203172529.html" TargetMode="External"/><Relationship Id="rId60"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167"/>
  <sheetViews>
    <sheetView tabSelected="1" view="pageLayout" zoomScale="58" zoomScaleNormal="59" zoomScaleSheetLayoutView="50" zoomScalePageLayoutView="58" workbookViewId="0">
      <selection activeCell="N2" sqref="N2"/>
    </sheetView>
  </sheetViews>
  <sheetFormatPr defaultRowHeight="13.5" x14ac:dyDescent="0.15"/>
  <cols>
    <col min="1" max="2" width="2.625" style="125" customWidth="1"/>
    <col min="3" max="4" width="9" style="125"/>
    <col min="5" max="5" width="30.625" style="125" customWidth="1"/>
    <col min="6" max="6" width="9" style="125"/>
    <col min="7" max="7" width="2.625" style="125" customWidth="1"/>
    <col min="8" max="10" width="2.625" style="142" customWidth="1"/>
    <col min="11" max="12" width="2.625" style="125" customWidth="1"/>
    <col min="13" max="14" width="2.625" style="142" customWidth="1"/>
    <col min="15" max="15" width="2.625" style="125" customWidth="1"/>
    <col min="16" max="16" width="8.75" style="125" customWidth="1"/>
    <col min="17" max="18" width="9" style="142"/>
    <col min="19" max="19" width="15.625" style="125" customWidth="1"/>
    <col min="20" max="20" width="4.625" style="125" customWidth="1"/>
    <col min="21" max="22" width="11.875" style="125" customWidth="1"/>
    <col min="23" max="24" width="5.625" style="125" customWidth="1"/>
    <col min="25" max="25" width="9" style="125"/>
    <col min="26" max="31" width="2.625" style="142" customWidth="1"/>
    <col min="32" max="32" width="9" style="144"/>
    <col min="33" max="33" width="9.125" style="145" bestFit="1" customWidth="1"/>
    <col min="34" max="34" width="5.625" style="146" customWidth="1"/>
    <col min="35" max="35" width="9" style="145"/>
    <col min="36" max="36" width="10.375" style="144" bestFit="1" customWidth="1"/>
    <col min="37" max="37" width="39.25" style="144" customWidth="1"/>
    <col min="38" max="38" width="9" style="145" customWidth="1"/>
    <col min="39" max="39" width="9" style="145"/>
    <col min="40" max="40" width="9" style="147" customWidth="1"/>
    <col min="41" max="48" width="9" style="142" hidden="1" customWidth="1"/>
    <col min="49" max="49" width="9" style="143" hidden="1" customWidth="1"/>
    <col min="50" max="16384" width="9" style="125"/>
  </cols>
  <sheetData>
    <row r="1" spans="1:50" ht="84" x14ac:dyDescent="0.15">
      <c r="A1" s="217" t="s">
        <v>0</v>
      </c>
      <c r="B1" s="218" t="s">
        <v>1</v>
      </c>
      <c r="C1" s="217" t="s">
        <v>2</v>
      </c>
      <c r="D1" s="219" t="s">
        <v>3</v>
      </c>
      <c r="E1" s="219" t="s">
        <v>4</v>
      </c>
      <c r="F1" s="218" t="s">
        <v>5</v>
      </c>
      <c r="G1" s="217" t="s">
        <v>6</v>
      </c>
      <c r="H1" s="220" t="s">
        <v>7</v>
      </c>
      <c r="I1" s="221" t="s">
        <v>8</v>
      </c>
      <c r="J1" s="221" t="s">
        <v>9</v>
      </c>
      <c r="K1" s="222" t="s">
        <v>10</v>
      </c>
      <c r="L1" s="219" t="s">
        <v>11</v>
      </c>
      <c r="M1" s="220" t="s">
        <v>12</v>
      </c>
      <c r="N1" s="221" t="s">
        <v>13</v>
      </c>
      <c r="O1" s="223" t="s">
        <v>14</v>
      </c>
      <c r="P1" s="224" t="s">
        <v>103</v>
      </c>
      <c r="Q1" s="225" t="s">
        <v>15</v>
      </c>
      <c r="R1" s="221" t="s">
        <v>16</v>
      </c>
      <c r="S1" s="223" t="s">
        <v>17</v>
      </c>
      <c r="T1" s="226" t="s">
        <v>18</v>
      </c>
      <c r="U1" s="217" t="s">
        <v>35</v>
      </c>
      <c r="V1" s="219" t="s">
        <v>36</v>
      </c>
      <c r="W1" s="219" t="s">
        <v>19</v>
      </c>
      <c r="X1" s="219" t="s">
        <v>20</v>
      </c>
      <c r="Y1" s="218" t="s">
        <v>34</v>
      </c>
      <c r="Z1" s="225" t="s">
        <v>21</v>
      </c>
      <c r="AA1" s="221" t="s">
        <v>22</v>
      </c>
      <c r="AB1" s="221" t="s">
        <v>23</v>
      </c>
      <c r="AC1" s="221" t="s">
        <v>24</v>
      </c>
      <c r="AD1" s="221" t="s">
        <v>25</v>
      </c>
      <c r="AE1" s="221" t="s">
        <v>37</v>
      </c>
      <c r="AF1" s="227" t="s">
        <v>33</v>
      </c>
      <c r="AG1" s="228" t="s">
        <v>26</v>
      </c>
      <c r="AH1" s="229" t="s">
        <v>27</v>
      </c>
      <c r="AI1" s="230" t="s">
        <v>28</v>
      </c>
      <c r="AJ1" s="227" t="s">
        <v>29</v>
      </c>
      <c r="AK1" s="231" t="s">
        <v>52</v>
      </c>
      <c r="AL1" s="228" t="s">
        <v>30</v>
      </c>
      <c r="AM1" s="230" t="s">
        <v>31</v>
      </c>
      <c r="AN1" s="232" t="s">
        <v>32</v>
      </c>
      <c r="AO1" s="122" t="s">
        <v>42</v>
      </c>
      <c r="AP1" s="122" t="s">
        <v>43</v>
      </c>
      <c r="AQ1" s="122" t="s">
        <v>44</v>
      </c>
      <c r="AR1" s="122" t="s">
        <v>45</v>
      </c>
      <c r="AS1" s="122" t="s">
        <v>46</v>
      </c>
      <c r="AT1" s="123" t="s">
        <v>47</v>
      </c>
      <c r="AU1" s="122" t="s">
        <v>48</v>
      </c>
      <c r="AV1" s="122" t="s">
        <v>49</v>
      </c>
      <c r="AW1" s="124" t="s">
        <v>50</v>
      </c>
    </row>
    <row r="2" spans="1:50" ht="180.75" customHeight="1" x14ac:dyDescent="0.15">
      <c r="A2" s="165" t="s">
        <v>120</v>
      </c>
      <c r="B2" s="126" t="s">
        <v>686</v>
      </c>
      <c r="C2" s="165" t="s">
        <v>611</v>
      </c>
      <c r="D2" s="176"/>
      <c r="E2" s="176" t="s">
        <v>612</v>
      </c>
      <c r="F2" s="126"/>
      <c r="G2" s="165" t="s">
        <v>53</v>
      </c>
      <c r="H2" s="176"/>
      <c r="I2" s="176"/>
      <c r="J2" s="176"/>
      <c r="K2" s="176"/>
      <c r="L2" s="176" t="s">
        <v>939</v>
      </c>
      <c r="M2" s="176"/>
      <c r="N2" s="176"/>
      <c r="O2" s="126"/>
      <c r="P2" s="127" t="s">
        <v>685</v>
      </c>
      <c r="Q2" s="176" t="s">
        <v>613</v>
      </c>
      <c r="R2" s="176" t="s">
        <v>614</v>
      </c>
      <c r="S2" s="126" t="s">
        <v>615</v>
      </c>
      <c r="T2" s="14" t="s">
        <v>127</v>
      </c>
      <c r="U2" s="173" t="s">
        <v>111</v>
      </c>
      <c r="V2" s="173" t="s">
        <v>111</v>
      </c>
      <c r="W2" s="168">
        <v>0.58333333333333337</v>
      </c>
      <c r="X2" s="168">
        <v>0.66666666666666663</v>
      </c>
      <c r="Y2" s="126"/>
      <c r="Z2" s="165"/>
      <c r="AA2" s="176" t="s">
        <v>53</v>
      </c>
      <c r="AB2" s="176" t="s">
        <v>53</v>
      </c>
      <c r="AC2" s="176" t="s">
        <v>53</v>
      </c>
      <c r="AD2" s="176" t="s">
        <v>53</v>
      </c>
      <c r="AE2" s="176"/>
      <c r="AF2" s="15"/>
      <c r="AG2" s="16" t="s">
        <v>687</v>
      </c>
      <c r="AH2" s="17" t="s">
        <v>40</v>
      </c>
      <c r="AI2" s="17" t="s">
        <v>688</v>
      </c>
      <c r="AJ2" s="18" t="s">
        <v>138</v>
      </c>
      <c r="AK2" s="19" t="s">
        <v>689</v>
      </c>
      <c r="AL2" s="16" t="s">
        <v>311</v>
      </c>
      <c r="AM2" s="20"/>
      <c r="AN2" s="15"/>
      <c r="AO2" s="21" t="s">
        <v>315</v>
      </c>
      <c r="AP2" s="22" t="s">
        <v>316</v>
      </c>
      <c r="AQ2" s="22" t="s">
        <v>615</v>
      </c>
      <c r="AR2" s="22" t="s">
        <v>616</v>
      </c>
      <c r="AS2" s="22"/>
      <c r="AT2" s="22"/>
      <c r="AU2" s="23" t="s">
        <v>690</v>
      </c>
      <c r="AV2" s="23" t="s">
        <v>317</v>
      </c>
      <c r="AW2" s="24"/>
      <c r="AX2" s="128"/>
    </row>
    <row r="3" spans="1:50" ht="175.5" customHeight="1" x14ac:dyDescent="0.15">
      <c r="A3" s="129" t="s">
        <v>120</v>
      </c>
      <c r="B3" s="126"/>
      <c r="C3" s="129" t="s">
        <v>318</v>
      </c>
      <c r="D3" s="176"/>
      <c r="E3" s="176" t="s">
        <v>691</v>
      </c>
      <c r="F3" s="126"/>
      <c r="G3" s="129" t="s">
        <v>53</v>
      </c>
      <c r="H3" s="176" t="s">
        <v>53</v>
      </c>
      <c r="I3" s="176"/>
      <c r="J3" s="176"/>
      <c r="K3" s="176"/>
      <c r="L3" s="176" t="s">
        <v>53</v>
      </c>
      <c r="M3" s="176" t="s">
        <v>53</v>
      </c>
      <c r="N3" s="176"/>
      <c r="O3" s="126"/>
      <c r="P3" s="127" t="s">
        <v>682</v>
      </c>
      <c r="Q3" s="129"/>
      <c r="R3" s="176"/>
      <c r="S3" s="126"/>
      <c r="T3" s="14" t="s">
        <v>692</v>
      </c>
      <c r="U3" s="173" t="s">
        <v>111</v>
      </c>
      <c r="V3" s="173" t="s">
        <v>112</v>
      </c>
      <c r="W3" s="168">
        <v>0.45833333333333331</v>
      </c>
      <c r="X3" s="168">
        <v>0.66666666666666663</v>
      </c>
      <c r="Y3" s="126" t="s">
        <v>693</v>
      </c>
      <c r="Z3" s="129"/>
      <c r="AA3" s="176" t="s">
        <v>53</v>
      </c>
      <c r="AB3" s="176" t="s">
        <v>53</v>
      </c>
      <c r="AC3" s="176" t="s">
        <v>53</v>
      </c>
      <c r="AD3" s="176" t="s">
        <v>53</v>
      </c>
      <c r="AE3" s="176"/>
      <c r="AF3" s="15" t="s">
        <v>694</v>
      </c>
      <c r="AG3" s="16" t="s">
        <v>695</v>
      </c>
      <c r="AH3" s="17" t="s">
        <v>40</v>
      </c>
      <c r="AI3" s="17" t="s">
        <v>319</v>
      </c>
      <c r="AJ3" s="25" t="s">
        <v>129</v>
      </c>
      <c r="AK3" s="19" t="s">
        <v>696</v>
      </c>
      <c r="AL3" s="16" t="s">
        <v>87</v>
      </c>
      <c r="AM3" s="20"/>
      <c r="AN3" s="15"/>
      <c r="AO3" s="21" t="s">
        <v>101</v>
      </c>
      <c r="AP3" s="22" t="s">
        <v>617</v>
      </c>
      <c r="AQ3" s="22" t="s">
        <v>618</v>
      </c>
      <c r="AR3" s="22" t="s">
        <v>619</v>
      </c>
      <c r="AS3" s="22"/>
      <c r="AT3" s="22"/>
      <c r="AU3" s="22"/>
      <c r="AV3" s="23" t="s">
        <v>100</v>
      </c>
      <c r="AW3" s="24" t="s">
        <v>320</v>
      </c>
      <c r="AX3" s="128"/>
    </row>
    <row r="4" spans="1:50" ht="140.25" customHeight="1" x14ac:dyDescent="0.15">
      <c r="A4" s="165" t="s">
        <v>106</v>
      </c>
      <c r="B4" s="167"/>
      <c r="C4" s="165" t="s">
        <v>868</v>
      </c>
      <c r="D4" s="166" t="s">
        <v>869</v>
      </c>
      <c r="E4" s="166" t="s">
        <v>870</v>
      </c>
      <c r="F4" s="167"/>
      <c r="G4" s="165" t="s">
        <v>53</v>
      </c>
      <c r="H4" s="166" t="s">
        <v>53</v>
      </c>
      <c r="I4" s="166"/>
      <c r="J4" s="166"/>
      <c r="K4" s="166"/>
      <c r="L4" s="166"/>
      <c r="M4" s="166"/>
      <c r="N4" s="166"/>
      <c r="O4" s="167" t="s">
        <v>53</v>
      </c>
      <c r="P4" s="165" t="s">
        <v>682</v>
      </c>
      <c r="Q4" s="165"/>
      <c r="R4" s="166"/>
      <c r="S4" s="167"/>
      <c r="T4" s="111"/>
      <c r="U4" s="178" t="s">
        <v>111</v>
      </c>
      <c r="V4" s="178" t="s">
        <v>111</v>
      </c>
      <c r="W4" s="179">
        <v>0.5625</v>
      </c>
      <c r="X4" s="179">
        <v>0.64583333333333337</v>
      </c>
      <c r="Y4" s="167"/>
      <c r="Z4" s="165"/>
      <c r="AA4" s="166" t="s">
        <v>53</v>
      </c>
      <c r="AB4" s="166" t="s">
        <v>53</v>
      </c>
      <c r="AC4" s="166" t="s">
        <v>53</v>
      </c>
      <c r="AD4" s="166" t="s">
        <v>53</v>
      </c>
      <c r="AE4" s="166"/>
      <c r="AF4" s="169"/>
      <c r="AG4" s="170" t="s">
        <v>871</v>
      </c>
      <c r="AH4" s="171" t="s">
        <v>40</v>
      </c>
      <c r="AI4" s="109" t="s">
        <v>263</v>
      </c>
      <c r="AJ4" s="198">
        <v>44414</v>
      </c>
      <c r="AK4" s="175" t="s">
        <v>872</v>
      </c>
      <c r="AL4" s="170" t="s">
        <v>87</v>
      </c>
      <c r="AM4" s="108"/>
      <c r="AN4" s="169"/>
      <c r="AO4" s="98" t="s">
        <v>109</v>
      </c>
      <c r="AP4" s="99" t="s">
        <v>873</v>
      </c>
      <c r="AQ4" s="99" t="s">
        <v>107</v>
      </c>
      <c r="AR4" s="99" t="s">
        <v>874</v>
      </c>
      <c r="AS4" s="99"/>
      <c r="AT4" s="99"/>
      <c r="AU4" s="95" t="s">
        <v>875</v>
      </c>
      <c r="AV4" s="95" t="s">
        <v>876</v>
      </c>
      <c r="AW4" s="96"/>
    </row>
    <row r="5" spans="1:50" s="128" customFormat="1" ht="158.25" customHeight="1" x14ac:dyDescent="0.15">
      <c r="A5" s="165" t="s">
        <v>143</v>
      </c>
      <c r="B5" s="126" t="s">
        <v>144</v>
      </c>
      <c r="C5" s="165" t="s">
        <v>861</v>
      </c>
      <c r="D5" s="176"/>
      <c r="E5" s="176" t="s">
        <v>862</v>
      </c>
      <c r="F5" s="126"/>
      <c r="G5" s="165" t="s">
        <v>53</v>
      </c>
      <c r="H5" s="176"/>
      <c r="I5" s="176"/>
      <c r="J5" s="176"/>
      <c r="K5" s="176"/>
      <c r="L5" s="176" t="s">
        <v>53</v>
      </c>
      <c r="M5" s="176"/>
      <c r="N5" s="176"/>
      <c r="O5" s="126"/>
      <c r="P5" s="127" t="s">
        <v>682</v>
      </c>
      <c r="Q5" s="165"/>
      <c r="R5" s="176"/>
      <c r="S5" s="126"/>
      <c r="T5" s="14" t="s">
        <v>507</v>
      </c>
      <c r="U5" s="173" t="s">
        <v>111</v>
      </c>
      <c r="V5" s="173" t="s">
        <v>112</v>
      </c>
      <c r="W5" s="168" t="s">
        <v>863</v>
      </c>
      <c r="X5" s="168" t="s">
        <v>864</v>
      </c>
      <c r="Y5" s="126" t="s">
        <v>865</v>
      </c>
      <c r="Z5" s="165"/>
      <c r="AA5" s="176" t="s">
        <v>53</v>
      </c>
      <c r="AB5" s="176" t="s">
        <v>53</v>
      </c>
      <c r="AC5" s="176" t="s">
        <v>53</v>
      </c>
      <c r="AD5" s="176"/>
      <c r="AE5" s="176"/>
      <c r="AF5" s="15" t="s">
        <v>508</v>
      </c>
      <c r="AG5" s="16" t="s">
        <v>866</v>
      </c>
      <c r="AH5" s="17" t="s">
        <v>40</v>
      </c>
      <c r="AI5" s="17" t="s">
        <v>145</v>
      </c>
      <c r="AJ5" s="25">
        <v>44424</v>
      </c>
      <c r="AK5" s="19" t="s">
        <v>859</v>
      </c>
      <c r="AL5" s="16" t="s">
        <v>87</v>
      </c>
      <c r="AM5" s="20"/>
      <c r="AN5" s="15"/>
      <c r="AO5" s="21" t="s">
        <v>146</v>
      </c>
      <c r="AP5" s="22" t="s">
        <v>130</v>
      </c>
      <c r="AQ5" s="22" t="s">
        <v>147</v>
      </c>
      <c r="AR5" s="22" t="s">
        <v>148</v>
      </c>
      <c r="AS5" s="22"/>
      <c r="AT5" s="22"/>
      <c r="AU5" s="22" t="s">
        <v>149</v>
      </c>
      <c r="AV5" s="23" t="s">
        <v>860</v>
      </c>
      <c r="AW5" s="24" t="s">
        <v>867</v>
      </c>
    </row>
    <row r="6" spans="1:50" ht="144.75" customHeight="1" x14ac:dyDescent="0.15">
      <c r="A6" s="181" t="s">
        <v>110</v>
      </c>
      <c r="B6" s="162"/>
      <c r="C6" s="193" t="s">
        <v>897</v>
      </c>
      <c r="D6" s="163"/>
      <c r="E6" s="163" t="s">
        <v>898</v>
      </c>
      <c r="F6" s="162"/>
      <c r="G6" s="193" t="s">
        <v>53</v>
      </c>
      <c r="H6" s="163"/>
      <c r="I6" s="163"/>
      <c r="J6" s="163"/>
      <c r="K6" s="163"/>
      <c r="L6" s="192" t="s">
        <v>53</v>
      </c>
      <c r="M6" s="163"/>
      <c r="N6" s="163"/>
      <c r="O6" s="162"/>
      <c r="P6" s="183" t="s">
        <v>682</v>
      </c>
      <c r="Q6" s="164"/>
      <c r="R6" s="163"/>
      <c r="S6" s="162"/>
      <c r="T6" s="199"/>
      <c r="U6" s="178" t="s">
        <v>111</v>
      </c>
      <c r="V6" s="180" t="s">
        <v>112</v>
      </c>
      <c r="W6" s="200"/>
      <c r="X6" s="200"/>
      <c r="Y6" s="162"/>
      <c r="Z6" s="164"/>
      <c r="AA6" s="192" t="s">
        <v>53</v>
      </c>
      <c r="AB6" s="192" t="s">
        <v>53</v>
      </c>
      <c r="AC6" s="192" t="s">
        <v>53</v>
      </c>
      <c r="AD6" s="192" t="s">
        <v>53</v>
      </c>
      <c r="AE6" s="192" t="s">
        <v>53</v>
      </c>
      <c r="AF6" s="201"/>
      <c r="AG6" s="202"/>
      <c r="AH6" s="187" t="s">
        <v>41</v>
      </c>
      <c r="AI6" s="203"/>
      <c r="AJ6" s="201"/>
      <c r="AK6" s="188" t="s">
        <v>899</v>
      </c>
      <c r="AL6" s="186" t="s">
        <v>87</v>
      </c>
      <c r="AM6" s="187"/>
      <c r="AN6" s="185"/>
      <c r="AO6" s="189" t="s">
        <v>113</v>
      </c>
      <c r="AP6" s="190" t="s">
        <v>98</v>
      </c>
      <c r="AQ6" s="190" t="s">
        <v>114</v>
      </c>
      <c r="AR6" s="190" t="s">
        <v>97</v>
      </c>
      <c r="AS6" s="190"/>
      <c r="AT6" s="190">
        <v>39450</v>
      </c>
      <c r="AU6" s="190"/>
      <c r="AV6" s="190"/>
      <c r="AW6" s="191"/>
    </row>
    <row r="7" spans="1:50" ht="144.75" customHeight="1" x14ac:dyDescent="0.15">
      <c r="A7" s="181" t="s">
        <v>115</v>
      </c>
      <c r="B7" s="182"/>
      <c r="C7" s="193" t="s">
        <v>783</v>
      </c>
      <c r="D7" s="192"/>
      <c r="E7" s="192" t="s">
        <v>900</v>
      </c>
      <c r="F7" s="182"/>
      <c r="G7" s="181" t="s">
        <v>53</v>
      </c>
      <c r="H7" s="192"/>
      <c r="I7" s="192"/>
      <c r="J7" s="192"/>
      <c r="K7" s="192"/>
      <c r="L7" s="192" t="s">
        <v>53</v>
      </c>
      <c r="M7" s="192"/>
      <c r="N7" s="192"/>
      <c r="O7" s="182"/>
      <c r="P7" s="183" t="s">
        <v>682</v>
      </c>
      <c r="Q7" s="181"/>
      <c r="R7" s="192"/>
      <c r="S7" s="182"/>
      <c r="T7" s="184"/>
      <c r="U7" s="178" t="s">
        <v>111</v>
      </c>
      <c r="V7" s="180" t="s">
        <v>116</v>
      </c>
      <c r="W7" s="179"/>
      <c r="X7" s="179"/>
      <c r="Y7" s="182"/>
      <c r="Z7" s="181" t="s">
        <v>53</v>
      </c>
      <c r="AA7" s="181" t="s">
        <v>53</v>
      </c>
      <c r="AB7" s="181" t="s">
        <v>53</v>
      </c>
      <c r="AC7" s="181" t="s">
        <v>53</v>
      </c>
      <c r="AD7" s="181" t="s">
        <v>53</v>
      </c>
      <c r="AE7" s="181" t="s">
        <v>53</v>
      </c>
      <c r="AF7" s="185"/>
      <c r="AG7" s="186"/>
      <c r="AH7" s="187" t="s">
        <v>41</v>
      </c>
      <c r="AI7" s="187"/>
      <c r="AJ7" s="185"/>
      <c r="AK7" s="188" t="s">
        <v>899</v>
      </c>
      <c r="AL7" s="186" t="s">
        <v>87</v>
      </c>
      <c r="AM7" s="187"/>
      <c r="AN7" s="185"/>
      <c r="AO7" s="189" t="s">
        <v>113</v>
      </c>
      <c r="AP7" s="190" t="s">
        <v>98</v>
      </c>
      <c r="AQ7" s="190" t="s">
        <v>114</v>
      </c>
      <c r="AR7" s="190" t="s">
        <v>97</v>
      </c>
      <c r="AS7" s="190"/>
      <c r="AT7" s="190">
        <v>39450</v>
      </c>
      <c r="AU7" s="190"/>
      <c r="AV7" s="190"/>
      <c r="AW7" s="191"/>
    </row>
    <row r="8" spans="1:50" ht="144.75" customHeight="1" x14ac:dyDescent="0.15">
      <c r="A8" s="181" t="s">
        <v>115</v>
      </c>
      <c r="B8" s="182"/>
      <c r="C8" s="193" t="s">
        <v>784</v>
      </c>
      <c r="D8" s="192"/>
      <c r="E8" s="192" t="s">
        <v>785</v>
      </c>
      <c r="F8" s="182"/>
      <c r="G8" s="193" t="s">
        <v>53</v>
      </c>
      <c r="H8" s="192"/>
      <c r="I8" s="192"/>
      <c r="J8" s="192"/>
      <c r="K8" s="192"/>
      <c r="L8" s="192" t="s">
        <v>53</v>
      </c>
      <c r="M8" s="192"/>
      <c r="N8" s="192"/>
      <c r="O8" s="182"/>
      <c r="P8" s="183" t="s">
        <v>682</v>
      </c>
      <c r="Q8" s="195"/>
      <c r="R8" s="196"/>
      <c r="S8" s="197"/>
      <c r="T8" s="184" t="s">
        <v>117</v>
      </c>
      <c r="U8" s="178" t="s">
        <v>901</v>
      </c>
      <c r="V8" s="180"/>
      <c r="W8" s="179"/>
      <c r="X8" s="179"/>
      <c r="Y8" s="182"/>
      <c r="Z8" s="193"/>
      <c r="AA8" s="192" t="s">
        <v>53</v>
      </c>
      <c r="AB8" s="192" t="s">
        <v>53</v>
      </c>
      <c r="AC8" s="192" t="s">
        <v>53</v>
      </c>
      <c r="AD8" s="192" t="s">
        <v>53</v>
      </c>
      <c r="AE8" s="192" t="s">
        <v>53</v>
      </c>
      <c r="AF8" s="185"/>
      <c r="AG8" s="186"/>
      <c r="AH8" s="187" t="s">
        <v>41</v>
      </c>
      <c r="AI8" s="187"/>
      <c r="AJ8" s="185"/>
      <c r="AK8" s="188" t="s">
        <v>902</v>
      </c>
      <c r="AL8" s="186" t="s">
        <v>87</v>
      </c>
      <c r="AM8" s="187"/>
      <c r="AN8" s="185"/>
      <c r="AO8" s="189" t="s">
        <v>113</v>
      </c>
      <c r="AP8" s="190" t="s">
        <v>98</v>
      </c>
      <c r="AQ8" s="190" t="s">
        <v>114</v>
      </c>
      <c r="AR8" s="190" t="s">
        <v>97</v>
      </c>
      <c r="AS8" s="190"/>
      <c r="AT8" s="190">
        <v>39450</v>
      </c>
      <c r="AU8" s="190"/>
      <c r="AV8" s="204" t="s">
        <v>903</v>
      </c>
      <c r="AW8" s="191"/>
    </row>
    <row r="9" spans="1:50" ht="144.75" customHeight="1" x14ac:dyDescent="0.15">
      <c r="A9" s="181" t="s">
        <v>110</v>
      </c>
      <c r="B9" s="182"/>
      <c r="C9" s="210" t="s">
        <v>927</v>
      </c>
      <c r="D9" s="209"/>
      <c r="E9" s="209" t="s">
        <v>928</v>
      </c>
      <c r="F9" s="182"/>
      <c r="G9" s="193" t="s">
        <v>53</v>
      </c>
      <c r="H9" s="192"/>
      <c r="I9" s="192"/>
      <c r="J9" s="192"/>
      <c r="K9" s="192"/>
      <c r="L9" s="192" t="s">
        <v>53</v>
      </c>
      <c r="M9" s="192"/>
      <c r="N9" s="192"/>
      <c r="O9" s="182"/>
      <c r="P9" s="183" t="s">
        <v>682</v>
      </c>
      <c r="Q9" s="193"/>
      <c r="R9" s="192"/>
      <c r="S9" s="182"/>
      <c r="T9" s="184"/>
      <c r="U9" s="178" t="s">
        <v>111</v>
      </c>
      <c r="V9" s="180" t="s">
        <v>786</v>
      </c>
      <c r="W9" s="179"/>
      <c r="X9" s="179"/>
      <c r="Y9" s="182"/>
      <c r="Z9" s="193" t="s">
        <v>53</v>
      </c>
      <c r="AA9" s="192" t="s">
        <v>53</v>
      </c>
      <c r="AB9" s="192" t="s">
        <v>53</v>
      </c>
      <c r="AC9" s="192" t="s">
        <v>53</v>
      </c>
      <c r="AD9" s="192"/>
      <c r="AE9" s="192"/>
      <c r="AF9" s="185" t="s">
        <v>119</v>
      </c>
      <c r="AG9" s="186"/>
      <c r="AH9" s="187" t="s">
        <v>41</v>
      </c>
      <c r="AI9" s="187"/>
      <c r="AJ9" s="185"/>
      <c r="AK9" s="188" t="s">
        <v>899</v>
      </c>
      <c r="AL9" s="186" t="s">
        <v>87</v>
      </c>
      <c r="AM9" s="187"/>
      <c r="AN9" s="185"/>
      <c r="AO9" s="189" t="s">
        <v>113</v>
      </c>
      <c r="AP9" s="190" t="s">
        <v>98</v>
      </c>
      <c r="AQ9" s="190" t="s">
        <v>114</v>
      </c>
      <c r="AR9" s="190" t="s">
        <v>97</v>
      </c>
      <c r="AS9" s="190"/>
      <c r="AT9" s="190">
        <v>39450</v>
      </c>
      <c r="AU9" s="190"/>
      <c r="AV9" s="190"/>
      <c r="AW9" s="191"/>
    </row>
    <row r="10" spans="1:50" ht="144.75" customHeight="1" x14ac:dyDescent="0.15">
      <c r="A10" s="181" t="s">
        <v>110</v>
      </c>
      <c r="B10" s="182"/>
      <c r="C10" s="193" t="s">
        <v>904</v>
      </c>
      <c r="D10" s="192"/>
      <c r="E10" s="192" t="s">
        <v>905</v>
      </c>
      <c r="F10" s="182"/>
      <c r="G10" s="193" t="s">
        <v>53</v>
      </c>
      <c r="H10" s="192"/>
      <c r="I10" s="192"/>
      <c r="J10" s="192"/>
      <c r="K10" s="193"/>
      <c r="L10" s="192"/>
      <c r="M10" s="192"/>
      <c r="N10" s="192"/>
      <c r="O10" s="193" t="s">
        <v>53</v>
      </c>
      <c r="P10" s="183" t="s">
        <v>682</v>
      </c>
      <c r="Q10" s="193"/>
      <c r="R10" s="192"/>
      <c r="S10" s="182"/>
      <c r="T10" s="184" t="s">
        <v>906</v>
      </c>
      <c r="U10" s="178" t="s">
        <v>111</v>
      </c>
      <c r="V10" s="180" t="s">
        <v>112</v>
      </c>
      <c r="W10" s="179"/>
      <c r="X10" s="179"/>
      <c r="Y10" s="182"/>
      <c r="Z10" s="193"/>
      <c r="AA10" s="192"/>
      <c r="AB10" s="192" t="s">
        <v>53</v>
      </c>
      <c r="AC10" s="192" t="s">
        <v>53</v>
      </c>
      <c r="AD10" s="192" t="s">
        <v>53</v>
      </c>
      <c r="AE10" s="192"/>
      <c r="AF10" s="185" t="s">
        <v>119</v>
      </c>
      <c r="AG10" s="186"/>
      <c r="AH10" s="187"/>
      <c r="AI10" s="187"/>
      <c r="AJ10" s="185"/>
      <c r="AK10" s="188" t="s">
        <v>899</v>
      </c>
      <c r="AL10" s="186" t="s">
        <v>87</v>
      </c>
      <c r="AM10" s="187"/>
      <c r="AN10" s="185"/>
      <c r="AO10" s="189" t="s">
        <v>113</v>
      </c>
      <c r="AP10" s="190" t="s">
        <v>98</v>
      </c>
      <c r="AQ10" s="190" t="s">
        <v>114</v>
      </c>
      <c r="AR10" s="190" t="s">
        <v>97</v>
      </c>
      <c r="AS10" s="190"/>
      <c r="AT10" s="190">
        <v>39450</v>
      </c>
      <c r="AU10" s="205"/>
      <c r="AV10" s="190"/>
      <c r="AW10" s="191"/>
    </row>
    <row r="11" spans="1:50" ht="174.75" customHeight="1" x14ac:dyDescent="0.15">
      <c r="A11" s="193" t="s">
        <v>110</v>
      </c>
      <c r="B11" s="182"/>
      <c r="C11" s="193" t="s">
        <v>907</v>
      </c>
      <c r="D11" s="192"/>
      <c r="E11" s="192" t="s">
        <v>908</v>
      </c>
      <c r="F11" s="182"/>
      <c r="G11" s="193" t="s">
        <v>53</v>
      </c>
      <c r="H11" s="192"/>
      <c r="I11" s="192"/>
      <c r="J11" s="192"/>
      <c r="K11" s="192"/>
      <c r="L11" s="192" t="s">
        <v>53</v>
      </c>
      <c r="M11" s="192" t="s">
        <v>53</v>
      </c>
      <c r="N11" s="192"/>
      <c r="O11" s="182"/>
      <c r="P11" s="183" t="s">
        <v>682</v>
      </c>
      <c r="Q11" s="193"/>
      <c r="R11" s="192"/>
      <c r="S11" s="182"/>
      <c r="T11" s="184"/>
      <c r="U11" s="178" t="s">
        <v>111</v>
      </c>
      <c r="V11" s="180" t="s">
        <v>112</v>
      </c>
      <c r="W11" s="160"/>
      <c r="X11" s="160"/>
      <c r="Y11" s="182"/>
      <c r="Z11" s="193" t="s">
        <v>53</v>
      </c>
      <c r="AA11" s="192" t="s">
        <v>53</v>
      </c>
      <c r="AB11" s="192" t="s">
        <v>53</v>
      </c>
      <c r="AC11" s="192" t="s">
        <v>53</v>
      </c>
      <c r="AD11" s="192" t="s">
        <v>53</v>
      </c>
      <c r="AE11" s="192" t="s">
        <v>53</v>
      </c>
      <c r="AF11" s="185"/>
      <c r="AG11" s="186"/>
      <c r="AH11" s="187" t="s">
        <v>41</v>
      </c>
      <c r="AI11" s="187"/>
      <c r="AJ11" s="185"/>
      <c r="AK11" s="188" t="s">
        <v>909</v>
      </c>
      <c r="AL11" s="186" t="s">
        <v>87</v>
      </c>
      <c r="AM11" s="187"/>
      <c r="AN11" s="185"/>
      <c r="AO11" s="189" t="s">
        <v>113</v>
      </c>
      <c r="AP11" s="190" t="s">
        <v>98</v>
      </c>
      <c r="AQ11" s="190" t="s">
        <v>114</v>
      </c>
      <c r="AR11" s="190" t="s">
        <v>97</v>
      </c>
      <c r="AS11" s="190"/>
      <c r="AT11" s="190">
        <v>39450</v>
      </c>
      <c r="AU11" s="190" t="s">
        <v>910</v>
      </c>
      <c r="AV11" s="190" t="s">
        <v>911</v>
      </c>
      <c r="AW11" s="191"/>
    </row>
    <row r="12" spans="1:50" ht="144.75" customHeight="1" x14ac:dyDescent="0.15">
      <c r="A12" s="193" t="s">
        <v>99</v>
      </c>
      <c r="B12" s="182"/>
      <c r="C12" s="193" t="s">
        <v>787</v>
      </c>
      <c r="D12" s="192"/>
      <c r="E12" s="192" t="s">
        <v>912</v>
      </c>
      <c r="F12" s="182"/>
      <c r="G12" s="192" t="s">
        <v>53</v>
      </c>
      <c r="H12" s="192"/>
      <c r="I12" s="192"/>
      <c r="J12" s="192"/>
      <c r="K12" s="192"/>
      <c r="L12" s="192"/>
      <c r="M12" s="192"/>
      <c r="N12" s="192"/>
      <c r="O12" s="182"/>
      <c r="P12" s="183" t="s">
        <v>682</v>
      </c>
      <c r="Q12" s="193"/>
      <c r="R12" s="192"/>
      <c r="S12" s="182"/>
      <c r="T12" s="184" t="s">
        <v>284</v>
      </c>
      <c r="U12" s="178" t="s">
        <v>121</v>
      </c>
      <c r="V12" s="180" t="s">
        <v>112</v>
      </c>
      <c r="W12" s="179">
        <v>0.58333333333333337</v>
      </c>
      <c r="X12" s="179">
        <v>0.625</v>
      </c>
      <c r="Y12" s="182"/>
      <c r="Z12" s="193"/>
      <c r="AA12" s="192" t="s">
        <v>53</v>
      </c>
      <c r="AB12" s="192" t="s">
        <v>53</v>
      </c>
      <c r="AC12" s="192" t="s">
        <v>53</v>
      </c>
      <c r="AD12" s="192" t="s">
        <v>53</v>
      </c>
      <c r="AE12" s="192"/>
      <c r="AF12" s="185"/>
      <c r="AG12" s="186" t="s">
        <v>788</v>
      </c>
      <c r="AH12" s="187" t="s">
        <v>40</v>
      </c>
      <c r="AI12" s="187" t="s">
        <v>263</v>
      </c>
      <c r="AJ12" s="198">
        <v>44424</v>
      </c>
      <c r="AK12" s="188" t="s">
        <v>789</v>
      </c>
      <c r="AL12" s="186" t="s">
        <v>87</v>
      </c>
      <c r="AM12" s="187"/>
      <c r="AN12" s="185"/>
      <c r="AO12" s="189" t="s">
        <v>113</v>
      </c>
      <c r="AP12" s="190" t="s">
        <v>98</v>
      </c>
      <c r="AQ12" s="190" t="s">
        <v>114</v>
      </c>
      <c r="AR12" s="190" t="s">
        <v>97</v>
      </c>
      <c r="AS12" s="190"/>
      <c r="AT12" s="190">
        <v>39450</v>
      </c>
      <c r="AU12" s="190"/>
      <c r="AV12" s="204" t="s">
        <v>913</v>
      </c>
      <c r="AW12" s="191"/>
    </row>
    <row r="13" spans="1:50" ht="144.75" customHeight="1" x14ac:dyDescent="0.15">
      <c r="A13" s="193" t="s">
        <v>99</v>
      </c>
      <c r="B13" s="182"/>
      <c r="C13" s="193" t="s">
        <v>790</v>
      </c>
      <c r="D13" s="192"/>
      <c r="E13" s="192" t="s">
        <v>914</v>
      </c>
      <c r="F13" s="182"/>
      <c r="G13" s="192" t="s">
        <v>53</v>
      </c>
      <c r="H13" s="192"/>
      <c r="I13" s="192"/>
      <c r="J13" s="192"/>
      <c r="K13" s="192"/>
      <c r="L13" s="192"/>
      <c r="M13" s="192" t="s">
        <v>53</v>
      </c>
      <c r="N13" s="192"/>
      <c r="O13" s="182"/>
      <c r="P13" s="183" t="s">
        <v>682</v>
      </c>
      <c r="Q13" s="193"/>
      <c r="R13" s="192"/>
      <c r="S13" s="182"/>
      <c r="T13" s="184" t="s">
        <v>791</v>
      </c>
      <c r="U13" s="178" t="s">
        <v>915</v>
      </c>
      <c r="V13" s="180" t="s">
        <v>112</v>
      </c>
      <c r="W13" s="179" t="s">
        <v>791</v>
      </c>
      <c r="X13" s="179" t="s">
        <v>791</v>
      </c>
      <c r="Y13" s="182"/>
      <c r="Z13" s="193"/>
      <c r="AA13" s="192" t="s">
        <v>53</v>
      </c>
      <c r="AB13" s="192" t="s">
        <v>53</v>
      </c>
      <c r="AC13" s="192" t="s">
        <v>53</v>
      </c>
      <c r="AD13" s="192" t="s">
        <v>53</v>
      </c>
      <c r="AE13" s="192"/>
      <c r="AF13" s="185"/>
      <c r="AG13" s="186" t="s">
        <v>791</v>
      </c>
      <c r="AH13" s="187" t="s">
        <v>41</v>
      </c>
      <c r="AI13" s="187" t="s">
        <v>263</v>
      </c>
      <c r="AJ13" s="198">
        <v>44427</v>
      </c>
      <c r="AK13" s="188" t="s">
        <v>789</v>
      </c>
      <c r="AL13" s="186" t="s">
        <v>87</v>
      </c>
      <c r="AM13" s="187"/>
      <c r="AN13" s="185"/>
      <c r="AO13" s="189" t="s">
        <v>113</v>
      </c>
      <c r="AP13" s="190" t="s">
        <v>98</v>
      </c>
      <c r="AQ13" s="190" t="s">
        <v>114</v>
      </c>
      <c r="AR13" s="190" t="s">
        <v>97</v>
      </c>
      <c r="AS13" s="190"/>
      <c r="AT13" s="190">
        <v>39450</v>
      </c>
      <c r="AU13" s="190"/>
      <c r="AV13" s="204" t="s">
        <v>916</v>
      </c>
      <c r="AW13" s="191"/>
    </row>
    <row r="14" spans="1:50" ht="164.25" customHeight="1" x14ac:dyDescent="0.15">
      <c r="A14" s="193" t="s">
        <v>99</v>
      </c>
      <c r="B14" s="182"/>
      <c r="C14" s="193" t="s">
        <v>792</v>
      </c>
      <c r="D14" s="192"/>
      <c r="E14" s="192" t="s">
        <v>917</v>
      </c>
      <c r="F14" s="182"/>
      <c r="G14" s="192" t="s">
        <v>53</v>
      </c>
      <c r="H14" s="192"/>
      <c r="I14" s="192"/>
      <c r="J14" s="192"/>
      <c r="K14" s="192"/>
      <c r="L14" s="192"/>
      <c r="M14" s="192"/>
      <c r="N14" s="192"/>
      <c r="O14" s="182"/>
      <c r="P14" s="183" t="s">
        <v>682</v>
      </c>
      <c r="Q14" s="193"/>
      <c r="R14" s="192"/>
      <c r="S14" s="182"/>
      <c r="T14" s="184" t="s">
        <v>791</v>
      </c>
      <c r="U14" s="178" t="s">
        <v>915</v>
      </c>
      <c r="V14" s="180" t="s">
        <v>112</v>
      </c>
      <c r="W14" s="179" t="s">
        <v>791</v>
      </c>
      <c r="X14" s="179" t="s">
        <v>791</v>
      </c>
      <c r="Y14" s="182"/>
      <c r="Z14" s="193"/>
      <c r="AA14" s="192" t="s">
        <v>53</v>
      </c>
      <c r="AB14" s="192" t="s">
        <v>53</v>
      </c>
      <c r="AC14" s="192" t="s">
        <v>53</v>
      </c>
      <c r="AD14" s="192" t="s">
        <v>53</v>
      </c>
      <c r="AE14" s="192"/>
      <c r="AF14" s="185"/>
      <c r="AG14" s="186" t="s">
        <v>791</v>
      </c>
      <c r="AH14" s="187" t="s">
        <v>41</v>
      </c>
      <c r="AI14" s="187" t="s">
        <v>791</v>
      </c>
      <c r="AJ14" s="198" t="s">
        <v>791</v>
      </c>
      <c r="AK14" s="188" t="s">
        <v>789</v>
      </c>
      <c r="AL14" s="186" t="s">
        <v>87</v>
      </c>
      <c r="AM14" s="187"/>
      <c r="AN14" s="185"/>
      <c r="AO14" s="189" t="s">
        <v>113</v>
      </c>
      <c r="AP14" s="190" t="s">
        <v>98</v>
      </c>
      <c r="AQ14" s="190" t="s">
        <v>114</v>
      </c>
      <c r="AR14" s="190" t="s">
        <v>97</v>
      </c>
      <c r="AS14" s="190"/>
      <c r="AT14" s="190">
        <v>39450</v>
      </c>
      <c r="AU14" s="190"/>
      <c r="AV14" s="204" t="s">
        <v>918</v>
      </c>
      <c r="AW14" s="191"/>
    </row>
    <row r="15" spans="1:50" ht="180.75" customHeight="1" x14ac:dyDescent="0.15">
      <c r="A15" s="181" t="s">
        <v>115</v>
      </c>
      <c r="B15" s="182" t="s">
        <v>919</v>
      </c>
      <c r="C15" s="181" t="s">
        <v>920</v>
      </c>
      <c r="D15" s="192"/>
      <c r="E15" s="192" t="s">
        <v>921</v>
      </c>
      <c r="F15" s="182"/>
      <c r="G15" s="181" t="s">
        <v>53</v>
      </c>
      <c r="H15" s="192"/>
      <c r="I15" s="192"/>
      <c r="J15" s="192"/>
      <c r="K15" s="192"/>
      <c r="L15" s="192" t="s">
        <v>53</v>
      </c>
      <c r="M15" s="192"/>
      <c r="N15" s="192"/>
      <c r="O15" s="182"/>
      <c r="P15" s="183" t="s">
        <v>682</v>
      </c>
      <c r="Q15" s="193"/>
      <c r="R15" s="192"/>
      <c r="S15" s="182"/>
      <c r="T15" s="184" t="s">
        <v>922</v>
      </c>
      <c r="U15" s="178" t="s">
        <v>111</v>
      </c>
      <c r="V15" s="180" t="s">
        <v>112</v>
      </c>
      <c r="W15" s="160"/>
      <c r="X15" s="160"/>
      <c r="Y15" s="182"/>
      <c r="Z15" s="181"/>
      <c r="AA15" s="192" t="s">
        <v>53</v>
      </c>
      <c r="AB15" s="192" t="s">
        <v>53</v>
      </c>
      <c r="AC15" s="192" t="s">
        <v>53</v>
      </c>
      <c r="AD15" s="192" t="s">
        <v>53</v>
      </c>
      <c r="AE15" s="192"/>
      <c r="AF15" s="185" t="s">
        <v>923</v>
      </c>
      <c r="AG15" s="186"/>
      <c r="AH15" s="187" t="s">
        <v>88</v>
      </c>
      <c r="AI15" s="187"/>
      <c r="AJ15" s="185"/>
      <c r="AK15" s="188" t="s">
        <v>924</v>
      </c>
      <c r="AL15" s="186" t="s">
        <v>87</v>
      </c>
      <c r="AM15" s="187"/>
      <c r="AN15" s="185"/>
      <c r="AO15" s="189" t="s">
        <v>113</v>
      </c>
      <c r="AP15" s="190" t="s">
        <v>98</v>
      </c>
      <c r="AQ15" s="190" t="s">
        <v>114</v>
      </c>
      <c r="AR15" s="190" t="s">
        <v>97</v>
      </c>
      <c r="AS15" s="190"/>
      <c r="AT15" s="190">
        <v>39450</v>
      </c>
      <c r="AU15" s="190"/>
      <c r="AV15" s="190" t="s">
        <v>925</v>
      </c>
      <c r="AW15" s="191" t="s">
        <v>926</v>
      </c>
    </row>
    <row r="16" spans="1:50" ht="190.5" customHeight="1" x14ac:dyDescent="0.15">
      <c r="A16" s="165" t="s">
        <v>124</v>
      </c>
      <c r="B16" s="126"/>
      <c r="C16" s="165" t="s">
        <v>724</v>
      </c>
      <c r="D16" s="176"/>
      <c r="E16" s="176" t="s">
        <v>725</v>
      </c>
      <c r="F16" s="126"/>
      <c r="G16" s="165" t="s">
        <v>53</v>
      </c>
      <c r="H16" s="176"/>
      <c r="I16" s="176"/>
      <c r="J16" s="176"/>
      <c r="K16" s="176"/>
      <c r="L16" s="176" t="s">
        <v>53</v>
      </c>
      <c r="M16" s="176"/>
      <c r="N16" s="176"/>
      <c r="O16" s="126"/>
      <c r="P16" s="127" t="s">
        <v>682</v>
      </c>
      <c r="Q16" s="165"/>
      <c r="R16" s="176"/>
      <c r="S16" s="126"/>
      <c r="T16" s="14" t="s">
        <v>296</v>
      </c>
      <c r="U16" s="173" t="s">
        <v>726</v>
      </c>
      <c r="V16" s="130" t="s">
        <v>727</v>
      </c>
      <c r="W16" s="168">
        <v>0.5625</v>
      </c>
      <c r="X16" s="168">
        <v>0.64583333333333337</v>
      </c>
      <c r="Y16" s="126"/>
      <c r="Z16" s="165"/>
      <c r="AA16" s="176" t="s">
        <v>53</v>
      </c>
      <c r="AB16" s="176" t="s">
        <v>53</v>
      </c>
      <c r="AC16" s="176" t="s">
        <v>53</v>
      </c>
      <c r="AD16" s="176" t="s">
        <v>53</v>
      </c>
      <c r="AE16" s="176"/>
      <c r="AF16" s="15"/>
      <c r="AG16" s="16" t="s">
        <v>728</v>
      </c>
      <c r="AH16" s="17" t="s">
        <v>40</v>
      </c>
      <c r="AI16" s="17" t="s">
        <v>729</v>
      </c>
      <c r="AJ16" s="25">
        <v>44406</v>
      </c>
      <c r="AK16" s="19" t="s">
        <v>730</v>
      </c>
      <c r="AL16" s="16" t="s">
        <v>87</v>
      </c>
      <c r="AM16" s="20"/>
      <c r="AN16" s="15"/>
      <c r="AO16" s="21" t="s">
        <v>125</v>
      </c>
      <c r="AP16" s="22" t="s">
        <v>731</v>
      </c>
      <c r="AQ16" s="22" t="s">
        <v>126</v>
      </c>
      <c r="AR16" s="22" t="s">
        <v>732</v>
      </c>
      <c r="AS16" s="22" t="s">
        <v>733</v>
      </c>
      <c r="AT16" s="22">
        <v>3269</v>
      </c>
      <c r="AU16" s="23" t="s">
        <v>734</v>
      </c>
      <c r="AV16" s="23" t="s">
        <v>735</v>
      </c>
      <c r="AW16" s="24"/>
    </row>
    <row r="17" spans="1:49" ht="160.5" customHeight="1" x14ac:dyDescent="0.15">
      <c r="A17" s="165" t="s">
        <v>128</v>
      </c>
      <c r="B17" s="167"/>
      <c r="C17" s="165" t="s">
        <v>803</v>
      </c>
      <c r="D17" s="166"/>
      <c r="E17" s="166" t="s">
        <v>804</v>
      </c>
      <c r="F17" s="167"/>
      <c r="G17" s="165" t="s">
        <v>53</v>
      </c>
      <c r="H17" s="166"/>
      <c r="I17" s="166"/>
      <c r="J17" s="166"/>
      <c r="K17" s="166"/>
      <c r="L17" s="166" t="s">
        <v>53</v>
      </c>
      <c r="M17" s="166"/>
      <c r="N17" s="166"/>
      <c r="O17" s="167"/>
      <c r="P17" s="177" t="s">
        <v>682</v>
      </c>
      <c r="Q17" s="165"/>
      <c r="R17" s="166"/>
      <c r="S17" s="167"/>
      <c r="T17" s="111"/>
      <c r="U17" s="173" t="s">
        <v>104</v>
      </c>
      <c r="V17" s="173" t="s">
        <v>105</v>
      </c>
      <c r="W17" s="168">
        <v>0.41666666666666669</v>
      </c>
      <c r="X17" s="168">
        <v>0.625</v>
      </c>
      <c r="Y17" s="167" t="s">
        <v>808</v>
      </c>
      <c r="Z17" s="165"/>
      <c r="AA17" s="166" t="s">
        <v>53</v>
      </c>
      <c r="AB17" s="166" t="s">
        <v>53</v>
      </c>
      <c r="AC17" s="166" t="s">
        <v>53</v>
      </c>
      <c r="AD17" s="166" t="s">
        <v>53</v>
      </c>
      <c r="AE17" s="166"/>
      <c r="AF17" s="169"/>
      <c r="AG17" s="170"/>
      <c r="AH17" s="171" t="s">
        <v>40</v>
      </c>
      <c r="AI17" s="171" t="s">
        <v>253</v>
      </c>
      <c r="AJ17" s="169" t="s">
        <v>805</v>
      </c>
      <c r="AK17" s="175" t="str">
        <f t="shared" ref="AK17:AK23" si="0">$AO$1&amp;" ： "&amp;AO17&amp;CHAR(10)&amp;$AP$1&amp;" ： "&amp;AP17&amp;CHAR(10)&amp;$AQ$1&amp;" ： "&amp;AQ17&amp;CHAR(10)&amp;$AR$1&amp;" ： "&amp;AR17&amp;CHAR(10)&amp;$AS$1&amp;" ： "&amp;AS17&amp;CHAR(10)&amp;$AT$1&amp;" ： "&amp;AT17&amp;CHAR(10)&amp;$AU$1&amp;" ： "&amp;AU17&amp;CHAR(10)&amp;$AV$1&amp;" ： "&amp;AV17&amp;CHAR(10)&amp;$AW$1&amp;" ： "&amp;AW17</f>
        <v xml:space="preserve">問合せ先部署名 ： 個人情報保護委員会事務局　総務課
郵便番号 ： 100-0013
住所 ： 東京都千代田区霞が関3-2-1　霞が関jコモンゲート西館32階
電話番号 ： 03-6457-9680
FAX番号 ： 
内線 ： 
email ： 
ウエブサイトURL ： https://www.ppc.go.jp/
説明 ： </v>
      </c>
      <c r="AL17" s="170" t="s">
        <v>87</v>
      </c>
      <c r="AM17" s="171"/>
      <c r="AN17" s="169"/>
      <c r="AO17" s="27" t="s">
        <v>806</v>
      </c>
      <c r="AP17" s="28" t="s">
        <v>809</v>
      </c>
      <c r="AQ17" s="28" t="s">
        <v>807</v>
      </c>
      <c r="AR17" s="28" t="s">
        <v>810</v>
      </c>
      <c r="AS17" s="28"/>
      <c r="AT17" s="28"/>
      <c r="AU17" s="28"/>
      <c r="AV17" s="29" t="s">
        <v>811</v>
      </c>
      <c r="AW17" s="30"/>
    </row>
    <row r="18" spans="1:49" ht="166.5" customHeight="1" x14ac:dyDescent="0.15">
      <c r="A18" s="165" t="s">
        <v>131</v>
      </c>
      <c r="B18" s="167"/>
      <c r="C18" s="165" t="s">
        <v>132</v>
      </c>
      <c r="D18" s="166" t="s">
        <v>133</v>
      </c>
      <c r="E18" s="166" t="s">
        <v>134</v>
      </c>
      <c r="F18" s="167"/>
      <c r="G18" s="165" t="s">
        <v>53</v>
      </c>
      <c r="H18" s="112"/>
      <c r="I18" s="113"/>
      <c r="J18" s="113"/>
      <c r="K18" s="114"/>
      <c r="L18" s="166"/>
      <c r="M18" s="112"/>
      <c r="N18" s="113"/>
      <c r="O18" s="115"/>
      <c r="P18" s="177" t="s">
        <v>682</v>
      </c>
      <c r="Q18" s="116"/>
      <c r="R18" s="113"/>
      <c r="S18" s="115"/>
      <c r="T18" s="111" t="s">
        <v>135</v>
      </c>
      <c r="U18" s="173" t="s">
        <v>104</v>
      </c>
      <c r="V18" s="130" t="s">
        <v>105</v>
      </c>
      <c r="W18" s="168">
        <v>0.4375</v>
      </c>
      <c r="X18" s="168">
        <v>0.5</v>
      </c>
      <c r="Y18" s="167"/>
      <c r="Z18" s="116"/>
      <c r="AA18" s="113" t="s">
        <v>53</v>
      </c>
      <c r="AB18" s="113" t="s">
        <v>53</v>
      </c>
      <c r="AC18" s="113" t="s">
        <v>53</v>
      </c>
      <c r="AD18" s="113"/>
      <c r="AE18" s="113"/>
      <c r="AF18" s="117"/>
      <c r="AG18" s="118" t="s">
        <v>136</v>
      </c>
      <c r="AH18" s="119" t="s">
        <v>40</v>
      </c>
      <c r="AI18" s="120" t="s">
        <v>137</v>
      </c>
      <c r="AJ18" s="132" t="s">
        <v>138</v>
      </c>
      <c r="AK18" s="175" t="str">
        <f t="shared" si="0"/>
        <v xml:space="preserve">問合せ先部署名 ： 金融庁総合政策局総務課広報室
郵便番号 ： 100-8967
住所 ： 東京都千代田区霞が関3-2-1 中央合同庁舎第7号館
電話番号 ： 03-3506-6000
FAX番号 ： 
内線 ： 3125
email ： https://www.fsa.go.jp/
ウエブサイトURL ： 
説明 ： </v>
      </c>
      <c r="AL18" s="118" t="s">
        <v>87</v>
      </c>
      <c r="AM18" s="131"/>
      <c r="AN18" s="121"/>
      <c r="AO18" s="122" t="s">
        <v>139</v>
      </c>
      <c r="AP18" s="122" t="s">
        <v>96</v>
      </c>
      <c r="AQ18" s="122" t="s">
        <v>140</v>
      </c>
      <c r="AR18" s="122" t="s">
        <v>95</v>
      </c>
      <c r="AS18" s="122"/>
      <c r="AT18" s="122">
        <v>3125</v>
      </c>
      <c r="AU18" s="122" t="s">
        <v>141</v>
      </c>
      <c r="AV18" s="122"/>
      <c r="AW18" s="124"/>
    </row>
    <row r="19" spans="1:49" s="174" customFormat="1" ht="163.5" customHeight="1" x14ac:dyDescent="0.15">
      <c r="A19" s="165" t="s">
        <v>322</v>
      </c>
      <c r="B19" s="167"/>
      <c r="C19" s="165" t="s">
        <v>826</v>
      </c>
      <c r="D19" s="166"/>
      <c r="E19" s="166" t="s">
        <v>827</v>
      </c>
      <c r="F19" s="167"/>
      <c r="G19" s="165" t="s">
        <v>53</v>
      </c>
      <c r="H19" s="91"/>
      <c r="I19" s="92"/>
      <c r="J19" s="92"/>
      <c r="K19" s="93"/>
      <c r="L19" s="166" t="s">
        <v>53</v>
      </c>
      <c r="M19" s="91"/>
      <c r="N19" s="92"/>
      <c r="O19" s="94"/>
      <c r="P19" s="177" t="s">
        <v>682</v>
      </c>
      <c r="Q19" s="165"/>
      <c r="R19" s="166"/>
      <c r="S19" s="167"/>
      <c r="T19" s="111" t="s">
        <v>333</v>
      </c>
      <c r="U19" s="173" t="s">
        <v>104</v>
      </c>
      <c r="V19" s="173" t="s">
        <v>104</v>
      </c>
      <c r="W19" s="168">
        <v>0.58333333333333337</v>
      </c>
      <c r="X19" s="168">
        <v>0.64583333333333337</v>
      </c>
      <c r="Y19" s="167" t="s">
        <v>828</v>
      </c>
      <c r="Z19" s="116"/>
      <c r="AA19" s="113"/>
      <c r="AB19" s="113" t="s">
        <v>53</v>
      </c>
      <c r="AC19" s="113" t="s">
        <v>53</v>
      </c>
      <c r="AD19" s="113" t="s">
        <v>53</v>
      </c>
      <c r="AE19" s="113"/>
      <c r="AF19" s="169"/>
      <c r="AG19" s="170" t="s">
        <v>829</v>
      </c>
      <c r="AH19" s="171" t="s">
        <v>40</v>
      </c>
      <c r="AI19" s="171" t="s">
        <v>326</v>
      </c>
      <c r="AJ19" s="172">
        <v>44407</v>
      </c>
      <c r="AK19" s="175" t="str">
        <f t="shared" si="0"/>
        <v>問合せ先部署名 ： 消費者庁総務課広報室
郵便番号 ： 100-8958
住所 ： 東京都千代田区霞が関3-1-1
電話番号 ： 03-3507-8800
FAX番号 ： 
内線 ： 
email ： 
ウエブサイトURL ： https://www.caa.go.jp/notice/event/children_2021/
説明 ： ページは公開準備中です。</v>
      </c>
      <c r="AL19" s="170" t="s">
        <v>87</v>
      </c>
      <c r="AM19" s="171"/>
      <c r="AN19" s="169"/>
      <c r="AO19" s="98" t="s">
        <v>327</v>
      </c>
      <c r="AP19" s="99" t="s">
        <v>328</v>
      </c>
      <c r="AQ19" s="99" t="s">
        <v>102</v>
      </c>
      <c r="AR19" s="99" t="s">
        <v>329</v>
      </c>
      <c r="AS19" s="99"/>
      <c r="AT19" s="99"/>
      <c r="AU19" s="99"/>
      <c r="AV19" s="95" t="s">
        <v>330</v>
      </c>
      <c r="AW19" s="96" t="s">
        <v>830</v>
      </c>
    </row>
    <row r="20" spans="1:49" s="174" customFormat="1" ht="168.75" customHeight="1" x14ac:dyDescent="0.15">
      <c r="A20" s="165" t="s">
        <v>322</v>
      </c>
      <c r="B20" s="167" t="s">
        <v>334</v>
      </c>
      <c r="C20" s="165" t="s">
        <v>335</v>
      </c>
      <c r="D20" s="166"/>
      <c r="E20" s="166" t="s">
        <v>831</v>
      </c>
      <c r="F20" s="167"/>
      <c r="G20" s="165" t="s">
        <v>53</v>
      </c>
      <c r="H20" s="91"/>
      <c r="I20" s="92"/>
      <c r="J20" s="92"/>
      <c r="K20" s="93"/>
      <c r="L20" s="166" t="s">
        <v>53</v>
      </c>
      <c r="M20" s="91"/>
      <c r="N20" s="92"/>
      <c r="O20" s="94"/>
      <c r="P20" s="177" t="s">
        <v>682</v>
      </c>
      <c r="Q20" s="165"/>
      <c r="R20" s="166"/>
      <c r="S20" s="167"/>
      <c r="T20" s="111" t="s">
        <v>832</v>
      </c>
      <c r="U20" s="173" t="s">
        <v>112</v>
      </c>
      <c r="V20" s="173" t="s">
        <v>112</v>
      </c>
      <c r="W20" s="168">
        <v>0.45833333333333331</v>
      </c>
      <c r="X20" s="168">
        <v>0.57291666666666663</v>
      </c>
      <c r="Y20" s="167" t="s">
        <v>833</v>
      </c>
      <c r="Z20" s="165"/>
      <c r="AA20" s="166" t="s">
        <v>53</v>
      </c>
      <c r="AB20" s="166" t="s">
        <v>53</v>
      </c>
      <c r="AC20" s="166" t="s">
        <v>53</v>
      </c>
      <c r="AD20" s="166"/>
      <c r="AE20" s="166"/>
      <c r="AF20" s="169"/>
      <c r="AG20" s="170" t="s">
        <v>834</v>
      </c>
      <c r="AH20" s="171" t="s">
        <v>40</v>
      </c>
      <c r="AI20" s="171" t="s">
        <v>326</v>
      </c>
      <c r="AJ20" s="172">
        <v>44407</v>
      </c>
      <c r="AK20" s="175" t="str">
        <f t="shared" si="0"/>
        <v>問合せ先部署名 ： 消費者庁総務課広報室
郵便番号 ： 100-8958
住所 ： 東京都千代田区霞が関3-1-1
電話番号 ： 03-3507-8800
FAX番号 ： 
内線 ： 
email ： 
ウエブサイトURL ： https://www.caa.go.jp/notice/event/children_2021/
説明 ： ページは公開準備中です。</v>
      </c>
      <c r="AL20" s="170" t="s">
        <v>87</v>
      </c>
      <c r="AM20" s="171"/>
      <c r="AN20" s="169"/>
      <c r="AO20" s="98" t="s">
        <v>327</v>
      </c>
      <c r="AP20" s="99" t="s">
        <v>328</v>
      </c>
      <c r="AQ20" s="99" t="s">
        <v>102</v>
      </c>
      <c r="AR20" s="99" t="s">
        <v>329</v>
      </c>
      <c r="AS20" s="99"/>
      <c r="AT20" s="99"/>
      <c r="AU20" s="99"/>
      <c r="AV20" s="95" t="s">
        <v>835</v>
      </c>
      <c r="AW20" s="96" t="s">
        <v>830</v>
      </c>
    </row>
    <row r="21" spans="1:49" s="174" customFormat="1" ht="242.25" customHeight="1" x14ac:dyDescent="0.15">
      <c r="A21" s="165" t="s">
        <v>322</v>
      </c>
      <c r="B21" s="167"/>
      <c r="C21" s="165" t="s">
        <v>337</v>
      </c>
      <c r="D21" s="166"/>
      <c r="E21" s="166" t="s">
        <v>338</v>
      </c>
      <c r="F21" s="167"/>
      <c r="G21" s="165" t="s">
        <v>53</v>
      </c>
      <c r="H21" s="91"/>
      <c r="I21" s="92"/>
      <c r="J21" s="92"/>
      <c r="K21" s="93"/>
      <c r="L21" s="166" t="s">
        <v>53</v>
      </c>
      <c r="M21" s="91"/>
      <c r="N21" s="92"/>
      <c r="O21" s="94"/>
      <c r="P21" s="177" t="s">
        <v>682</v>
      </c>
      <c r="Q21" s="165"/>
      <c r="R21" s="166"/>
      <c r="S21" s="167"/>
      <c r="T21" s="111" t="s">
        <v>836</v>
      </c>
      <c r="U21" s="173" t="s">
        <v>104</v>
      </c>
      <c r="V21" s="173" t="s">
        <v>112</v>
      </c>
      <c r="W21" s="168">
        <v>0.45833333333333331</v>
      </c>
      <c r="X21" s="168">
        <v>0.63888888888888895</v>
      </c>
      <c r="Y21" s="167" t="s">
        <v>837</v>
      </c>
      <c r="Z21" s="116"/>
      <c r="AA21" s="113"/>
      <c r="AB21" s="113" t="s">
        <v>53</v>
      </c>
      <c r="AC21" s="113" t="s">
        <v>53</v>
      </c>
      <c r="AD21" s="113" t="s">
        <v>53</v>
      </c>
      <c r="AE21" s="113" t="s">
        <v>53</v>
      </c>
      <c r="AF21" s="169"/>
      <c r="AG21" s="170" t="s">
        <v>834</v>
      </c>
      <c r="AH21" s="171" t="s">
        <v>40</v>
      </c>
      <c r="AI21" s="171" t="s">
        <v>326</v>
      </c>
      <c r="AJ21" s="172">
        <v>44407</v>
      </c>
      <c r="AK21" s="175" t="str">
        <f t="shared" si="0"/>
        <v>問合せ先部署名 ： 消費者庁総務課広報室
郵便番号 ： 100-8958
住所 ： 東京都千代田区霞が関3-1-1
電話番号 ： 03-3507-8800
FAX番号 ： 
内線 ： 
email ： 
ウエブサイトURL ： https://www.caa.go.jp/notice/event/children_2021/
説明 ： ページは公開準備中です。</v>
      </c>
      <c r="AL21" s="170" t="s">
        <v>822</v>
      </c>
      <c r="AM21" s="171"/>
      <c r="AN21" s="169"/>
      <c r="AO21" s="98" t="s">
        <v>327</v>
      </c>
      <c r="AP21" s="99" t="s">
        <v>328</v>
      </c>
      <c r="AQ21" s="99" t="s">
        <v>102</v>
      </c>
      <c r="AR21" s="99" t="s">
        <v>329</v>
      </c>
      <c r="AS21" s="99"/>
      <c r="AT21" s="99"/>
      <c r="AU21" s="99"/>
      <c r="AV21" s="95" t="s">
        <v>835</v>
      </c>
      <c r="AW21" s="96" t="s">
        <v>830</v>
      </c>
    </row>
    <row r="22" spans="1:49" s="174" customFormat="1" ht="150.75" customHeight="1" x14ac:dyDescent="0.15">
      <c r="A22" s="165" t="s">
        <v>322</v>
      </c>
      <c r="B22" s="167"/>
      <c r="C22" s="165" t="s">
        <v>323</v>
      </c>
      <c r="D22" s="166" t="s">
        <v>324</v>
      </c>
      <c r="E22" s="166" t="s">
        <v>838</v>
      </c>
      <c r="F22" s="167"/>
      <c r="G22" s="165" t="s">
        <v>53</v>
      </c>
      <c r="H22" s="91"/>
      <c r="I22" s="92"/>
      <c r="J22" s="92"/>
      <c r="K22" s="93"/>
      <c r="L22" s="166" t="s">
        <v>53</v>
      </c>
      <c r="M22" s="91"/>
      <c r="N22" s="92"/>
      <c r="O22" s="167" t="s">
        <v>53</v>
      </c>
      <c r="P22" s="177" t="s">
        <v>682</v>
      </c>
      <c r="Q22" s="165"/>
      <c r="R22" s="166"/>
      <c r="S22" s="167"/>
      <c r="T22" s="111" t="s">
        <v>839</v>
      </c>
      <c r="U22" s="31"/>
      <c r="V22" s="32"/>
      <c r="W22" s="97"/>
      <c r="X22" s="97"/>
      <c r="Y22" s="167"/>
      <c r="Z22" s="116"/>
      <c r="AA22" s="113"/>
      <c r="AB22" s="113" t="s">
        <v>53</v>
      </c>
      <c r="AC22" s="113" t="s">
        <v>53</v>
      </c>
      <c r="AD22" s="113" t="s">
        <v>53</v>
      </c>
      <c r="AE22" s="113"/>
      <c r="AF22" s="169"/>
      <c r="AG22" s="170"/>
      <c r="AH22" s="171" t="s">
        <v>41</v>
      </c>
      <c r="AI22" s="171"/>
      <c r="AJ22" s="172"/>
      <c r="AK22" s="175" t="str">
        <f t="shared" si="0"/>
        <v>問合せ先部署名 ： 消費者庁総務課広報室
郵便番号 ： 100-8958
住所 ： 東京都千代田区霞が関3-1-1
電話番号 ： 03-3507-8800
FAX番号 ： 
内線 ： 
email ： 
ウエブサイトURL ： https://www.caa.go.jp/notice/event/children_2021/
説明 ： ページは公開準備中です。</v>
      </c>
      <c r="AL22" s="170" t="s">
        <v>87</v>
      </c>
      <c r="AM22" s="171"/>
      <c r="AN22" s="169"/>
      <c r="AO22" s="98" t="s">
        <v>327</v>
      </c>
      <c r="AP22" s="99" t="s">
        <v>328</v>
      </c>
      <c r="AQ22" s="99" t="s">
        <v>102</v>
      </c>
      <c r="AR22" s="99" t="s">
        <v>329</v>
      </c>
      <c r="AS22" s="99"/>
      <c r="AT22" s="99"/>
      <c r="AU22" s="99"/>
      <c r="AV22" s="95" t="s">
        <v>330</v>
      </c>
      <c r="AW22" s="96" t="s">
        <v>830</v>
      </c>
    </row>
    <row r="23" spans="1:49" s="174" customFormat="1" ht="175.5" customHeight="1" x14ac:dyDescent="0.15">
      <c r="A23" s="165" t="s">
        <v>322</v>
      </c>
      <c r="B23" s="167"/>
      <c r="C23" s="165" t="s">
        <v>331</v>
      </c>
      <c r="D23" s="166" t="s">
        <v>332</v>
      </c>
      <c r="E23" s="166" t="s">
        <v>840</v>
      </c>
      <c r="F23" s="167"/>
      <c r="G23" s="165" t="s">
        <v>53</v>
      </c>
      <c r="H23" s="91"/>
      <c r="I23" s="92"/>
      <c r="J23" s="92"/>
      <c r="K23" s="93"/>
      <c r="L23" s="166" t="s">
        <v>53</v>
      </c>
      <c r="M23" s="91"/>
      <c r="N23" s="92"/>
      <c r="O23" s="94"/>
      <c r="P23" s="177" t="s">
        <v>682</v>
      </c>
      <c r="Q23" s="165"/>
      <c r="R23" s="166"/>
      <c r="S23" s="167"/>
      <c r="T23" s="111" t="s">
        <v>841</v>
      </c>
      <c r="U23" s="31"/>
      <c r="V23" s="32"/>
      <c r="W23" s="97"/>
      <c r="X23" s="97"/>
      <c r="Y23" s="167"/>
      <c r="Z23" s="116"/>
      <c r="AA23" s="113" t="s">
        <v>53</v>
      </c>
      <c r="AB23" s="113" t="s">
        <v>53</v>
      </c>
      <c r="AC23" s="113" t="s">
        <v>53</v>
      </c>
      <c r="AD23" s="113" t="s">
        <v>53</v>
      </c>
      <c r="AE23" s="113" t="s">
        <v>53</v>
      </c>
      <c r="AF23" s="169"/>
      <c r="AG23" s="170"/>
      <c r="AH23" s="171" t="s">
        <v>41</v>
      </c>
      <c r="AI23" s="171"/>
      <c r="AJ23" s="172"/>
      <c r="AK23" s="175" t="str">
        <f t="shared" si="0"/>
        <v>問合せ先部署名 ： 消費者庁総務課広報室
郵便番号 ： 100-8958
住所 ： 東京都千代田区霞が関3-1-1
電話番号 ： 03-3507-8800
FAX番号 ： 
内線 ： 
email ： 
ウエブサイトURL ： https://www.caa.go.jp/notice/event/children_2021/
説明 ： ページは公開準備中です。</v>
      </c>
      <c r="AL23" s="170" t="s">
        <v>87</v>
      </c>
      <c r="AM23" s="171"/>
      <c r="AN23" s="169"/>
      <c r="AO23" s="98" t="s">
        <v>327</v>
      </c>
      <c r="AP23" s="99" t="s">
        <v>328</v>
      </c>
      <c r="AQ23" s="99" t="s">
        <v>102</v>
      </c>
      <c r="AR23" s="99" t="s">
        <v>329</v>
      </c>
      <c r="AS23" s="99"/>
      <c r="AT23" s="99"/>
      <c r="AU23" s="99"/>
      <c r="AV23" s="95" t="s">
        <v>330</v>
      </c>
      <c r="AW23" s="96" t="s">
        <v>830</v>
      </c>
    </row>
    <row r="24" spans="1:49" ht="210" customHeight="1" x14ac:dyDescent="0.15">
      <c r="A24" s="165" t="s">
        <v>123</v>
      </c>
      <c r="B24" s="165" t="s">
        <v>620</v>
      </c>
      <c r="C24" s="165" t="s">
        <v>621</v>
      </c>
      <c r="D24" s="166" t="s">
        <v>622</v>
      </c>
      <c r="E24" s="166" t="s">
        <v>812</v>
      </c>
      <c r="F24" s="167"/>
      <c r="G24" s="165" t="s">
        <v>53</v>
      </c>
      <c r="H24" s="166" t="s">
        <v>53</v>
      </c>
      <c r="I24" s="166"/>
      <c r="J24" s="166"/>
      <c r="K24" s="166"/>
      <c r="L24" s="166" t="s">
        <v>53</v>
      </c>
      <c r="M24" s="166" t="s">
        <v>53</v>
      </c>
      <c r="N24" s="166"/>
      <c r="O24" s="167"/>
      <c r="P24" s="177" t="s">
        <v>682</v>
      </c>
      <c r="Q24" s="165"/>
      <c r="R24" s="166"/>
      <c r="S24" s="167"/>
      <c r="T24" s="111"/>
      <c r="U24" s="173" t="s">
        <v>104</v>
      </c>
      <c r="V24" s="130" t="s">
        <v>105</v>
      </c>
      <c r="W24" s="168"/>
      <c r="X24" s="168"/>
      <c r="Y24" s="167"/>
      <c r="Z24" s="165"/>
      <c r="AA24" s="166" t="s">
        <v>53</v>
      </c>
      <c r="AB24" s="166" t="s">
        <v>53</v>
      </c>
      <c r="AC24" s="166" t="s">
        <v>53</v>
      </c>
      <c r="AD24" s="166" t="s">
        <v>53</v>
      </c>
      <c r="AE24" s="166" t="s">
        <v>53</v>
      </c>
      <c r="AF24" s="169"/>
      <c r="AG24" s="170"/>
      <c r="AH24" s="171" t="s">
        <v>41</v>
      </c>
      <c r="AI24" s="171"/>
      <c r="AJ24" s="169"/>
      <c r="AK24" s="175" t="str">
        <f t="shared" ref="AK24" si="1">$AO$1&amp;" ： "&amp;AO24&amp;CHAR(10)&amp;$AP$1&amp;" ： "&amp;AP24&amp;CHAR(10)&amp;$AQ$1&amp;" ： "&amp;AQ24&amp;CHAR(10)&amp;$AR$1&amp;" ： "&amp;AR24&amp;CHAR(10)&amp;$AS$1&amp;" ： "&amp;AS24&amp;CHAR(10)&amp;$AT$1&amp;" ： "&amp;AT24&amp;CHAR(10)&amp;$AU$1&amp;" ： "&amp;AU24&amp;CHAR(10)&amp;$AV$1&amp;" ： "&amp;AV24&amp;CHAR(10)&amp;$AW$1&amp;" ： "&amp;AW24</f>
        <v xml:space="preserve">問合せ先部署名 ： 国立研究開発法人情報通信研究機構広報部
郵便番号 ： 184-8795
住所 ： 東京都小金井市貫井北町4-2-1
電話番号 ： 042-327-5392
FAX番号 ： 042-327-7587
内線 ： 
email ： 
ウエブサイトURL ： https://www.nict.go.jp/users/kids.html
説明 ： </v>
      </c>
      <c r="AL24" s="170" t="s">
        <v>87</v>
      </c>
      <c r="AM24" s="171"/>
      <c r="AN24" s="169"/>
      <c r="AO24" s="27" t="s">
        <v>623</v>
      </c>
      <c r="AP24" s="28" t="s">
        <v>624</v>
      </c>
      <c r="AQ24" s="28" t="s">
        <v>625</v>
      </c>
      <c r="AR24" s="28" t="s">
        <v>626</v>
      </c>
      <c r="AS24" s="28" t="s">
        <v>627</v>
      </c>
      <c r="AT24" s="28"/>
      <c r="AU24" s="28"/>
      <c r="AV24" s="33" t="s">
        <v>628</v>
      </c>
      <c r="AW24" s="30"/>
    </row>
    <row r="25" spans="1:49" ht="144" x14ac:dyDescent="0.15">
      <c r="A25" s="165" t="s">
        <v>123</v>
      </c>
      <c r="B25" s="165" t="s">
        <v>629</v>
      </c>
      <c r="C25" s="165" t="s">
        <v>630</v>
      </c>
      <c r="D25" s="166"/>
      <c r="E25" s="166" t="s">
        <v>631</v>
      </c>
      <c r="F25" s="167"/>
      <c r="G25" s="165" t="s">
        <v>53</v>
      </c>
      <c r="H25" s="166"/>
      <c r="I25" s="166"/>
      <c r="J25" s="166"/>
      <c r="K25" s="166"/>
      <c r="L25" s="166"/>
      <c r="M25" s="166"/>
      <c r="N25" s="166"/>
      <c r="O25" s="167"/>
      <c r="P25" s="177" t="s">
        <v>682</v>
      </c>
      <c r="Q25" s="165" t="s">
        <v>632</v>
      </c>
      <c r="R25" s="166" t="s">
        <v>633</v>
      </c>
      <c r="S25" s="166" t="s">
        <v>633</v>
      </c>
      <c r="T25" s="111" t="s">
        <v>634</v>
      </c>
      <c r="U25" s="173" t="s">
        <v>104</v>
      </c>
      <c r="V25" s="173" t="s">
        <v>105</v>
      </c>
      <c r="W25" s="168"/>
      <c r="X25" s="168"/>
      <c r="Y25" s="167"/>
      <c r="Z25" s="165" t="s">
        <v>53</v>
      </c>
      <c r="AA25" s="166" t="s">
        <v>53</v>
      </c>
      <c r="AB25" s="166" t="s">
        <v>53</v>
      </c>
      <c r="AC25" s="166" t="s">
        <v>53</v>
      </c>
      <c r="AD25" s="166"/>
      <c r="AE25" s="166"/>
      <c r="AF25" s="169"/>
      <c r="AG25" s="170"/>
      <c r="AH25" s="171" t="s">
        <v>41</v>
      </c>
      <c r="AI25" s="171"/>
      <c r="AJ25" s="172"/>
      <c r="AK25" s="175" t="str">
        <f>$AO$1&amp;" ： "&amp;AO25&amp;CHAR(10)&amp;$AP$1&amp;" ： "&amp;AP25&amp;CHAR(10)&amp;$AQ$1&amp;" ： "&amp;AQ25&amp;CHAR(10)&amp;$AR$1&amp;" ： "&amp;AR25&amp;CHAR(10)&amp;$AS$1&amp;" ： "&amp;AS25&amp;CHAR(10)&amp;$AT$1&amp;" ： "&amp;AT25&amp;CHAR(10)&amp;$AU$1&amp;" ： "&amp;AU25&amp;CHAR(10)&amp;$AV$1&amp;" ： "&amp;AV25&amp;CHAR(10)&amp;$AW$1&amp;" ： "&amp;AW25</f>
        <v xml:space="preserve">問合せ先部署名 ： 社団法人日本陸上無線協会
郵便番号 ： 101-0054
住所 ： 東京都千代田区神田錦町3-6
電話番号 ： 03-3295-3301
FAX番号 ： 03-3295-3399
内線 ： 
email ： 
ウエブサイトURL ： https://www.cleandenpa.net/wellknown/net-kyoshitu.html
説明 ： </v>
      </c>
      <c r="AL25" s="170" t="s">
        <v>87</v>
      </c>
      <c r="AM25" s="108"/>
      <c r="AN25" s="169"/>
      <c r="AO25" s="27" t="s">
        <v>635</v>
      </c>
      <c r="AP25" s="28" t="s">
        <v>636</v>
      </c>
      <c r="AQ25" s="28" t="s">
        <v>637</v>
      </c>
      <c r="AR25" s="28" t="s">
        <v>638</v>
      </c>
      <c r="AS25" s="28" t="s">
        <v>639</v>
      </c>
      <c r="AT25" s="28"/>
      <c r="AU25" s="28"/>
      <c r="AV25" s="29" t="s">
        <v>640</v>
      </c>
      <c r="AW25" s="30"/>
    </row>
    <row r="26" spans="1:49" ht="158.44999999999999" customHeight="1" x14ac:dyDescent="0.15">
      <c r="A26" s="165" t="s">
        <v>123</v>
      </c>
      <c r="B26" s="165" t="s">
        <v>629</v>
      </c>
      <c r="C26" s="165" t="s">
        <v>641</v>
      </c>
      <c r="D26" s="166"/>
      <c r="E26" s="166" t="s">
        <v>642</v>
      </c>
      <c r="F26" s="167"/>
      <c r="G26" s="165" t="s">
        <v>53</v>
      </c>
      <c r="H26" s="166"/>
      <c r="I26" s="166"/>
      <c r="J26" s="166"/>
      <c r="K26" s="166"/>
      <c r="L26" s="166"/>
      <c r="M26" s="166"/>
      <c r="N26" s="166"/>
      <c r="O26" s="167"/>
      <c r="P26" s="177" t="s">
        <v>682</v>
      </c>
      <c r="Q26" s="165" t="s">
        <v>632</v>
      </c>
      <c r="R26" s="166" t="s">
        <v>633</v>
      </c>
      <c r="S26" s="166" t="s">
        <v>633</v>
      </c>
      <c r="T26" s="111" t="s">
        <v>643</v>
      </c>
      <c r="U26" s="173" t="s">
        <v>104</v>
      </c>
      <c r="V26" s="173" t="s">
        <v>105</v>
      </c>
      <c r="W26" s="168"/>
      <c r="X26" s="168"/>
      <c r="Y26" s="167"/>
      <c r="Z26" s="165"/>
      <c r="AA26" s="166"/>
      <c r="AB26" s="166"/>
      <c r="AC26" s="166"/>
      <c r="AD26" s="166" t="s">
        <v>53</v>
      </c>
      <c r="AE26" s="166" t="s">
        <v>53</v>
      </c>
      <c r="AF26" s="169"/>
      <c r="AG26" s="170"/>
      <c r="AH26" s="171" t="s">
        <v>41</v>
      </c>
      <c r="AI26" s="171"/>
      <c r="AJ26" s="172"/>
      <c r="AK26" s="175" t="str">
        <f t="shared" ref="AK26" si="2">$AO$1&amp;" ： "&amp;AO26&amp;CHAR(10)&amp;$AP$1&amp;" ： "&amp;AP26&amp;CHAR(10)&amp;$AQ$1&amp;" ： "&amp;AQ26&amp;CHAR(10)&amp;$AR$1&amp;" ： "&amp;AR26&amp;CHAR(10)&amp;$AS$1&amp;" ： "&amp;AS26&amp;CHAR(10)&amp;$AT$1&amp;" ： "&amp;AT26&amp;CHAR(10)&amp;$AU$1&amp;" ： "&amp;AU26&amp;CHAR(10)&amp;$AV$1&amp;" ： "&amp;AV26&amp;CHAR(10)&amp;$AW$1&amp;" ： "&amp;AW26</f>
        <v xml:space="preserve">問合せ先部署名 ： 社団法人日本陸上無線協会
郵便番号 ： 101-0054
住所 ： 東京都千代田区神田錦町3-6
電話番号 ： 03-3295-3301
FAX番号 ： 03-3295-3399
内線 ： 
email ： 
ウエブサイトURL ： https://www.cleandenpa.net/quiz/
説明 ： </v>
      </c>
      <c r="AL26" s="170" t="s">
        <v>87</v>
      </c>
      <c r="AM26" s="108"/>
      <c r="AN26" s="169"/>
      <c r="AO26" s="27" t="s">
        <v>635</v>
      </c>
      <c r="AP26" s="28" t="s">
        <v>636</v>
      </c>
      <c r="AQ26" s="28" t="s">
        <v>637</v>
      </c>
      <c r="AR26" s="28" t="s">
        <v>638</v>
      </c>
      <c r="AS26" s="28" t="s">
        <v>639</v>
      </c>
      <c r="AT26" s="28"/>
      <c r="AU26" s="28"/>
      <c r="AV26" s="29" t="s">
        <v>644</v>
      </c>
      <c r="AW26" s="30"/>
    </row>
    <row r="27" spans="1:49" ht="147" customHeight="1" x14ac:dyDescent="0.15">
      <c r="A27" s="165" t="s">
        <v>123</v>
      </c>
      <c r="B27" s="167"/>
      <c r="C27" s="165" t="s">
        <v>645</v>
      </c>
      <c r="D27" s="166"/>
      <c r="E27" s="166" t="s">
        <v>646</v>
      </c>
      <c r="F27" s="167"/>
      <c r="G27" s="165" t="s">
        <v>53</v>
      </c>
      <c r="H27" s="166"/>
      <c r="I27" s="166"/>
      <c r="J27" s="166"/>
      <c r="K27" s="166"/>
      <c r="L27" s="166"/>
      <c r="M27" s="166"/>
      <c r="N27" s="166"/>
      <c r="O27" s="167"/>
      <c r="P27" s="177" t="s">
        <v>682</v>
      </c>
      <c r="Q27" s="165" t="s">
        <v>632</v>
      </c>
      <c r="R27" s="166" t="s">
        <v>633</v>
      </c>
      <c r="S27" s="166" t="s">
        <v>633</v>
      </c>
      <c r="T27" s="111" t="s">
        <v>142</v>
      </c>
      <c r="U27" s="173" t="s">
        <v>104</v>
      </c>
      <c r="V27" s="173" t="s">
        <v>105</v>
      </c>
      <c r="W27" s="168"/>
      <c r="X27" s="168"/>
      <c r="Y27" s="167"/>
      <c r="Z27" s="165" t="s">
        <v>53</v>
      </c>
      <c r="AA27" s="166" t="s">
        <v>53</v>
      </c>
      <c r="AB27" s="166" t="s">
        <v>53</v>
      </c>
      <c r="AC27" s="166" t="s">
        <v>53</v>
      </c>
      <c r="AD27" s="166"/>
      <c r="AE27" s="166"/>
      <c r="AF27" s="169"/>
      <c r="AG27" s="170"/>
      <c r="AH27" s="171" t="s">
        <v>41</v>
      </c>
      <c r="AI27" s="171"/>
      <c r="AJ27" s="169"/>
      <c r="AK27" s="175" t="str">
        <f>$AO$1&amp;" ： "&amp;AO27&amp;CHAR(10)&amp;$AP$1&amp;" ： "&amp;AP28&amp;CHAR(10)&amp;$AQ$1&amp;" ： "&amp;AQ27&amp;CHAR(10)&amp;$AR$1&amp;" ： "&amp;AR27&amp;CHAR(10)&amp;$AS$1&amp;" ： "&amp;AS27&amp;CHAR(10)&amp;$AT$1&amp;" ： "&amp;AT27&amp;CHAR(10)&amp;$AU$1&amp;" ： "&amp;AU27&amp;CHAR(10)&amp;$AV$1&amp;" ： "&amp;AV27&amp;CHAR(10)&amp;$AW$1&amp;" ： "&amp;AW27</f>
        <v xml:space="preserve">問合せ先部署名 ： 総合通信基盤局監視管理室
郵便番号 ： 100-8926
住所 ： 東京都千代田区霞が関2-1-2
電話番号 ： 03-5253-5911
FAX番号 ： 03-5253-5915
内線 ： 
email ： 
ウエブサイトURL ： https://www.tele.soumu.go.jp/kids/index.html
説明 ： </v>
      </c>
      <c r="AL27" s="170" t="s">
        <v>87</v>
      </c>
      <c r="AM27" s="171"/>
      <c r="AN27" s="169"/>
      <c r="AO27" s="27" t="s">
        <v>647</v>
      </c>
      <c r="AP27" s="28" t="s">
        <v>92</v>
      </c>
      <c r="AQ27" s="28" t="s">
        <v>648</v>
      </c>
      <c r="AR27" s="28" t="s">
        <v>341</v>
      </c>
      <c r="AS27" s="28" t="s">
        <v>342</v>
      </c>
      <c r="AT27" s="28"/>
      <c r="AU27" s="28"/>
      <c r="AV27" s="29" t="s">
        <v>649</v>
      </c>
      <c r="AW27" s="30"/>
    </row>
    <row r="28" spans="1:49" ht="162" customHeight="1" x14ac:dyDescent="0.15">
      <c r="A28" s="165" t="s">
        <v>123</v>
      </c>
      <c r="B28" s="167"/>
      <c r="C28" s="165" t="s">
        <v>650</v>
      </c>
      <c r="D28" s="166" t="s">
        <v>651</v>
      </c>
      <c r="E28" s="166" t="s">
        <v>652</v>
      </c>
      <c r="F28" s="167"/>
      <c r="G28" s="165" t="s">
        <v>53</v>
      </c>
      <c r="H28" s="166"/>
      <c r="I28" s="166"/>
      <c r="J28" s="166"/>
      <c r="K28" s="166"/>
      <c r="L28" s="166" t="s">
        <v>53</v>
      </c>
      <c r="M28" s="166"/>
      <c r="N28" s="166"/>
      <c r="O28" s="167"/>
      <c r="P28" s="177" t="s">
        <v>683</v>
      </c>
      <c r="Q28" s="165"/>
      <c r="R28" s="166"/>
      <c r="S28" s="167"/>
      <c r="T28" s="111"/>
      <c r="U28" s="173" t="s">
        <v>104</v>
      </c>
      <c r="V28" s="130" t="s">
        <v>105</v>
      </c>
      <c r="W28" s="168"/>
      <c r="X28" s="168"/>
      <c r="Y28" s="167"/>
      <c r="Z28" s="165"/>
      <c r="AA28" s="166" t="s">
        <v>53</v>
      </c>
      <c r="AB28" s="166" t="s">
        <v>53</v>
      </c>
      <c r="AC28" s="166" t="s">
        <v>53</v>
      </c>
      <c r="AD28" s="166" t="s">
        <v>53</v>
      </c>
      <c r="AE28" s="166"/>
      <c r="AF28" s="169"/>
      <c r="AG28" s="170"/>
      <c r="AH28" s="171" t="s">
        <v>41</v>
      </c>
      <c r="AI28" s="171"/>
      <c r="AJ28" s="169"/>
      <c r="AK28" s="175" t="str">
        <f t="shared" ref="AK28:AK29" si="3">$AO$1&amp;" ： "&amp;AO28&amp;CHAR(10)&amp;$AP$1&amp;" ： "&amp;AP28&amp;CHAR(10)&amp;$AQ$1&amp;" ： "&amp;AQ28&amp;CHAR(10)&amp;$AR$1&amp;" ： "&amp;AR28&amp;CHAR(10)&amp;$AS$1&amp;" ： "&amp;AS28&amp;CHAR(10)&amp;$AT$1&amp;" ： "&amp;AT28&amp;CHAR(10)&amp;$AU$1&amp;" ： "&amp;AU28&amp;CHAR(10)&amp;$AV$1&amp;" ： "&amp;AV28&amp;CHAR(10)&amp;$AW$1&amp;" ： "&amp;AW28</f>
        <v xml:space="preserve">問合せ先部署名 ： 総務省行政評価局行政相談企画課
郵便番号 ： 100-8926
住所 ： 東京都千代田区霞が関2－1－2　中央合同庁舎第2号館
電話番号 ： 03-5253-5111
FAX番号 ： 03-5253-5426
内線 ： 5420
email ： kans2009@soumu.go.jp
ウエブサイトURL ： 検討中
説明 ： </v>
      </c>
      <c r="AL28" s="170" t="s">
        <v>87</v>
      </c>
      <c r="AM28" s="171"/>
      <c r="AN28" s="169"/>
      <c r="AO28" s="27" t="s">
        <v>653</v>
      </c>
      <c r="AP28" s="28" t="s">
        <v>90</v>
      </c>
      <c r="AQ28" s="28" t="s">
        <v>339</v>
      </c>
      <c r="AR28" s="28" t="s">
        <v>93</v>
      </c>
      <c r="AS28" s="28" t="s">
        <v>654</v>
      </c>
      <c r="AT28" s="28">
        <v>5420</v>
      </c>
      <c r="AU28" s="28" t="s">
        <v>655</v>
      </c>
      <c r="AV28" s="28" t="s">
        <v>656</v>
      </c>
      <c r="AW28" s="30"/>
    </row>
    <row r="29" spans="1:49" ht="148.5" customHeight="1" x14ac:dyDescent="0.15">
      <c r="A29" s="165" t="s">
        <v>123</v>
      </c>
      <c r="B29" s="167"/>
      <c r="C29" s="129" t="s">
        <v>657</v>
      </c>
      <c r="D29" s="166" t="s">
        <v>658</v>
      </c>
      <c r="E29" s="166" t="s">
        <v>659</v>
      </c>
      <c r="F29" s="167"/>
      <c r="G29" s="165" t="s">
        <v>53</v>
      </c>
      <c r="H29" s="166"/>
      <c r="I29" s="166"/>
      <c r="J29" s="166"/>
      <c r="K29" s="166"/>
      <c r="L29" s="166" t="s">
        <v>53</v>
      </c>
      <c r="M29" s="166"/>
      <c r="N29" s="166"/>
      <c r="O29" s="167"/>
      <c r="P29" s="177" t="s">
        <v>682</v>
      </c>
      <c r="Q29" s="165"/>
      <c r="R29" s="166"/>
      <c r="S29" s="167"/>
      <c r="T29" s="111" t="s">
        <v>118</v>
      </c>
      <c r="U29" s="173" t="s">
        <v>104</v>
      </c>
      <c r="V29" s="173" t="s">
        <v>105</v>
      </c>
      <c r="W29" s="168"/>
      <c r="X29" s="168"/>
      <c r="Y29" s="167"/>
      <c r="Z29" s="165"/>
      <c r="AA29" s="166" t="s">
        <v>53</v>
      </c>
      <c r="AB29" s="166" t="s">
        <v>53</v>
      </c>
      <c r="AC29" s="166" t="s">
        <v>53</v>
      </c>
      <c r="AD29" s="166"/>
      <c r="AE29" s="166"/>
      <c r="AF29" s="169"/>
      <c r="AG29" s="170"/>
      <c r="AH29" s="171" t="s">
        <v>41</v>
      </c>
      <c r="AI29" s="171"/>
      <c r="AJ29" s="169"/>
      <c r="AK29" s="175" t="str">
        <f t="shared" si="3"/>
        <v xml:space="preserve">問合せ先部署名 ： 総務省大臣官房総務課管理室
郵便番号 ： 100-8926
住所 ： 東京都千代田区霞が関2-1-2
電話番号 ： 03-5253-5111
FAX番号 ： 03-5253-5190
内線 ： 5186
email ： 
ウエブサイトURL ： http://www.soumu.go.jp
説明 ： </v>
      </c>
      <c r="AL29" s="170" t="s">
        <v>87</v>
      </c>
      <c r="AM29" s="171"/>
      <c r="AN29" s="169"/>
      <c r="AO29" s="27" t="s">
        <v>660</v>
      </c>
      <c r="AP29" s="28" t="s">
        <v>90</v>
      </c>
      <c r="AQ29" s="28" t="s">
        <v>94</v>
      </c>
      <c r="AR29" s="28" t="s">
        <v>93</v>
      </c>
      <c r="AS29" s="28" t="s">
        <v>340</v>
      </c>
      <c r="AT29" s="28">
        <v>5186</v>
      </c>
      <c r="AU29" s="28"/>
      <c r="AV29" s="29" t="s">
        <v>91</v>
      </c>
      <c r="AW29" s="30"/>
    </row>
    <row r="30" spans="1:49" ht="156.75" customHeight="1" x14ac:dyDescent="0.15">
      <c r="A30" s="165" t="s">
        <v>123</v>
      </c>
      <c r="B30" s="167"/>
      <c r="C30" s="165" t="s">
        <v>661</v>
      </c>
      <c r="D30" s="166"/>
      <c r="E30" s="166" t="s">
        <v>662</v>
      </c>
      <c r="F30" s="167"/>
      <c r="G30" s="165" t="s">
        <v>53</v>
      </c>
      <c r="H30" s="166"/>
      <c r="I30" s="166"/>
      <c r="J30" s="166"/>
      <c r="K30" s="166"/>
      <c r="L30" s="166" t="s">
        <v>53</v>
      </c>
      <c r="M30" s="166"/>
      <c r="N30" s="166"/>
      <c r="O30" s="167"/>
      <c r="P30" s="177" t="s">
        <v>682</v>
      </c>
      <c r="Q30" s="165"/>
      <c r="R30" s="166"/>
      <c r="S30" s="167"/>
      <c r="T30" s="111"/>
      <c r="U30" s="173" t="s">
        <v>104</v>
      </c>
      <c r="V30" s="173" t="s">
        <v>105</v>
      </c>
      <c r="W30" s="97"/>
      <c r="X30" s="97"/>
      <c r="Y30" s="167"/>
      <c r="Z30" s="165"/>
      <c r="AA30" s="166" t="s">
        <v>53</v>
      </c>
      <c r="AB30" s="166" t="s">
        <v>53</v>
      </c>
      <c r="AC30" s="166" t="s">
        <v>53</v>
      </c>
      <c r="AD30" s="166" t="s">
        <v>53</v>
      </c>
      <c r="AE30" s="166"/>
      <c r="AF30" s="169"/>
      <c r="AG30" s="170"/>
      <c r="AH30" s="171" t="s">
        <v>41</v>
      </c>
      <c r="AI30" s="171"/>
      <c r="AJ30" s="169"/>
      <c r="AK30" s="175" t="str">
        <f>$AO$1&amp;" ： "&amp;AO30&amp;CHAR(10)&amp;$AP$1&amp;" ： "&amp;AP31&amp;CHAR(10)&amp;$AQ$1&amp;" ： "&amp;AQ30&amp;CHAR(10)&amp;$AR$1&amp;" ： "&amp;AR30&amp;CHAR(10)&amp;$AS$1&amp;" ： "&amp;AS30&amp;CHAR(10)&amp;$AT$1&amp;" ： "&amp;AT30&amp;CHAR(10)&amp;$AU$1&amp;" ： "&amp;AU30&amp;CHAR(10)&amp;$AV$1&amp;" ： "&amp;AV30&amp;CHAR(10)&amp;$AW$1&amp;" ： "&amp;AW30</f>
        <v xml:space="preserve">問合せ先部署名 ： 総務省大臣官房総務課管理室
郵便番号 ： 100-8927
住所 ： 東京都千代田区霞が関2-1-2
電話番号 ： 03-5253-5111
FAX番号 ： 03-5253-5190
内線 ： 5186
email ： 
ウエブサイトURL ： https://www.heiwakinen.go.jp/about/child/
説明 ： </v>
      </c>
      <c r="AL30" s="170" t="s">
        <v>87</v>
      </c>
      <c r="AM30" s="171"/>
      <c r="AN30" s="169"/>
      <c r="AO30" s="27" t="s">
        <v>660</v>
      </c>
      <c r="AP30" s="28" t="s">
        <v>90</v>
      </c>
      <c r="AQ30" s="28" t="s">
        <v>94</v>
      </c>
      <c r="AR30" s="28" t="s">
        <v>93</v>
      </c>
      <c r="AS30" s="28" t="s">
        <v>340</v>
      </c>
      <c r="AT30" s="28">
        <v>5186</v>
      </c>
      <c r="AU30" s="28"/>
      <c r="AV30" s="29" t="s">
        <v>663</v>
      </c>
      <c r="AW30" s="30"/>
    </row>
    <row r="31" spans="1:49" ht="209.25" customHeight="1" x14ac:dyDescent="0.15">
      <c r="A31" s="165" t="s">
        <v>123</v>
      </c>
      <c r="B31" s="167"/>
      <c r="C31" s="165" t="s">
        <v>664</v>
      </c>
      <c r="D31" s="166"/>
      <c r="E31" s="166" t="s">
        <v>665</v>
      </c>
      <c r="F31" s="167"/>
      <c r="G31" s="165" t="s">
        <v>53</v>
      </c>
      <c r="H31" s="166"/>
      <c r="I31" s="166"/>
      <c r="J31" s="166"/>
      <c r="K31" s="166"/>
      <c r="L31" s="166" t="s">
        <v>53</v>
      </c>
      <c r="M31" s="166"/>
      <c r="N31" s="166"/>
      <c r="O31" s="167"/>
      <c r="P31" s="177" t="s">
        <v>682</v>
      </c>
      <c r="Q31" s="165"/>
      <c r="R31" s="166"/>
      <c r="S31" s="167"/>
      <c r="T31" s="111"/>
      <c r="U31" s="173" t="s">
        <v>104</v>
      </c>
      <c r="V31" s="173" t="s">
        <v>105</v>
      </c>
      <c r="W31" s="168"/>
      <c r="X31" s="168"/>
      <c r="Y31" s="167"/>
      <c r="Z31" s="165" t="s">
        <v>53</v>
      </c>
      <c r="AA31" s="166" t="s">
        <v>53</v>
      </c>
      <c r="AB31" s="166" t="s">
        <v>53</v>
      </c>
      <c r="AC31" s="166" t="s">
        <v>53</v>
      </c>
      <c r="AD31" s="166" t="s">
        <v>53</v>
      </c>
      <c r="AE31" s="166" t="s">
        <v>53</v>
      </c>
      <c r="AF31" s="169"/>
      <c r="AG31" s="170"/>
      <c r="AH31" s="171" t="s">
        <v>41</v>
      </c>
      <c r="AI31" s="171"/>
      <c r="AJ31" s="169"/>
      <c r="AK31" s="175" t="str">
        <f>$AO$1&amp;" ： "&amp;AO31&amp;CHAR(10)&amp;$AP$1&amp;" ： "&amp;AP32&amp;CHAR(10)&amp;$AQ$1&amp;" ： "&amp;AQ31&amp;CHAR(10)&amp;$AR$1&amp;" ： "&amp;AR31&amp;CHAR(10)&amp;$AS$1&amp;" ： "&amp;AS31&amp;CHAR(10)&amp;$AT$1&amp;" ： "&amp;AT31&amp;CHAR(10)&amp;$AU$1&amp;" ： "&amp;AU31&amp;CHAR(10)&amp;$AV$1&amp;" ： "&amp;AV31&amp;CHAR(10)&amp;$AW$1&amp;" ： "&amp;AW31</f>
        <v xml:space="preserve">問合せ先部署名 ： 総務省消防庁総務課
郵便番号 ： 100-8927
住所 ： 東京都千代田区霞が関2－1－2　中央合同庁舎第2号館
電話番号 ： 03-5253-5111
FAX番号 ： 03-5253-7531
内線 ： 42143
email ： 
ウエブサイトURL ： https://www.fdma.go.jp/publication/kodomo_kyouzai/post1.html
説明 ： </v>
      </c>
      <c r="AL31" s="170" t="s">
        <v>87</v>
      </c>
      <c r="AM31" s="171"/>
      <c r="AN31" s="169"/>
      <c r="AO31" s="28" t="s">
        <v>344</v>
      </c>
      <c r="AP31" s="28" t="s">
        <v>343</v>
      </c>
      <c r="AQ31" s="28" t="s">
        <v>339</v>
      </c>
      <c r="AR31" s="28" t="s">
        <v>93</v>
      </c>
      <c r="AS31" s="28" t="s">
        <v>666</v>
      </c>
      <c r="AT31" s="28">
        <v>42143</v>
      </c>
      <c r="AU31" s="28"/>
      <c r="AV31" s="29" t="s">
        <v>667</v>
      </c>
      <c r="AW31" s="30"/>
    </row>
    <row r="32" spans="1:49" ht="194.25" customHeight="1" x14ac:dyDescent="0.15">
      <c r="A32" s="165" t="s">
        <v>123</v>
      </c>
      <c r="B32" s="167"/>
      <c r="C32" s="165" t="s">
        <v>664</v>
      </c>
      <c r="D32" s="166"/>
      <c r="E32" s="166" t="s">
        <v>668</v>
      </c>
      <c r="F32" s="167"/>
      <c r="G32" s="165" t="s">
        <v>53</v>
      </c>
      <c r="H32" s="166"/>
      <c r="I32" s="166"/>
      <c r="J32" s="166"/>
      <c r="K32" s="166"/>
      <c r="L32" s="166" t="s">
        <v>53</v>
      </c>
      <c r="M32" s="166"/>
      <c r="N32" s="166"/>
      <c r="O32" s="167"/>
      <c r="P32" s="177" t="s">
        <v>682</v>
      </c>
      <c r="Q32" s="165"/>
      <c r="R32" s="166"/>
      <c r="S32" s="167"/>
      <c r="T32" s="111"/>
      <c r="U32" s="173" t="s">
        <v>104</v>
      </c>
      <c r="V32" s="173" t="s">
        <v>105</v>
      </c>
      <c r="W32" s="168"/>
      <c r="X32" s="168"/>
      <c r="Y32" s="167"/>
      <c r="Z32" s="165"/>
      <c r="AA32" s="166" t="s">
        <v>53</v>
      </c>
      <c r="AB32" s="166" t="s">
        <v>53</v>
      </c>
      <c r="AC32" s="166" t="s">
        <v>53</v>
      </c>
      <c r="AD32" s="166" t="s">
        <v>53</v>
      </c>
      <c r="AE32" s="166" t="s">
        <v>53</v>
      </c>
      <c r="AF32" s="169"/>
      <c r="AG32" s="170"/>
      <c r="AH32" s="171" t="s">
        <v>41</v>
      </c>
      <c r="AI32" s="171"/>
      <c r="AJ32" s="172"/>
      <c r="AK32" s="175" t="str">
        <f t="shared" ref="AK32" si="4">$AO$1&amp;" ： "&amp;AO32&amp;CHAR(10)&amp;$AP$1&amp;" ： "&amp;AP32&amp;CHAR(10)&amp;$AQ$1&amp;" ： "&amp;AQ32&amp;CHAR(10)&amp;$AR$1&amp;" ： "&amp;AR32&amp;CHAR(10)&amp;$AS$1&amp;" ： "&amp;AS32&amp;CHAR(10)&amp;$AT$1&amp;" ： "&amp;AT32&amp;CHAR(10)&amp;$AU$1&amp;" ： "&amp;AU32&amp;CHAR(10)&amp;$AV$1&amp;" ： "&amp;AV32&amp;CHAR(10)&amp;$AW$1&amp;" ： "&amp;AW32</f>
        <v xml:space="preserve">問合せ先部署名 ： 総務省消防庁総務課
郵便番号 ： 100-8927
住所 ： 東京都千代田区霞が関2－1－2　中央合同庁舎第2号館
電話番号 ： 03-5253-5111
FAX番号 ： 03-5253-7531
内線 ： 42143
email ： 
ウエブサイトURL ： https://www.fdma.go.jp/relocation/josei_shokuin/spcontents/movielibrary.html
説明 ： </v>
      </c>
      <c r="AL32" s="170" t="s">
        <v>87</v>
      </c>
      <c r="AM32" s="171"/>
      <c r="AN32" s="169"/>
      <c r="AO32" s="28" t="s">
        <v>344</v>
      </c>
      <c r="AP32" s="28" t="s">
        <v>343</v>
      </c>
      <c r="AQ32" s="28" t="s">
        <v>339</v>
      </c>
      <c r="AR32" s="28" t="s">
        <v>93</v>
      </c>
      <c r="AS32" s="28" t="s">
        <v>666</v>
      </c>
      <c r="AT32" s="28">
        <v>42143</v>
      </c>
      <c r="AU32" s="28"/>
      <c r="AV32" s="29" t="s">
        <v>669</v>
      </c>
      <c r="AW32" s="30"/>
    </row>
    <row r="33" spans="1:49" ht="178.5" customHeight="1" x14ac:dyDescent="0.15">
      <c r="A33" s="165" t="s">
        <v>123</v>
      </c>
      <c r="B33" s="167"/>
      <c r="C33" s="165" t="s">
        <v>670</v>
      </c>
      <c r="D33" s="166"/>
      <c r="E33" s="166" t="s">
        <v>671</v>
      </c>
      <c r="F33" s="167"/>
      <c r="G33" s="165" t="s">
        <v>53</v>
      </c>
      <c r="H33" s="166"/>
      <c r="I33" s="166"/>
      <c r="J33" s="166"/>
      <c r="K33" s="166"/>
      <c r="L33" s="166" t="s">
        <v>53</v>
      </c>
      <c r="M33" s="166"/>
      <c r="N33" s="166"/>
      <c r="O33" s="167"/>
      <c r="P33" s="177" t="s">
        <v>682</v>
      </c>
      <c r="Q33" s="165"/>
      <c r="R33" s="166"/>
      <c r="S33" s="167"/>
      <c r="T33" s="111"/>
      <c r="U33" s="173" t="s">
        <v>104</v>
      </c>
      <c r="V33" s="173" t="s">
        <v>105</v>
      </c>
      <c r="W33" s="168"/>
      <c r="X33" s="168"/>
      <c r="Y33" s="167"/>
      <c r="Z33" s="165" t="s">
        <v>53</v>
      </c>
      <c r="AA33" s="166" t="s">
        <v>53</v>
      </c>
      <c r="AB33" s="166" t="s">
        <v>53</v>
      </c>
      <c r="AC33" s="166" t="s">
        <v>53</v>
      </c>
      <c r="AD33" s="166" t="s">
        <v>53</v>
      </c>
      <c r="AE33" s="166" t="s">
        <v>53</v>
      </c>
      <c r="AF33" s="169"/>
      <c r="AG33" s="170"/>
      <c r="AH33" s="171" t="s">
        <v>41</v>
      </c>
      <c r="AI33" s="171"/>
      <c r="AJ33" s="169"/>
      <c r="AK33" s="175" t="str">
        <f>$AO$1&amp;" ： "&amp;AO33&amp;CHAR(10)&amp;$AP$1&amp;" ： "&amp;AP34&amp;CHAR(10)&amp;$AQ$1&amp;" ： "&amp;AQ33&amp;CHAR(10)&amp;$AR$1&amp;" ： "&amp;AR33&amp;CHAR(10)&amp;$AS$1&amp;" ： "&amp;AS33&amp;CHAR(10)&amp;$AT$1&amp;" ： "&amp;AT33&amp;CHAR(10)&amp;$AU$1&amp;" ： "&amp;AU33&amp;CHAR(10)&amp;$AV$1&amp;" ： "&amp;AV33&amp;CHAR(10)&amp;$AW$1&amp;" ： "&amp;AW33</f>
        <v xml:space="preserve">問合せ先部署名 ： 総務省消防庁総務課
郵便番号 ： 100-8927
住所 ： 東京都千代田区霞が関2－1－2　中央合同庁舎第2号館
電話番号 ： 03-5253-5111
FAX番号 ： 03-5253-7531
内線 ： 42143
email ： 
ウエブサイトURL ： https://www.fdma.go.jp/publication/portal/post.html
説明 ： </v>
      </c>
      <c r="AL33" s="170" t="s">
        <v>87</v>
      </c>
      <c r="AM33" s="171"/>
      <c r="AN33" s="169"/>
      <c r="AO33" s="28" t="s">
        <v>344</v>
      </c>
      <c r="AP33" s="28" t="s">
        <v>343</v>
      </c>
      <c r="AQ33" s="28" t="s">
        <v>339</v>
      </c>
      <c r="AR33" s="28" t="s">
        <v>93</v>
      </c>
      <c r="AS33" s="28" t="s">
        <v>666</v>
      </c>
      <c r="AT33" s="28">
        <v>42143</v>
      </c>
      <c r="AU33" s="28"/>
      <c r="AV33" s="29" t="s">
        <v>672</v>
      </c>
      <c r="AW33" s="30"/>
    </row>
    <row r="34" spans="1:49" ht="168.75" customHeight="1" x14ac:dyDescent="0.15">
      <c r="A34" s="165" t="s">
        <v>123</v>
      </c>
      <c r="B34" s="167"/>
      <c r="C34" s="165" t="s">
        <v>670</v>
      </c>
      <c r="D34" s="166"/>
      <c r="E34" s="166" t="s">
        <v>673</v>
      </c>
      <c r="F34" s="167"/>
      <c r="G34" s="165" t="s">
        <v>53</v>
      </c>
      <c r="H34" s="166"/>
      <c r="I34" s="166"/>
      <c r="J34" s="166"/>
      <c r="K34" s="166"/>
      <c r="L34" s="166" t="s">
        <v>53</v>
      </c>
      <c r="M34" s="166"/>
      <c r="N34" s="166"/>
      <c r="O34" s="167"/>
      <c r="P34" s="177" t="s">
        <v>682</v>
      </c>
      <c r="Q34" s="165"/>
      <c r="R34" s="166"/>
      <c r="S34" s="167"/>
      <c r="T34" s="111"/>
      <c r="U34" s="173" t="s">
        <v>104</v>
      </c>
      <c r="V34" s="173" t="s">
        <v>105</v>
      </c>
      <c r="W34" s="168"/>
      <c r="X34" s="168"/>
      <c r="Y34" s="167"/>
      <c r="Z34" s="165" t="s">
        <v>53</v>
      </c>
      <c r="AA34" s="166" t="s">
        <v>53</v>
      </c>
      <c r="AB34" s="166" t="s">
        <v>53</v>
      </c>
      <c r="AC34" s="166" t="s">
        <v>53</v>
      </c>
      <c r="AD34" s="166" t="s">
        <v>53</v>
      </c>
      <c r="AE34" s="166" t="s">
        <v>53</v>
      </c>
      <c r="AF34" s="169"/>
      <c r="AG34" s="170"/>
      <c r="AH34" s="171" t="s">
        <v>41</v>
      </c>
      <c r="AI34" s="171"/>
      <c r="AJ34" s="169"/>
      <c r="AK34" s="175" t="str">
        <f>$AO$1&amp;" ： "&amp;AO34&amp;CHAR(10)&amp;$AP$1&amp;" ： "&amp;AP35&amp;CHAR(10)&amp;$AQ$1&amp;" ： "&amp;AQ34&amp;CHAR(10)&amp;$AR$1&amp;" ： "&amp;AR34&amp;CHAR(10)&amp;$AS$1&amp;" ： "&amp;AS34&amp;CHAR(10)&amp;$AT$1&amp;" ： "&amp;AT34&amp;CHAR(10)&amp;$AU$1&amp;" ： "&amp;AU34&amp;CHAR(10)&amp;$AV$1&amp;" ： "&amp;AV34&amp;CHAR(10)&amp;$AW$1&amp;" ： "&amp;AW34</f>
        <v xml:space="preserve">問合せ先部署名 ： 総務省消防庁総務課
郵便番号 ： 100-8927
住所 ： 東京都千代田区霞が関2－1－2　中央合同庁舎第2号館
電話番号 ： 03-5253-5111
FAX番号 ： 03-5253-7531
内線 ： 42143
email ： 
ウエブサイトURL ： https://www.youtube.com/watch?v=4Eo3O0sD9M8
説明 ： </v>
      </c>
      <c r="AL34" s="170" t="s">
        <v>87</v>
      </c>
      <c r="AM34" s="171"/>
      <c r="AN34" s="169"/>
      <c r="AO34" s="28" t="s">
        <v>344</v>
      </c>
      <c r="AP34" s="28" t="s">
        <v>343</v>
      </c>
      <c r="AQ34" s="28" t="s">
        <v>339</v>
      </c>
      <c r="AR34" s="28" t="s">
        <v>93</v>
      </c>
      <c r="AS34" s="28" t="s">
        <v>666</v>
      </c>
      <c r="AT34" s="28">
        <v>42143</v>
      </c>
      <c r="AU34" s="28"/>
      <c r="AV34" s="29" t="s">
        <v>674</v>
      </c>
      <c r="AW34" s="30"/>
    </row>
    <row r="35" spans="1:49" ht="174.75" customHeight="1" x14ac:dyDescent="0.15">
      <c r="A35" s="165" t="s">
        <v>123</v>
      </c>
      <c r="B35" s="167"/>
      <c r="C35" s="165" t="s">
        <v>675</v>
      </c>
      <c r="D35" s="166"/>
      <c r="E35" s="166" t="s">
        <v>676</v>
      </c>
      <c r="F35" s="167"/>
      <c r="G35" s="165" t="s">
        <v>53</v>
      </c>
      <c r="H35" s="166"/>
      <c r="I35" s="166"/>
      <c r="J35" s="166"/>
      <c r="K35" s="166"/>
      <c r="L35" s="166" t="s">
        <v>53</v>
      </c>
      <c r="M35" s="166"/>
      <c r="N35" s="166"/>
      <c r="O35" s="167"/>
      <c r="P35" s="177" t="s">
        <v>682</v>
      </c>
      <c r="Q35" s="165"/>
      <c r="R35" s="166"/>
      <c r="S35" s="167"/>
      <c r="T35" s="111"/>
      <c r="U35" s="173" t="s">
        <v>104</v>
      </c>
      <c r="V35" s="173" t="s">
        <v>105</v>
      </c>
      <c r="W35" s="168"/>
      <c r="X35" s="168"/>
      <c r="Y35" s="167"/>
      <c r="Z35" s="165" t="s">
        <v>53</v>
      </c>
      <c r="AA35" s="166" t="s">
        <v>53</v>
      </c>
      <c r="AB35" s="166"/>
      <c r="AC35" s="166"/>
      <c r="AD35" s="166"/>
      <c r="AE35" s="166"/>
      <c r="AF35" s="169"/>
      <c r="AG35" s="170"/>
      <c r="AH35" s="171" t="s">
        <v>41</v>
      </c>
      <c r="AI35" s="171"/>
      <c r="AJ35" s="169"/>
      <c r="AK35" s="175" t="str">
        <f>$AO$1&amp;" ： "&amp;AO35&amp;CHAR(10)&amp;$AP$1&amp;" ： "&amp;AP36&amp;CHAR(10)&amp;$AQ$1&amp;" ： "&amp;AQ35&amp;CHAR(10)&amp;$AR$1&amp;" ： "&amp;AR35&amp;CHAR(10)&amp;$AS$1&amp;" ： "&amp;AS35&amp;CHAR(10)&amp;$AT$1&amp;" ： "&amp;AT35&amp;CHAR(10)&amp;$AU$1&amp;" ： "&amp;AU35&amp;CHAR(10)&amp;$AV$1&amp;" ： "&amp;AV35&amp;CHAR(10)&amp;$AW$1&amp;" ： "&amp;AW35</f>
        <v xml:space="preserve">問合せ先部署名 ： 総務省消防庁総務課
郵便番号 ： 100-8927
住所 ： 東京都千代田区霞が関2－1－2　中央合同庁舎第2号館
電話番号 ： 03-5253-5111
FAX番号 ： 03-5253-7531
内線 ： 42143
email ： 
ウエブサイトURL ： https://www.fdma.go.jp/relocation/e-college/you-syou.html
説明 ： </v>
      </c>
      <c r="AL35" s="170" t="s">
        <v>87</v>
      </c>
      <c r="AM35" s="171"/>
      <c r="AN35" s="169"/>
      <c r="AO35" s="28" t="s">
        <v>344</v>
      </c>
      <c r="AP35" s="28" t="s">
        <v>677</v>
      </c>
      <c r="AQ35" s="28" t="s">
        <v>339</v>
      </c>
      <c r="AR35" s="28" t="s">
        <v>93</v>
      </c>
      <c r="AS35" s="28" t="s">
        <v>666</v>
      </c>
      <c r="AT35" s="28">
        <v>42143</v>
      </c>
      <c r="AU35" s="28"/>
      <c r="AV35" s="29" t="s">
        <v>678</v>
      </c>
      <c r="AW35" s="30"/>
    </row>
    <row r="36" spans="1:49" ht="182.25" customHeight="1" x14ac:dyDescent="0.15">
      <c r="A36" s="165" t="s">
        <v>123</v>
      </c>
      <c r="B36" s="167"/>
      <c r="C36" s="165" t="s">
        <v>679</v>
      </c>
      <c r="D36" s="166"/>
      <c r="E36" s="166" t="s">
        <v>680</v>
      </c>
      <c r="F36" s="167"/>
      <c r="G36" s="165" t="s">
        <v>53</v>
      </c>
      <c r="H36" s="166"/>
      <c r="I36" s="166"/>
      <c r="J36" s="166"/>
      <c r="K36" s="166"/>
      <c r="L36" s="166" t="s">
        <v>53</v>
      </c>
      <c r="M36" s="166"/>
      <c r="N36" s="166"/>
      <c r="O36" s="167"/>
      <c r="P36" s="177" t="s">
        <v>682</v>
      </c>
      <c r="Q36" s="165"/>
      <c r="R36" s="166"/>
      <c r="S36" s="167"/>
      <c r="T36" s="111"/>
      <c r="U36" s="173" t="s">
        <v>104</v>
      </c>
      <c r="V36" s="173" t="s">
        <v>105</v>
      </c>
      <c r="W36" s="168"/>
      <c r="X36" s="168"/>
      <c r="Y36" s="167"/>
      <c r="Z36" s="165" t="s">
        <v>53</v>
      </c>
      <c r="AA36" s="166" t="s">
        <v>53</v>
      </c>
      <c r="AB36" s="166" t="s">
        <v>53</v>
      </c>
      <c r="AC36" s="166" t="s">
        <v>53</v>
      </c>
      <c r="AD36" s="166" t="s">
        <v>53</v>
      </c>
      <c r="AE36" s="166" t="s">
        <v>53</v>
      </c>
      <c r="AF36" s="169"/>
      <c r="AG36" s="170"/>
      <c r="AH36" s="171" t="s">
        <v>41</v>
      </c>
      <c r="AI36" s="171"/>
      <c r="AJ36" s="169"/>
      <c r="AK36" s="175" t="str">
        <f>$AO$1&amp;" ： "&amp;AO36&amp;CHAR(10)&amp;$AP$1&amp;" ： "&amp;AP37&amp;CHAR(10)&amp;$AQ$1&amp;" ： "&amp;AQ36&amp;CHAR(10)&amp;$AR$1&amp;" ： "&amp;AR36&amp;CHAR(10)&amp;$AS$1&amp;" ： "&amp;AS36&amp;CHAR(10)&amp;$AT$1&amp;" ： "&amp;AT36&amp;CHAR(10)&amp;$AU$1&amp;" ： "&amp;AU36&amp;CHAR(10)&amp;$AV$1&amp;" ： "&amp;AV36&amp;CHAR(10)&amp;$AW$1&amp;" ： "&amp;AW36</f>
        <v xml:space="preserve">問合せ先部署名 ： 総務省消防庁総務課
郵便番号 ： 100ｰ0013
住所 ： 東京都千代田区霞が関2－1－2　中央合同庁舎第2号館
電話番号 ： 03-5253-5111
FAX番号 ： 03-5253-7531
内線 ： 42143
email ： 
ウエブサイトURL ： https://www.fdma.go.jp/relocation/syobodan/activity/education/bousai/survival/
説明 ： </v>
      </c>
      <c r="AL36" s="170" t="s">
        <v>87</v>
      </c>
      <c r="AM36" s="171"/>
      <c r="AN36" s="169"/>
      <c r="AO36" s="28" t="s">
        <v>344</v>
      </c>
      <c r="AP36" s="28" t="s">
        <v>343</v>
      </c>
      <c r="AQ36" s="28" t="s">
        <v>339</v>
      </c>
      <c r="AR36" s="28" t="s">
        <v>93</v>
      </c>
      <c r="AS36" s="28" t="s">
        <v>666</v>
      </c>
      <c r="AT36" s="28">
        <v>42143</v>
      </c>
      <c r="AU36" s="28"/>
      <c r="AV36" s="29" t="s">
        <v>681</v>
      </c>
      <c r="AW36" s="30"/>
    </row>
    <row r="37" spans="1:49" ht="204" x14ac:dyDescent="0.15">
      <c r="A37" s="129" t="s">
        <v>123</v>
      </c>
      <c r="B37" s="126" t="s">
        <v>697</v>
      </c>
      <c r="C37" s="129" t="s">
        <v>698</v>
      </c>
      <c r="D37" s="176"/>
      <c r="E37" s="176" t="s">
        <v>699</v>
      </c>
      <c r="F37" s="126"/>
      <c r="G37" s="129" t="s">
        <v>53</v>
      </c>
      <c r="H37" s="133"/>
      <c r="I37" s="134"/>
      <c r="J37" s="134"/>
      <c r="K37" s="135"/>
      <c r="L37" s="176" t="s">
        <v>53</v>
      </c>
      <c r="M37" s="134"/>
      <c r="N37" s="134"/>
      <c r="O37" s="136"/>
      <c r="P37" s="127" t="s">
        <v>682</v>
      </c>
      <c r="Q37" s="34"/>
      <c r="R37" s="134"/>
      <c r="S37" s="136"/>
      <c r="T37" s="14" t="s">
        <v>700</v>
      </c>
      <c r="U37" s="173" t="s">
        <v>111</v>
      </c>
      <c r="V37" s="130" t="s">
        <v>701</v>
      </c>
      <c r="W37" s="168"/>
      <c r="X37" s="168"/>
      <c r="Y37" s="126"/>
      <c r="Z37" s="34"/>
      <c r="AA37" s="134" t="s">
        <v>53</v>
      </c>
      <c r="AB37" s="134" t="s">
        <v>53</v>
      </c>
      <c r="AC37" s="134" t="s">
        <v>53</v>
      </c>
      <c r="AD37" s="134" t="s">
        <v>53</v>
      </c>
      <c r="AE37" s="134"/>
      <c r="AF37" s="137"/>
      <c r="AG37" s="138"/>
      <c r="AH37" s="17" t="s">
        <v>41</v>
      </c>
      <c r="AI37" s="139"/>
      <c r="AJ37" s="137"/>
      <c r="AK37" s="19" t="s">
        <v>702</v>
      </c>
      <c r="AL37" s="138" t="s">
        <v>87</v>
      </c>
      <c r="AM37" s="139"/>
      <c r="AN37" s="140"/>
      <c r="AO37" s="122" t="s">
        <v>345</v>
      </c>
      <c r="AP37" s="122" t="s">
        <v>703</v>
      </c>
      <c r="AQ37" s="122" t="s">
        <v>346</v>
      </c>
      <c r="AR37" s="122" t="s">
        <v>704</v>
      </c>
      <c r="AS37" s="122" t="s">
        <v>705</v>
      </c>
      <c r="AT37" s="122">
        <v>2347</v>
      </c>
      <c r="AU37" s="26" t="s">
        <v>706</v>
      </c>
      <c r="AV37" s="26" t="s">
        <v>707</v>
      </c>
      <c r="AW37" s="124"/>
    </row>
    <row r="38" spans="1:49" ht="167.25" customHeight="1" x14ac:dyDescent="0.15">
      <c r="A38" s="165" t="s">
        <v>150</v>
      </c>
      <c r="B38" s="167"/>
      <c r="C38" s="165" t="s">
        <v>151</v>
      </c>
      <c r="D38" s="166"/>
      <c r="E38" s="166" t="s">
        <v>152</v>
      </c>
      <c r="F38" s="167"/>
      <c r="G38" s="165" t="s">
        <v>53</v>
      </c>
      <c r="H38" s="112"/>
      <c r="I38" s="113"/>
      <c r="J38" s="113"/>
      <c r="K38" s="114"/>
      <c r="L38" s="166" t="s">
        <v>53</v>
      </c>
      <c r="M38" s="112"/>
      <c r="N38" s="113"/>
      <c r="O38" s="115"/>
      <c r="P38" s="177" t="s">
        <v>682</v>
      </c>
      <c r="Q38" s="116"/>
      <c r="R38" s="113"/>
      <c r="S38" s="115"/>
      <c r="T38" s="111" t="s">
        <v>118</v>
      </c>
      <c r="U38" s="173" t="s">
        <v>104</v>
      </c>
      <c r="V38" s="130" t="s">
        <v>153</v>
      </c>
      <c r="W38" s="168"/>
      <c r="X38" s="168"/>
      <c r="Y38" s="167" t="s">
        <v>154</v>
      </c>
      <c r="Z38" s="116" t="s">
        <v>53</v>
      </c>
      <c r="AA38" s="113" t="s">
        <v>53</v>
      </c>
      <c r="AB38" s="113" t="s">
        <v>53</v>
      </c>
      <c r="AC38" s="113" t="s">
        <v>53</v>
      </c>
      <c r="AD38" s="113" t="s">
        <v>53</v>
      </c>
      <c r="AE38" s="113" t="s">
        <v>53</v>
      </c>
      <c r="AF38" s="117"/>
      <c r="AG38" s="118"/>
      <c r="AH38" s="119" t="s">
        <v>41</v>
      </c>
      <c r="AI38" s="120"/>
      <c r="AJ38" s="132"/>
      <c r="AK38" s="175" t="str">
        <f>$AO$1&amp;" ： "&amp;AO38&amp;CHAR(10)&amp;$AP$1&amp;" ： "&amp;AP38&amp;CHAR(10)&amp;$AQ$1&amp;" ： "&amp;AQ38&amp;CHAR(10)&amp;$AR$1&amp;" ： "&amp;AR38&amp;CHAR(10)&amp;$AS$1&amp;" ： "&amp;AS38&amp;CHAR(10)&amp;$AT$1&amp;" ： "&amp;AT38&amp;CHAR(10)&amp;$AU$1&amp;" ： "&amp;AU38&amp;CHAR(10)&amp;$AV$1&amp;" ： "&amp;AV38&amp;CHAR(10)&amp;$AW$1&amp;" ： "&amp;AW38</f>
        <v xml:space="preserve">問合せ先部署名 ： 法務省大臣官房秘書課広報室
郵便番号 ： 100-8977
住所 ： 東京都千代田区霞が関1-1-1
電話番号 ： 03-3580-4111
FAX番号 ： 03-3592-7728
内線 ： 2053・2048
email ： 
ウエブサイトURL ： http://www.moj.go.jp/hisho/kouhou/hisho06_00288.html
説明 ： </v>
      </c>
      <c r="AL38" s="138" t="s">
        <v>87</v>
      </c>
      <c r="AM38" s="131"/>
      <c r="AN38" s="121"/>
      <c r="AO38" s="35" t="s">
        <v>155</v>
      </c>
      <c r="AP38" s="35" t="s">
        <v>156</v>
      </c>
      <c r="AQ38" s="35" t="s">
        <v>157</v>
      </c>
      <c r="AR38" s="35" t="s">
        <v>158</v>
      </c>
      <c r="AS38" s="35" t="s">
        <v>159</v>
      </c>
      <c r="AT38" s="35" t="s">
        <v>160</v>
      </c>
      <c r="AU38" s="122"/>
      <c r="AV38" s="26" t="s">
        <v>161</v>
      </c>
      <c r="AW38" s="124"/>
    </row>
    <row r="39" spans="1:49" ht="159" customHeight="1" x14ac:dyDescent="0.15">
      <c r="A39" s="165" t="s">
        <v>150</v>
      </c>
      <c r="B39" s="167"/>
      <c r="C39" s="165" t="s">
        <v>162</v>
      </c>
      <c r="D39" s="166"/>
      <c r="E39" s="166" t="s">
        <v>163</v>
      </c>
      <c r="F39" s="167"/>
      <c r="G39" s="165" t="s">
        <v>53</v>
      </c>
      <c r="H39" s="112"/>
      <c r="I39" s="113"/>
      <c r="J39" s="113"/>
      <c r="K39" s="114"/>
      <c r="L39" s="166" t="s">
        <v>53</v>
      </c>
      <c r="M39" s="112"/>
      <c r="N39" s="113"/>
      <c r="O39" s="115"/>
      <c r="P39" s="177" t="s">
        <v>682</v>
      </c>
      <c r="Q39" s="116"/>
      <c r="R39" s="113"/>
      <c r="S39" s="115"/>
      <c r="T39" s="111" t="s">
        <v>118</v>
      </c>
      <c r="U39" s="173" t="s">
        <v>104</v>
      </c>
      <c r="V39" s="130" t="s">
        <v>153</v>
      </c>
      <c r="W39" s="168"/>
      <c r="X39" s="168"/>
      <c r="Y39" s="167" t="s">
        <v>154</v>
      </c>
      <c r="Z39" s="116"/>
      <c r="AA39" s="113"/>
      <c r="AB39" s="113" t="s">
        <v>53</v>
      </c>
      <c r="AC39" s="113" t="s">
        <v>53</v>
      </c>
      <c r="AD39" s="113" t="s">
        <v>53</v>
      </c>
      <c r="AE39" s="113" t="s">
        <v>53</v>
      </c>
      <c r="AF39" s="117"/>
      <c r="AG39" s="118"/>
      <c r="AH39" s="119" t="s">
        <v>41</v>
      </c>
      <c r="AI39" s="120"/>
      <c r="AJ39" s="117"/>
      <c r="AK39" s="175" t="str">
        <f t="shared" ref="AK39" si="5">$AO$1&amp;" ： "&amp;AO39&amp;CHAR(10)&amp;$AP$1&amp;" ： "&amp;AP39&amp;CHAR(10)&amp;$AQ$1&amp;" ： "&amp;AQ39&amp;CHAR(10)&amp;$AR$1&amp;" ： "&amp;AR39&amp;CHAR(10)&amp;$AS$1&amp;" ： "&amp;AS39&amp;CHAR(10)&amp;$AT$1&amp;" ： "&amp;AT39&amp;CHAR(10)&amp;$AU$1&amp;" ： "&amp;AU39&amp;CHAR(10)&amp;$AV$1&amp;" ： "&amp;AV39&amp;CHAR(10)&amp;$AW$1&amp;" ： "&amp;AW39</f>
        <v xml:space="preserve">問合せ先部署名 ： 法務省大臣官房秘書課広報室
郵便番号 ： 100-8977
住所 ： 東京都千代田区霞が関1-1-1
電話番号 ： 03-3580-4111
FAX番号 ： 03-3592-7728
内線 ： 2053・2048
email ： 
ウエブサイトURL ： http://www.moj.go.jp/hisho/kouhou/hisho06_00288.html
説明 ： </v>
      </c>
      <c r="AL39" s="138" t="s">
        <v>87</v>
      </c>
      <c r="AM39" s="120"/>
      <c r="AN39" s="121"/>
      <c r="AO39" s="35" t="s">
        <v>155</v>
      </c>
      <c r="AP39" s="35" t="s">
        <v>156</v>
      </c>
      <c r="AQ39" s="35" t="s">
        <v>157</v>
      </c>
      <c r="AR39" s="35" t="s">
        <v>158</v>
      </c>
      <c r="AS39" s="35" t="s">
        <v>159</v>
      </c>
      <c r="AT39" s="35" t="s">
        <v>160</v>
      </c>
      <c r="AU39" s="122"/>
      <c r="AV39" s="122" t="s">
        <v>164</v>
      </c>
      <c r="AW39" s="124"/>
    </row>
    <row r="40" spans="1:49" ht="168.75" customHeight="1" x14ac:dyDescent="0.15">
      <c r="A40" s="165" t="s">
        <v>150</v>
      </c>
      <c r="B40" s="167"/>
      <c r="C40" s="165" t="s">
        <v>165</v>
      </c>
      <c r="D40" s="166"/>
      <c r="E40" s="176" t="s">
        <v>166</v>
      </c>
      <c r="F40" s="167"/>
      <c r="G40" s="165" t="s">
        <v>53</v>
      </c>
      <c r="H40" s="112"/>
      <c r="I40" s="113"/>
      <c r="J40" s="113"/>
      <c r="K40" s="114"/>
      <c r="L40" s="166" t="s">
        <v>53</v>
      </c>
      <c r="M40" s="112"/>
      <c r="N40" s="113"/>
      <c r="O40" s="115"/>
      <c r="P40" s="177" t="s">
        <v>682</v>
      </c>
      <c r="Q40" s="116"/>
      <c r="R40" s="113"/>
      <c r="S40" s="115"/>
      <c r="T40" s="111"/>
      <c r="U40" s="173" t="s">
        <v>104</v>
      </c>
      <c r="V40" s="130" t="s">
        <v>153</v>
      </c>
      <c r="W40" s="97"/>
      <c r="X40" s="97"/>
      <c r="Y40" s="167" t="s">
        <v>154</v>
      </c>
      <c r="Z40" s="116"/>
      <c r="AA40" s="113"/>
      <c r="AB40" s="113" t="s">
        <v>53</v>
      </c>
      <c r="AC40" s="113" t="s">
        <v>53</v>
      </c>
      <c r="AD40" s="113" t="s">
        <v>53</v>
      </c>
      <c r="AE40" s="113" t="s">
        <v>53</v>
      </c>
      <c r="AF40" s="117"/>
      <c r="AG40" s="118"/>
      <c r="AH40" s="119" t="s">
        <v>41</v>
      </c>
      <c r="AI40" s="120"/>
      <c r="AJ40" s="117"/>
      <c r="AK40" s="175" t="str">
        <f>$AO$1&amp;" ： "&amp;AO40&amp;CHAR(10)&amp;$AP$1&amp;" ： "&amp;AP42&amp;CHAR(10)&amp;$AQ$1&amp;" ： "&amp;AQ40&amp;CHAR(10)&amp;$AR$1&amp;" ： "&amp;AR40&amp;CHAR(10)&amp;$AS$1&amp;" ： "&amp;AS40&amp;CHAR(10)&amp;$AT$1&amp;" ： "&amp;AT40&amp;CHAR(10)&amp;$AU$1&amp;" ： "&amp;AU40&amp;CHAR(10)&amp;$AV$1&amp;" ： "&amp;AV40&amp;CHAR(10)&amp;$AW$1&amp;" ： "&amp;AW40</f>
        <v xml:space="preserve">問合せ先部署名 ： 法務省大臣官房秘書課広報室
郵便番号 ： 100-8977
住所 ： 東京都千代田区霞が関1-1-1
電話番号 ： 03-3580-4111
FAX番号 ： 03-3592-7728
内線 ： 2053・2048
email ： 
ウエブサイトURL ： http://www.moj.go.jp/hisho/kouhou/hisho06_00289.html
説明 ： </v>
      </c>
      <c r="AL40" s="138" t="s">
        <v>87</v>
      </c>
      <c r="AM40" s="120"/>
      <c r="AN40" s="121"/>
      <c r="AO40" s="35" t="s">
        <v>155</v>
      </c>
      <c r="AP40" s="35" t="s">
        <v>156</v>
      </c>
      <c r="AQ40" s="35" t="s">
        <v>157</v>
      </c>
      <c r="AR40" s="35" t="s">
        <v>158</v>
      </c>
      <c r="AS40" s="35" t="s">
        <v>159</v>
      </c>
      <c r="AT40" s="35" t="s">
        <v>160</v>
      </c>
      <c r="AU40" s="122"/>
      <c r="AV40" s="122" t="s">
        <v>167</v>
      </c>
      <c r="AW40" s="124"/>
    </row>
    <row r="41" spans="1:49" ht="182.25" customHeight="1" x14ac:dyDescent="0.15">
      <c r="A41" s="165" t="s">
        <v>150</v>
      </c>
      <c r="B41" s="167"/>
      <c r="C41" s="165" t="s">
        <v>168</v>
      </c>
      <c r="D41" s="166"/>
      <c r="E41" s="166" t="s">
        <v>813</v>
      </c>
      <c r="F41" s="167"/>
      <c r="G41" s="165" t="s">
        <v>53</v>
      </c>
      <c r="H41" s="112"/>
      <c r="I41" s="113"/>
      <c r="J41" s="113"/>
      <c r="K41" s="114"/>
      <c r="L41" s="166" t="s">
        <v>53</v>
      </c>
      <c r="M41" s="112"/>
      <c r="N41" s="113"/>
      <c r="O41" s="115"/>
      <c r="P41" s="177" t="s">
        <v>682</v>
      </c>
      <c r="Q41" s="116"/>
      <c r="R41" s="113"/>
      <c r="S41" s="115"/>
      <c r="T41" s="111"/>
      <c r="U41" s="173" t="s">
        <v>111</v>
      </c>
      <c r="V41" s="130" t="s">
        <v>169</v>
      </c>
      <c r="W41" s="97"/>
      <c r="X41" s="97"/>
      <c r="Y41" s="167" t="s">
        <v>154</v>
      </c>
      <c r="Z41" s="116"/>
      <c r="AA41" s="113"/>
      <c r="AB41" s="113" t="s">
        <v>53</v>
      </c>
      <c r="AC41" s="113" t="s">
        <v>53</v>
      </c>
      <c r="AD41" s="113" t="s">
        <v>53</v>
      </c>
      <c r="AE41" s="113" t="s">
        <v>53</v>
      </c>
      <c r="AF41" s="117"/>
      <c r="AG41" s="118"/>
      <c r="AH41" s="119" t="s">
        <v>41</v>
      </c>
      <c r="AI41" s="120"/>
      <c r="AJ41" s="117"/>
      <c r="AK41" s="175" t="str">
        <f>$AO$1&amp;" ： "&amp;AO41&amp;CHAR(10)&amp;$AP$1&amp;" ： "&amp;AP43&amp;CHAR(10)&amp;$AQ$1&amp;" ： "&amp;AQ41&amp;CHAR(10)&amp;$AR$1&amp;" ： "&amp;AR41&amp;CHAR(10)&amp;$AS$1&amp;" ： "&amp;AS41&amp;CHAR(10)&amp;$AT$1&amp;" ： "&amp;AT41&amp;CHAR(10)&amp;$AU$1&amp;" ： "&amp;AU41&amp;CHAR(10)&amp;$AV$1&amp;" ： "&amp;AV41&amp;CHAR(10)&amp;$AW$1&amp;" ： "&amp;AW41</f>
        <v xml:space="preserve">問合せ先部署名 ： 法務省大臣官房秘書課広報室
郵便番号 ： 100-8977
住所 ： 東京都千代田区霞が関1-1-1
電話番号 ： 03-3580-4111
FAX番号 ： 03-3592-7728
内線 ： 2053・2048
email ： 
ウエブサイトURL ： http://www.moj.go.jp/hisho/kouhou/hisho06_00289.html
説明 ： </v>
      </c>
      <c r="AL41" s="138" t="s">
        <v>87</v>
      </c>
      <c r="AM41" s="120"/>
      <c r="AN41" s="121"/>
      <c r="AO41" s="35" t="s">
        <v>155</v>
      </c>
      <c r="AP41" s="35" t="s">
        <v>156</v>
      </c>
      <c r="AQ41" s="35" t="s">
        <v>157</v>
      </c>
      <c r="AR41" s="35" t="s">
        <v>158</v>
      </c>
      <c r="AS41" s="35" t="s">
        <v>159</v>
      </c>
      <c r="AT41" s="35" t="s">
        <v>160</v>
      </c>
      <c r="AU41" s="122"/>
      <c r="AV41" s="122" t="s">
        <v>167</v>
      </c>
      <c r="AW41" s="124"/>
    </row>
    <row r="42" spans="1:49" ht="165" customHeight="1" x14ac:dyDescent="0.15">
      <c r="A42" s="165" t="s">
        <v>150</v>
      </c>
      <c r="B42" s="167"/>
      <c r="C42" s="165" t="s">
        <v>170</v>
      </c>
      <c r="D42" s="166"/>
      <c r="E42" s="166" t="s">
        <v>171</v>
      </c>
      <c r="F42" s="167"/>
      <c r="G42" s="165" t="s">
        <v>53</v>
      </c>
      <c r="H42" s="112"/>
      <c r="I42" s="113"/>
      <c r="J42" s="113"/>
      <c r="K42" s="114"/>
      <c r="L42" s="166" t="s">
        <v>53</v>
      </c>
      <c r="M42" s="112"/>
      <c r="N42" s="113"/>
      <c r="O42" s="115"/>
      <c r="P42" s="177" t="s">
        <v>682</v>
      </c>
      <c r="Q42" s="116"/>
      <c r="R42" s="113"/>
      <c r="S42" s="115"/>
      <c r="T42" s="111"/>
      <c r="U42" s="173" t="s">
        <v>111</v>
      </c>
      <c r="V42" s="130" t="s">
        <v>169</v>
      </c>
      <c r="W42" s="97"/>
      <c r="X42" s="97"/>
      <c r="Y42" s="167" t="s">
        <v>154</v>
      </c>
      <c r="Z42" s="116"/>
      <c r="AA42" s="113"/>
      <c r="AB42" s="113" t="s">
        <v>53</v>
      </c>
      <c r="AC42" s="113" t="s">
        <v>53</v>
      </c>
      <c r="AD42" s="113" t="s">
        <v>53</v>
      </c>
      <c r="AE42" s="113" t="s">
        <v>53</v>
      </c>
      <c r="AF42" s="117"/>
      <c r="AG42" s="118"/>
      <c r="AH42" s="119" t="s">
        <v>41</v>
      </c>
      <c r="AI42" s="120"/>
      <c r="AJ42" s="117"/>
      <c r="AK42" s="175" t="str">
        <f>$AO$1&amp;" ： "&amp;AO42&amp;CHAR(10)&amp;$AP$1&amp;" ： "&amp;AP43&amp;CHAR(10)&amp;$AQ$1&amp;" ： "&amp;AQ42&amp;CHAR(10)&amp;$AR$1&amp;" ： "&amp;AR42&amp;CHAR(10)&amp;$AS$1&amp;" ： "&amp;AS42&amp;CHAR(10)&amp;$AT$1&amp;" ： "&amp;AT42&amp;CHAR(10)&amp;$AU$1&amp;" ： "&amp;AU42&amp;CHAR(10)&amp;$AV$1&amp;" ： "&amp;AV42&amp;CHAR(10)&amp;$AW$1&amp;" ： "&amp;AW42</f>
        <v xml:space="preserve">問合せ先部署名 ： 法務省大臣官房秘書課広報室
郵便番号 ： 100-8977
住所 ： 東京都千代田区霞が関1-1-1
電話番号 ： 03-3580-4111
FAX番号 ： 03-3592-7728
内線 ： 2053・2048
email ： 
ウエブサイトURL ： http://www.moj.go.jp/hisho/kouhou/hisho06_00292.html
説明 ： </v>
      </c>
      <c r="AL42" s="138" t="s">
        <v>87</v>
      </c>
      <c r="AM42" s="120"/>
      <c r="AN42" s="121"/>
      <c r="AO42" s="35" t="s">
        <v>155</v>
      </c>
      <c r="AP42" s="35" t="s">
        <v>156</v>
      </c>
      <c r="AQ42" s="35" t="s">
        <v>157</v>
      </c>
      <c r="AR42" s="35" t="s">
        <v>158</v>
      </c>
      <c r="AS42" s="35" t="s">
        <v>159</v>
      </c>
      <c r="AT42" s="35" t="s">
        <v>160</v>
      </c>
      <c r="AU42" s="122"/>
      <c r="AV42" s="122" t="s">
        <v>172</v>
      </c>
      <c r="AW42" s="124"/>
    </row>
    <row r="43" spans="1:49" ht="159" customHeight="1" x14ac:dyDescent="0.15">
      <c r="A43" s="165" t="s">
        <v>150</v>
      </c>
      <c r="B43" s="167"/>
      <c r="C43" s="165" t="s">
        <v>173</v>
      </c>
      <c r="D43" s="166"/>
      <c r="E43" s="166" t="s">
        <v>174</v>
      </c>
      <c r="F43" s="167"/>
      <c r="G43" s="165" t="s">
        <v>53</v>
      </c>
      <c r="H43" s="112"/>
      <c r="I43" s="113"/>
      <c r="J43" s="113"/>
      <c r="K43" s="114"/>
      <c r="L43" s="166" t="s">
        <v>53</v>
      </c>
      <c r="M43" s="112"/>
      <c r="N43" s="113"/>
      <c r="O43" s="115"/>
      <c r="P43" s="177" t="s">
        <v>682</v>
      </c>
      <c r="Q43" s="116"/>
      <c r="R43" s="113"/>
      <c r="S43" s="115"/>
      <c r="T43" s="111"/>
      <c r="U43" s="173" t="s">
        <v>111</v>
      </c>
      <c r="V43" s="130" t="s">
        <v>169</v>
      </c>
      <c r="W43" s="97"/>
      <c r="X43" s="97"/>
      <c r="Y43" s="167" t="s">
        <v>154</v>
      </c>
      <c r="Z43" s="116"/>
      <c r="AA43" s="113"/>
      <c r="AB43" s="113" t="s">
        <v>53</v>
      </c>
      <c r="AC43" s="113" t="s">
        <v>53</v>
      </c>
      <c r="AD43" s="113" t="s">
        <v>53</v>
      </c>
      <c r="AE43" s="113" t="s">
        <v>53</v>
      </c>
      <c r="AF43" s="117"/>
      <c r="AG43" s="118"/>
      <c r="AH43" s="119" t="s">
        <v>41</v>
      </c>
      <c r="AI43" s="120"/>
      <c r="AJ43" s="117"/>
      <c r="AK43" s="175" t="str">
        <f>$AO$1&amp;" ： "&amp;AO43&amp;CHAR(10)&amp;$AP$1&amp;" ： "&amp;AP44&amp;CHAR(10)&amp;$AQ$1&amp;" ： "&amp;AQ43&amp;CHAR(10)&amp;$AR$1&amp;" ： "&amp;AR43&amp;CHAR(10)&amp;$AS$1&amp;" ： "&amp;AS43&amp;CHAR(10)&amp;$AT$1&amp;" ： "&amp;AT43&amp;CHAR(10)&amp;$AU$1&amp;" ： "&amp;AU43&amp;CHAR(10)&amp;$AV$1&amp;" ： "&amp;AV43&amp;CHAR(10)&amp;$AW$1&amp;" ： "&amp;AW43</f>
        <v xml:space="preserve">問合せ先部署名 ： 法務省大臣官房秘書課広報室
郵便番号 ： 100-8977
住所 ： 東京都千代田区霞が関1-1-1
電話番号 ： 03-3580-4111
FAX番号 ： 03-3592-7728
内線 ： 2053・2048
email ： 
ウエブサイトURL ： http://www.moj.go.jp/hisho/kouhou/hisho06_00290.html
説明 ： </v>
      </c>
      <c r="AL43" s="138" t="s">
        <v>87</v>
      </c>
      <c r="AM43" s="120"/>
      <c r="AN43" s="121"/>
      <c r="AO43" s="35" t="s">
        <v>155</v>
      </c>
      <c r="AP43" s="35" t="s">
        <v>156</v>
      </c>
      <c r="AQ43" s="35" t="s">
        <v>157</v>
      </c>
      <c r="AR43" s="35" t="s">
        <v>158</v>
      </c>
      <c r="AS43" s="35" t="s">
        <v>159</v>
      </c>
      <c r="AT43" s="35" t="s">
        <v>160</v>
      </c>
      <c r="AU43" s="122"/>
      <c r="AV43" s="122" t="s">
        <v>175</v>
      </c>
      <c r="AW43" s="124"/>
    </row>
    <row r="44" spans="1:49" ht="162.75" customHeight="1" x14ac:dyDescent="0.15">
      <c r="A44" s="165" t="s">
        <v>150</v>
      </c>
      <c r="B44" s="167"/>
      <c r="C44" s="165" t="s">
        <v>176</v>
      </c>
      <c r="D44" s="166"/>
      <c r="E44" s="166" t="s">
        <v>177</v>
      </c>
      <c r="F44" s="167"/>
      <c r="G44" s="165" t="s">
        <v>53</v>
      </c>
      <c r="H44" s="112"/>
      <c r="I44" s="113"/>
      <c r="J44" s="113"/>
      <c r="K44" s="114"/>
      <c r="L44" s="166" t="s">
        <v>53</v>
      </c>
      <c r="M44" s="112"/>
      <c r="N44" s="113"/>
      <c r="O44" s="115"/>
      <c r="P44" s="177" t="s">
        <v>682</v>
      </c>
      <c r="Q44" s="116"/>
      <c r="R44" s="113"/>
      <c r="S44" s="115"/>
      <c r="T44" s="111"/>
      <c r="U44" s="173" t="s">
        <v>111</v>
      </c>
      <c r="V44" s="130" t="s">
        <v>169</v>
      </c>
      <c r="W44" s="168"/>
      <c r="X44" s="168"/>
      <c r="Y44" s="167" t="s">
        <v>154</v>
      </c>
      <c r="Z44" s="116"/>
      <c r="AA44" s="113"/>
      <c r="AB44" s="113" t="s">
        <v>53</v>
      </c>
      <c r="AC44" s="113" t="s">
        <v>53</v>
      </c>
      <c r="AD44" s="113" t="s">
        <v>53</v>
      </c>
      <c r="AE44" s="113" t="s">
        <v>53</v>
      </c>
      <c r="AF44" s="117"/>
      <c r="AG44" s="118"/>
      <c r="AH44" s="119" t="s">
        <v>41</v>
      </c>
      <c r="AI44" s="120"/>
      <c r="AJ44" s="117"/>
      <c r="AK44" s="175" t="str">
        <f>$AO$1&amp;" ： "&amp;AO44&amp;CHAR(10)&amp;$AP$1&amp;" ： "&amp;AP61&amp;CHAR(10)&amp;$AQ$1&amp;" ： "&amp;AQ44&amp;CHAR(10)&amp;$AR$1&amp;" ： "&amp;AR44&amp;CHAR(10)&amp;$AS$1&amp;" ： "&amp;AS44&amp;CHAR(10)&amp;$AT$1&amp;" ： "&amp;AT44&amp;CHAR(10)&amp;$AU$1&amp;" ： "&amp;AU44&amp;CHAR(10)&amp;$AV$1&amp;" ： "&amp;AV44&amp;CHAR(10)&amp;$AW$1&amp;" ： "&amp;AW44</f>
        <v xml:space="preserve">問合せ先部署名 ： 法務省大臣官房秘書課広報室
郵便番号 ： 100-8919
住所 ： 東京都千代田区霞が関1-1-1
電話番号 ： 03-3580-4111
FAX番号 ： 03-3592-7728
内線 ： 2053・2048
email ： 
ウエブサイトURL ： http://www.moj.go.jp/hisho/kouhou/hisho06_00291.html
説明 ： </v>
      </c>
      <c r="AL44" s="138" t="s">
        <v>87</v>
      </c>
      <c r="AM44" s="120"/>
      <c r="AN44" s="121"/>
      <c r="AO44" s="35" t="s">
        <v>155</v>
      </c>
      <c r="AP44" s="35" t="s">
        <v>156</v>
      </c>
      <c r="AQ44" s="35" t="s">
        <v>157</v>
      </c>
      <c r="AR44" s="35" t="s">
        <v>158</v>
      </c>
      <c r="AS44" s="35" t="s">
        <v>159</v>
      </c>
      <c r="AT44" s="35" t="s">
        <v>160</v>
      </c>
      <c r="AU44" s="122"/>
      <c r="AV44" s="122" t="s">
        <v>178</v>
      </c>
      <c r="AW44" s="124"/>
    </row>
    <row r="45" spans="1:49" ht="168.75" customHeight="1" x14ac:dyDescent="0.15">
      <c r="A45" s="165" t="s">
        <v>150</v>
      </c>
      <c r="B45" s="167"/>
      <c r="C45" s="165" t="s">
        <v>179</v>
      </c>
      <c r="D45" s="166"/>
      <c r="E45" s="166" t="s">
        <v>180</v>
      </c>
      <c r="F45" s="167"/>
      <c r="G45" s="165" t="s">
        <v>53</v>
      </c>
      <c r="H45" s="112"/>
      <c r="I45" s="113"/>
      <c r="J45" s="113"/>
      <c r="K45" s="114"/>
      <c r="L45" s="166" t="s">
        <v>53</v>
      </c>
      <c r="M45" s="112"/>
      <c r="N45" s="113"/>
      <c r="O45" s="115"/>
      <c r="P45" s="177" t="s">
        <v>682</v>
      </c>
      <c r="Q45" s="116"/>
      <c r="R45" s="113"/>
      <c r="S45" s="115"/>
      <c r="T45" s="111"/>
      <c r="U45" s="173" t="s">
        <v>111</v>
      </c>
      <c r="V45" s="130" t="s">
        <v>169</v>
      </c>
      <c r="W45" s="97"/>
      <c r="X45" s="97"/>
      <c r="Y45" s="167" t="s">
        <v>154</v>
      </c>
      <c r="Z45" s="116"/>
      <c r="AA45" s="113"/>
      <c r="AB45" s="113" t="s">
        <v>53</v>
      </c>
      <c r="AC45" s="113" t="s">
        <v>53</v>
      </c>
      <c r="AD45" s="113" t="s">
        <v>53</v>
      </c>
      <c r="AE45" s="113" t="s">
        <v>53</v>
      </c>
      <c r="AF45" s="117"/>
      <c r="AG45" s="118"/>
      <c r="AH45" s="119" t="s">
        <v>41</v>
      </c>
      <c r="AI45" s="120"/>
      <c r="AJ45" s="117"/>
      <c r="AK45" s="175" t="str">
        <f>$AO$1&amp;" ： "&amp;AO45&amp;CHAR(10)&amp;$AP$1&amp;" ： "&amp;AP47&amp;CHAR(10)&amp;$AQ$1&amp;" ： "&amp;AQ45&amp;CHAR(10)&amp;$AR$1&amp;" ： "&amp;AR45&amp;CHAR(10)&amp;$AS$1&amp;" ： "&amp;AS45&amp;CHAR(10)&amp;$AT$1&amp;" ： "&amp;AT45&amp;CHAR(10)&amp;$AU$1&amp;" ： "&amp;AU45&amp;CHAR(10)&amp;$AV$1&amp;" ： "&amp;AV45&amp;CHAR(10)&amp;$AW$1&amp;" ： "&amp;AW45</f>
        <v xml:space="preserve">問合せ先部署名 ： 法務省大臣官房秘書課広報室
郵便番号 ： 100-8977
住所 ： 東京都千代田区霞が関1-1-1
電話番号 ： 03-3580-4111
FAX番号 ： 03-3592-7728
内線 ： 2053・2048
email ： 
ウエブサイトURL ： http://www.moj.go.jp/hisho/kouhou/hisho06_00292.html
説明 ： </v>
      </c>
      <c r="AL45" s="138" t="s">
        <v>87</v>
      </c>
      <c r="AM45" s="120"/>
      <c r="AN45" s="121"/>
      <c r="AO45" s="35" t="s">
        <v>155</v>
      </c>
      <c r="AP45" s="35" t="s">
        <v>156</v>
      </c>
      <c r="AQ45" s="35" t="s">
        <v>157</v>
      </c>
      <c r="AR45" s="35" t="s">
        <v>158</v>
      </c>
      <c r="AS45" s="35" t="s">
        <v>159</v>
      </c>
      <c r="AT45" s="35" t="s">
        <v>160</v>
      </c>
      <c r="AU45" s="122"/>
      <c r="AV45" s="122" t="s">
        <v>172</v>
      </c>
      <c r="AW45" s="124"/>
    </row>
    <row r="46" spans="1:49" ht="170.25" customHeight="1" x14ac:dyDescent="0.15">
      <c r="A46" s="165" t="s">
        <v>150</v>
      </c>
      <c r="B46" s="167"/>
      <c r="C46" s="165" t="s">
        <v>181</v>
      </c>
      <c r="D46" s="166"/>
      <c r="E46" s="166" t="s">
        <v>182</v>
      </c>
      <c r="F46" s="167"/>
      <c r="G46" s="165" t="s">
        <v>53</v>
      </c>
      <c r="H46" s="112"/>
      <c r="I46" s="113"/>
      <c r="J46" s="113"/>
      <c r="K46" s="114"/>
      <c r="L46" s="166" t="s">
        <v>53</v>
      </c>
      <c r="M46" s="112"/>
      <c r="N46" s="113"/>
      <c r="O46" s="115"/>
      <c r="P46" s="177" t="s">
        <v>682</v>
      </c>
      <c r="Q46" s="116"/>
      <c r="R46" s="113"/>
      <c r="S46" s="115"/>
      <c r="T46" s="111"/>
      <c r="U46" s="173" t="s">
        <v>111</v>
      </c>
      <c r="V46" s="130" t="s">
        <v>169</v>
      </c>
      <c r="W46" s="97"/>
      <c r="X46" s="97"/>
      <c r="Y46" s="167" t="s">
        <v>154</v>
      </c>
      <c r="Z46" s="116"/>
      <c r="AA46" s="113" t="s">
        <v>53</v>
      </c>
      <c r="AB46" s="113" t="s">
        <v>53</v>
      </c>
      <c r="AC46" s="113" t="s">
        <v>53</v>
      </c>
      <c r="AD46" s="113" t="s">
        <v>53</v>
      </c>
      <c r="AE46" s="113" t="s">
        <v>53</v>
      </c>
      <c r="AF46" s="117"/>
      <c r="AG46" s="118"/>
      <c r="AH46" s="119" t="s">
        <v>41</v>
      </c>
      <c r="AI46" s="120"/>
      <c r="AJ46" s="117"/>
      <c r="AK46" s="175" t="str">
        <f>$AO$1&amp;" ： "&amp;AO46&amp;CHAR(10)&amp;$AP$1&amp;" ： "&amp;AP48&amp;CHAR(10)&amp;$AQ$1&amp;" ： "&amp;AQ46&amp;CHAR(10)&amp;$AR$1&amp;" ： "&amp;AR46&amp;CHAR(10)&amp;$AS$1&amp;" ： "&amp;AS46&amp;CHAR(10)&amp;$AT$1&amp;" ： "&amp;AT46&amp;CHAR(10)&amp;$AU$1&amp;" ： "&amp;AU46&amp;CHAR(10)&amp;$AV$1&amp;" ： "&amp;AV46&amp;CHAR(10)&amp;$AW$1&amp;" ： "&amp;AW46</f>
        <v xml:space="preserve">問合せ先部署名 ： 法務省大臣官房秘書課広報室
郵便番号 ： 100-8977
住所 ： 東京都千代田区霞が関1-1-1
電話番号 ： 03-3580-4111
FAX番号 ： 03-3592-7728
内線 ： 2053・2048
email ： 
ウエブサイトURL ： http://www.moj.go.jp/hisho/kouhou/hisho06_00292.html
説明 ： </v>
      </c>
      <c r="AL46" s="138" t="s">
        <v>87</v>
      </c>
      <c r="AM46" s="120"/>
      <c r="AN46" s="121"/>
      <c r="AO46" s="35" t="s">
        <v>155</v>
      </c>
      <c r="AP46" s="35" t="s">
        <v>156</v>
      </c>
      <c r="AQ46" s="35" t="s">
        <v>157</v>
      </c>
      <c r="AR46" s="35" t="s">
        <v>158</v>
      </c>
      <c r="AS46" s="35" t="s">
        <v>159</v>
      </c>
      <c r="AT46" s="35" t="s">
        <v>160</v>
      </c>
      <c r="AU46" s="122"/>
      <c r="AV46" s="122" t="s">
        <v>172</v>
      </c>
      <c r="AW46" s="124"/>
    </row>
    <row r="47" spans="1:49" ht="166.5" customHeight="1" x14ac:dyDescent="0.15">
      <c r="A47" s="165" t="s">
        <v>150</v>
      </c>
      <c r="B47" s="167"/>
      <c r="C47" s="165" t="s">
        <v>183</v>
      </c>
      <c r="D47" s="166"/>
      <c r="E47" s="166" t="s">
        <v>184</v>
      </c>
      <c r="F47" s="167"/>
      <c r="G47" s="165"/>
      <c r="H47" s="112"/>
      <c r="I47" s="113"/>
      <c r="J47" s="113"/>
      <c r="K47" s="114"/>
      <c r="L47" s="166" t="s">
        <v>53</v>
      </c>
      <c r="M47" s="112"/>
      <c r="N47" s="113"/>
      <c r="O47" s="115"/>
      <c r="P47" s="177" t="s">
        <v>682</v>
      </c>
      <c r="Q47" s="116"/>
      <c r="R47" s="113"/>
      <c r="S47" s="115"/>
      <c r="T47" s="111"/>
      <c r="U47" s="173" t="s">
        <v>111</v>
      </c>
      <c r="V47" s="130" t="s">
        <v>169</v>
      </c>
      <c r="W47" s="97"/>
      <c r="X47" s="97"/>
      <c r="Y47" s="167" t="s">
        <v>154</v>
      </c>
      <c r="Z47" s="116" t="s">
        <v>53</v>
      </c>
      <c r="AA47" s="113" t="s">
        <v>53</v>
      </c>
      <c r="AB47" s="113" t="s">
        <v>53</v>
      </c>
      <c r="AC47" s="113" t="s">
        <v>53</v>
      </c>
      <c r="AD47" s="113" t="s">
        <v>53</v>
      </c>
      <c r="AE47" s="113" t="s">
        <v>53</v>
      </c>
      <c r="AF47" s="137"/>
      <c r="AG47" s="138"/>
      <c r="AH47" s="119" t="s">
        <v>41</v>
      </c>
      <c r="AI47" s="139"/>
      <c r="AJ47" s="117"/>
      <c r="AK47" s="175" t="str">
        <f>$AO$1&amp;" ： "&amp;AO47&amp;CHAR(10)&amp;$AP$1&amp;" ： "&amp;AP48&amp;CHAR(10)&amp;$AQ$1&amp;" ： "&amp;AQ47&amp;CHAR(10)&amp;$AR$1&amp;" ： "&amp;AR47&amp;CHAR(10)&amp;$AS$1&amp;" ： "&amp;AS47&amp;CHAR(10)&amp;$AT$1&amp;" ： "&amp;AT47&amp;CHAR(10)&amp;$AU$1&amp;" ： "&amp;AU47&amp;CHAR(10)&amp;$AV$1&amp;" ： "&amp;AV47&amp;CHAR(10)&amp;$AW$1&amp;" ： "&amp;AW47</f>
        <v xml:space="preserve">問合せ先部署名 ： 法務省大臣官房秘書課広報室
郵便番号 ： 100-8977
住所 ： 東京都千代田区霞が関1-1-1
電話番号 ： 03-3580-4111
FAX番号 ： 03-3592-7728
内線 ： 2053・2048
email ： 
ウエブサイトURL ： http://www.moj.go.jp/hisho/kouhou/hisho06_00293.html
説明 ： </v>
      </c>
      <c r="AL47" s="138" t="s">
        <v>87</v>
      </c>
      <c r="AM47" s="120"/>
      <c r="AN47" s="121"/>
      <c r="AO47" s="35" t="s">
        <v>155</v>
      </c>
      <c r="AP47" s="35" t="s">
        <v>156</v>
      </c>
      <c r="AQ47" s="35" t="s">
        <v>157</v>
      </c>
      <c r="AR47" s="35" t="s">
        <v>158</v>
      </c>
      <c r="AS47" s="35" t="s">
        <v>159</v>
      </c>
      <c r="AT47" s="35" t="s">
        <v>160</v>
      </c>
      <c r="AU47" s="122"/>
      <c r="AV47" s="122" t="s">
        <v>185</v>
      </c>
      <c r="AW47" s="124"/>
    </row>
    <row r="48" spans="1:49" ht="166.5" customHeight="1" x14ac:dyDescent="0.15">
      <c r="A48" s="165" t="s">
        <v>150</v>
      </c>
      <c r="B48" s="167"/>
      <c r="C48" s="165" t="s">
        <v>186</v>
      </c>
      <c r="D48" s="166" t="s">
        <v>187</v>
      </c>
      <c r="E48" s="176" t="s">
        <v>188</v>
      </c>
      <c r="F48" s="167"/>
      <c r="G48" s="165" t="s">
        <v>53</v>
      </c>
      <c r="H48" s="112"/>
      <c r="I48" s="113"/>
      <c r="J48" s="113"/>
      <c r="K48" s="114"/>
      <c r="L48" s="166" t="s">
        <v>53</v>
      </c>
      <c r="M48" s="112"/>
      <c r="N48" s="113"/>
      <c r="O48" s="115"/>
      <c r="P48" s="177" t="s">
        <v>682</v>
      </c>
      <c r="Q48" s="116"/>
      <c r="R48" s="113"/>
      <c r="S48" s="115"/>
      <c r="T48" s="111"/>
      <c r="U48" s="173" t="s">
        <v>111</v>
      </c>
      <c r="V48" s="130" t="s">
        <v>169</v>
      </c>
      <c r="W48" s="168"/>
      <c r="X48" s="168"/>
      <c r="Y48" s="167" t="s">
        <v>154</v>
      </c>
      <c r="Z48" s="116" t="s">
        <v>53</v>
      </c>
      <c r="AA48" s="113" t="s">
        <v>53</v>
      </c>
      <c r="AB48" s="113" t="s">
        <v>53</v>
      </c>
      <c r="AC48" s="113" t="s">
        <v>53</v>
      </c>
      <c r="AD48" s="113" t="s">
        <v>53</v>
      </c>
      <c r="AE48" s="113" t="s">
        <v>53</v>
      </c>
      <c r="AF48" s="117"/>
      <c r="AG48" s="118"/>
      <c r="AH48" s="119" t="s">
        <v>41</v>
      </c>
      <c r="AI48" s="120"/>
      <c r="AJ48" s="117"/>
      <c r="AK48" s="175" t="str">
        <f>$AO$1&amp;" ： "&amp;AO48&amp;CHAR(10)&amp;$AP$1&amp;" ： "&amp;AP64&amp;CHAR(10)&amp;$AQ$1&amp;" ： "&amp;AQ48&amp;CHAR(10)&amp;$AR$1&amp;" ： "&amp;AR48&amp;CHAR(10)&amp;$AS$1&amp;" ： "&amp;AS48&amp;CHAR(10)&amp;$AT$1&amp;" ： "&amp;AT48&amp;CHAR(10)&amp;$AU$1&amp;" ： "&amp;AU48&amp;CHAR(10)&amp;$AV$1&amp;" ： "&amp;AV48&amp;CHAR(10)&amp;$AW$1&amp;" ： "&amp;AW48</f>
        <v xml:space="preserve">問合せ先部署名 ： 法務省大臣官房秘書課広報室
郵便番号 ： 162-8433
住所 ： 東京都千代田区霞が関1-1-1
電話番号 ： 03-3580-4111
FAX番号 ： 03-3592-7728
内線 ： 2053・2048
email ： 
ウエブサイトURL ： http://www.moj.go.jp/hisho/kouhou/hisho06_00294.html
説明 ： </v>
      </c>
      <c r="AL48" s="138" t="s">
        <v>87</v>
      </c>
      <c r="AM48" s="120"/>
      <c r="AN48" s="121"/>
      <c r="AO48" s="35" t="s">
        <v>155</v>
      </c>
      <c r="AP48" s="35" t="s">
        <v>156</v>
      </c>
      <c r="AQ48" s="35" t="s">
        <v>157</v>
      </c>
      <c r="AR48" s="35" t="s">
        <v>158</v>
      </c>
      <c r="AS48" s="35" t="s">
        <v>159</v>
      </c>
      <c r="AT48" s="35" t="s">
        <v>160</v>
      </c>
      <c r="AU48" s="122"/>
      <c r="AV48" s="122" t="s">
        <v>189</v>
      </c>
      <c r="AW48" s="124"/>
    </row>
    <row r="49" spans="1:49" ht="178.5" customHeight="1" x14ac:dyDescent="0.15">
      <c r="A49" s="165" t="s">
        <v>150</v>
      </c>
      <c r="B49" s="167"/>
      <c r="C49" s="165" t="s">
        <v>190</v>
      </c>
      <c r="D49" s="166"/>
      <c r="E49" s="166" t="s">
        <v>191</v>
      </c>
      <c r="F49" s="167"/>
      <c r="G49" s="165" t="s">
        <v>53</v>
      </c>
      <c r="H49" s="112"/>
      <c r="I49" s="113"/>
      <c r="J49" s="113"/>
      <c r="K49" s="114"/>
      <c r="L49" s="166" t="s">
        <v>53</v>
      </c>
      <c r="M49" s="112" t="s">
        <v>53</v>
      </c>
      <c r="N49" s="113"/>
      <c r="O49" s="115"/>
      <c r="P49" s="177" t="s">
        <v>682</v>
      </c>
      <c r="Q49" s="116"/>
      <c r="R49" s="113"/>
      <c r="S49" s="115"/>
      <c r="T49" s="111"/>
      <c r="U49" s="173" t="s">
        <v>111</v>
      </c>
      <c r="V49" s="130" t="s">
        <v>169</v>
      </c>
      <c r="W49" s="97"/>
      <c r="X49" s="97"/>
      <c r="Y49" s="167" t="s">
        <v>154</v>
      </c>
      <c r="Z49" s="116"/>
      <c r="AA49" s="113" t="s">
        <v>53</v>
      </c>
      <c r="AB49" s="113" t="s">
        <v>53</v>
      </c>
      <c r="AC49" s="113" t="s">
        <v>53</v>
      </c>
      <c r="AD49" s="113" t="s">
        <v>53</v>
      </c>
      <c r="AE49" s="113" t="s">
        <v>53</v>
      </c>
      <c r="AF49" s="117"/>
      <c r="AG49" s="118"/>
      <c r="AH49" s="119" t="s">
        <v>41</v>
      </c>
      <c r="AI49" s="120"/>
      <c r="AJ49" s="117"/>
      <c r="AK49" s="175" t="str">
        <f>$AO$1&amp;" ： "&amp;AO49&amp;CHAR(10)&amp;$AP$1&amp;" ： "&amp;AP50&amp;CHAR(10)&amp;$AQ$1&amp;" ： "&amp;AQ49&amp;CHAR(10)&amp;$AR$1&amp;" ： "&amp;AR49&amp;CHAR(10)&amp;$AS$1&amp;" ： "&amp;AS49&amp;CHAR(10)&amp;$AT$1&amp;" ： "&amp;AT49&amp;CHAR(10)&amp;$AU$1&amp;" ： "&amp;AU49&amp;CHAR(10)&amp;$AV$1&amp;" ： "&amp;AV49&amp;CHAR(10)&amp;$AW$1&amp;" ： "&amp;AW49</f>
        <v xml:space="preserve">問合せ先部署名 ： 法務省大臣官房秘書課広報室
郵便番号 ： 100-8977
住所 ： 東京都千代田区霞が関1-1-1
電話番号 ： 03-3580-4111
FAX番号 ： 03-3592-7728
内線 ： 2053・2048
email ： 
ウエブサイトURL ： http://www.moj.go.jp/hisho/kouhou/hisho06_00295.html
説明 ： </v>
      </c>
      <c r="AL49" s="138" t="s">
        <v>87</v>
      </c>
      <c r="AM49" s="120"/>
      <c r="AN49" s="121"/>
      <c r="AO49" s="35" t="s">
        <v>155</v>
      </c>
      <c r="AP49" s="35" t="s">
        <v>156</v>
      </c>
      <c r="AQ49" s="35" t="s">
        <v>157</v>
      </c>
      <c r="AR49" s="35" t="s">
        <v>158</v>
      </c>
      <c r="AS49" s="35" t="s">
        <v>159</v>
      </c>
      <c r="AT49" s="35" t="s">
        <v>160</v>
      </c>
      <c r="AU49" s="122"/>
      <c r="AV49" s="122" t="s">
        <v>192</v>
      </c>
      <c r="AW49" s="124"/>
    </row>
    <row r="50" spans="1:49" ht="165" customHeight="1" x14ac:dyDescent="0.15">
      <c r="A50" s="165" t="s">
        <v>150</v>
      </c>
      <c r="B50" s="167"/>
      <c r="C50" s="165" t="s">
        <v>193</v>
      </c>
      <c r="D50" s="166"/>
      <c r="E50" s="166" t="s">
        <v>814</v>
      </c>
      <c r="F50" s="167"/>
      <c r="G50" s="165" t="s">
        <v>53</v>
      </c>
      <c r="H50" s="112"/>
      <c r="I50" s="113"/>
      <c r="J50" s="113"/>
      <c r="K50" s="114"/>
      <c r="L50" s="166" t="s">
        <v>53</v>
      </c>
      <c r="M50" s="112"/>
      <c r="N50" s="113"/>
      <c r="O50" s="115"/>
      <c r="P50" s="177" t="s">
        <v>682</v>
      </c>
      <c r="Q50" s="116"/>
      <c r="R50" s="113"/>
      <c r="S50" s="115"/>
      <c r="T50" s="111"/>
      <c r="U50" s="173" t="s">
        <v>111</v>
      </c>
      <c r="V50" s="130" t="s">
        <v>169</v>
      </c>
      <c r="W50" s="97"/>
      <c r="X50" s="97"/>
      <c r="Y50" s="167" t="s">
        <v>194</v>
      </c>
      <c r="Z50" s="34" t="s">
        <v>53</v>
      </c>
      <c r="AA50" s="134" t="s">
        <v>53</v>
      </c>
      <c r="AB50" s="134" t="s">
        <v>53</v>
      </c>
      <c r="AC50" s="134" t="s">
        <v>53</v>
      </c>
      <c r="AD50" s="134" t="s">
        <v>53</v>
      </c>
      <c r="AE50" s="134" t="s">
        <v>53</v>
      </c>
      <c r="AF50" s="137" t="s">
        <v>194</v>
      </c>
      <c r="AG50" s="138" t="s">
        <v>194</v>
      </c>
      <c r="AH50" s="141" t="s">
        <v>194</v>
      </c>
      <c r="AI50" s="139" t="s">
        <v>194</v>
      </c>
      <c r="AJ50" s="117"/>
      <c r="AK50" s="175" t="str">
        <f>$AO$1&amp;" ： "&amp;AO50&amp;CHAR(10)&amp;$AP$1&amp;" ： "&amp;AP51&amp;CHAR(10)&amp;$AQ$1&amp;" ： "&amp;AQ50&amp;CHAR(10)&amp;$AR$1&amp;" ： "&amp;AR50&amp;CHAR(10)&amp;$AS$1&amp;" ： "&amp;AS50&amp;CHAR(10)&amp;$AT$1&amp;" ： "&amp;AT50&amp;CHAR(10)&amp;$AU$1&amp;" ： "&amp;AU50&amp;CHAR(10)&amp;$AV$1&amp;" ： "&amp;AV50&amp;CHAR(10)&amp;$AW$1&amp;" ： "&amp;AW50</f>
        <v xml:space="preserve">問合せ先部署名 ： 法務省大臣官房秘書課広報室
郵便番号 ： 100-8977
住所 ： 東京都千代田区霞が関1-1-1
電話番号 ： 03-3580-4111
FAX番号 ： 03-3592-7728
内線 ： 2053・2048
email ： 
ウエブサイトURL ： http://www.moj.go.jp/hisho/kouhou/hisho06_00296.html
説明 ： </v>
      </c>
      <c r="AL50" s="138" t="s">
        <v>87</v>
      </c>
      <c r="AM50" s="120"/>
      <c r="AN50" s="121"/>
      <c r="AO50" s="35" t="s">
        <v>155</v>
      </c>
      <c r="AP50" s="35" t="s">
        <v>156</v>
      </c>
      <c r="AQ50" s="35" t="s">
        <v>157</v>
      </c>
      <c r="AR50" s="35" t="s">
        <v>158</v>
      </c>
      <c r="AS50" s="35" t="s">
        <v>159</v>
      </c>
      <c r="AT50" s="35" t="s">
        <v>160</v>
      </c>
      <c r="AU50" s="122"/>
      <c r="AV50" s="122" t="s">
        <v>195</v>
      </c>
      <c r="AW50" s="124"/>
    </row>
    <row r="51" spans="1:49" ht="166.5" customHeight="1" x14ac:dyDescent="0.15">
      <c r="A51" s="165" t="s">
        <v>150</v>
      </c>
      <c r="B51" s="167"/>
      <c r="C51" s="165" t="s">
        <v>196</v>
      </c>
      <c r="D51" s="166"/>
      <c r="E51" s="166" t="s">
        <v>815</v>
      </c>
      <c r="F51" s="167"/>
      <c r="G51" s="165"/>
      <c r="H51" s="112"/>
      <c r="I51" s="113"/>
      <c r="J51" s="113"/>
      <c r="K51" s="114"/>
      <c r="L51" s="166" t="s">
        <v>53</v>
      </c>
      <c r="M51" s="112"/>
      <c r="N51" s="113"/>
      <c r="O51" s="115"/>
      <c r="P51" s="177" t="s">
        <v>682</v>
      </c>
      <c r="Q51" s="116"/>
      <c r="R51" s="113"/>
      <c r="S51" s="115"/>
      <c r="T51" s="111"/>
      <c r="U51" s="173" t="s">
        <v>111</v>
      </c>
      <c r="V51" s="130" t="s">
        <v>169</v>
      </c>
      <c r="W51" s="168"/>
      <c r="X51" s="168"/>
      <c r="Y51" s="167" t="s">
        <v>154</v>
      </c>
      <c r="Z51" s="116" t="s">
        <v>53</v>
      </c>
      <c r="AA51" s="113" t="s">
        <v>53</v>
      </c>
      <c r="AB51" s="113" t="s">
        <v>53</v>
      </c>
      <c r="AC51" s="113" t="s">
        <v>53</v>
      </c>
      <c r="AD51" s="113" t="s">
        <v>53</v>
      </c>
      <c r="AE51" s="113" t="s">
        <v>53</v>
      </c>
      <c r="AF51" s="117"/>
      <c r="AG51" s="118"/>
      <c r="AH51" s="119" t="s">
        <v>41</v>
      </c>
      <c r="AI51" s="120"/>
      <c r="AJ51" s="117"/>
      <c r="AK51" s="175" t="str">
        <f>$AO$1&amp;" ： "&amp;AO51&amp;CHAR(10)&amp;$AP$1&amp;" ： "&amp;AP52&amp;CHAR(10)&amp;$AQ$1&amp;" ： "&amp;AQ51&amp;CHAR(10)&amp;$AR$1&amp;" ： "&amp;AR51&amp;CHAR(10)&amp;$AS$1&amp;" ： "&amp;AS51&amp;CHAR(10)&amp;$AT$1&amp;" ： "&amp;AT51&amp;CHAR(10)&amp;$AU$1&amp;" ： "&amp;AU51&amp;CHAR(10)&amp;$AV$1&amp;" ： "&amp;AV51&amp;CHAR(10)&amp;$AW$1&amp;" ： "&amp;AW51</f>
        <v xml:space="preserve">問合せ先部署名 ： 法務省大臣官房秘書課広報室
郵便番号 ： 100-8977
住所 ： 東京都千代田区霞が関1-1-1
電話番号 ： 03-3580-4111
FAX番号 ： 03-3592-7728
内線 ： 2053・2048
email ： 
ウエブサイトURL ： http://www.moj.go.jp/hisho/kouhou/hisho06_00297.html
説明 ： </v>
      </c>
      <c r="AL51" s="138" t="s">
        <v>87</v>
      </c>
      <c r="AM51" s="120"/>
      <c r="AN51" s="121"/>
      <c r="AO51" s="35" t="s">
        <v>155</v>
      </c>
      <c r="AP51" s="35" t="s">
        <v>156</v>
      </c>
      <c r="AQ51" s="35" t="s">
        <v>157</v>
      </c>
      <c r="AR51" s="35" t="s">
        <v>158</v>
      </c>
      <c r="AS51" s="35" t="s">
        <v>159</v>
      </c>
      <c r="AT51" s="35" t="s">
        <v>160</v>
      </c>
      <c r="AU51" s="122"/>
      <c r="AV51" s="122" t="s">
        <v>197</v>
      </c>
      <c r="AW51" s="124"/>
    </row>
    <row r="52" spans="1:49" ht="159" customHeight="1" x14ac:dyDescent="0.15">
      <c r="A52" s="165" t="s">
        <v>150</v>
      </c>
      <c r="B52" s="167"/>
      <c r="C52" s="165" t="s">
        <v>198</v>
      </c>
      <c r="D52" s="166"/>
      <c r="E52" s="166" t="s">
        <v>199</v>
      </c>
      <c r="F52" s="167"/>
      <c r="G52" s="165" t="s">
        <v>53</v>
      </c>
      <c r="H52" s="112"/>
      <c r="I52" s="113"/>
      <c r="J52" s="113"/>
      <c r="K52" s="114"/>
      <c r="L52" s="166" t="s">
        <v>53</v>
      </c>
      <c r="M52" s="112"/>
      <c r="N52" s="113"/>
      <c r="O52" s="115"/>
      <c r="P52" s="177" t="s">
        <v>682</v>
      </c>
      <c r="Q52" s="116"/>
      <c r="R52" s="113"/>
      <c r="S52" s="115"/>
      <c r="T52" s="111"/>
      <c r="U52" s="173" t="s">
        <v>111</v>
      </c>
      <c r="V52" s="130" t="s">
        <v>169</v>
      </c>
      <c r="W52" s="97"/>
      <c r="X52" s="97"/>
      <c r="Y52" s="167" t="s">
        <v>154</v>
      </c>
      <c r="Z52" s="116"/>
      <c r="AA52" s="113"/>
      <c r="AB52" s="113" t="s">
        <v>53</v>
      </c>
      <c r="AC52" s="113" t="s">
        <v>53</v>
      </c>
      <c r="AD52" s="113" t="s">
        <v>53</v>
      </c>
      <c r="AE52" s="113" t="s">
        <v>53</v>
      </c>
      <c r="AF52" s="117"/>
      <c r="AG52" s="118"/>
      <c r="AH52" s="119" t="s">
        <v>41</v>
      </c>
      <c r="AI52" s="120"/>
      <c r="AJ52" s="117"/>
      <c r="AK52" s="175" t="str">
        <f>$AO$1&amp;" ： "&amp;AO52&amp;CHAR(10)&amp;$AP$1&amp;" ： "&amp;AP53&amp;CHAR(10)&amp;$AQ$1&amp;" ： "&amp;AQ52&amp;CHAR(10)&amp;$AR$1&amp;" ： "&amp;AR52&amp;CHAR(10)&amp;$AS$1&amp;" ： "&amp;AS52&amp;CHAR(10)&amp;$AT$1&amp;" ： "&amp;AT52&amp;CHAR(10)&amp;$AU$1&amp;" ： "&amp;AU52&amp;CHAR(10)&amp;$AV$1&amp;" ： "&amp;AV52&amp;CHAR(10)&amp;$AW$1&amp;" ： "&amp;AW52</f>
        <v xml:space="preserve">問合せ先部署名 ： 法務省大臣官房秘書課広報室
郵便番号 ： 100-8977
住所 ： 東京都千代田区霞が関1-1-1
電話番号 ： 03-3580-4111
FAX番号 ： 03-3592-7728
内線 ： 2053・2048
email ： 
ウエブサイトURL ： http://www.moj.go.jp/hisho/kouhou/hisho06_00298.html
説明 ： </v>
      </c>
      <c r="AL52" s="138" t="s">
        <v>87</v>
      </c>
      <c r="AM52" s="120"/>
      <c r="AN52" s="121"/>
      <c r="AO52" s="35" t="s">
        <v>155</v>
      </c>
      <c r="AP52" s="35" t="s">
        <v>156</v>
      </c>
      <c r="AQ52" s="35" t="s">
        <v>157</v>
      </c>
      <c r="AR52" s="35" t="s">
        <v>158</v>
      </c>
      <c r="AS52" s="35" t="s">
        <v>159</v>
      </c>
      <c r="AT52" s="35" t="s">
        <v>160</v>
      </c>
      <c r="AU52" s="122"/>
      <c r="AV52" s="122" t="s">
        <v>200</v>
      </c>
      <c r="AW52" s="124"/>
    </row>
    <row r="53" spans="1:49" ht="168.75" customHeight="1" x14ac:dyDescent="0.15">
      <c r="A53" s="165" t="s">
        <v>150</v>
      </c>
      <c r="B53" s="167"/>
      <c r="C53" s="165" t="s">
        <v>201</v>
      </c>
      <c r="D53" s="166" t="s">
        <v>202</v>
      </c>
      <c r="E53" s="166" t="s">
        <v>203</v>
      </c>
      <c r="F53" s="167"/>
      <c r="G53" s="165" t="s">
        <v>53</v>
      </c>
      <c r="H53" s="112"/>
      <c r="I53" s="113"/>
      <c r="J53" s="113"/>
      <c r="K53" s="114"/>
      <c r="L53" s="166" t="s">
        <v>53</v>
      </c>
      <c r="M53" s="112"/>
      <c r="N53" s="113"/>
      <c r="O53" s="115"/>
      <c r="P53" s="177" t="s">
        <v>682</v>
      </c>
      <c r="Q53" s="116"/>
      <c r="R53" s="113"/>
      <c r="S53" s="115"/>
      <c r="T53" s="111"/>
      <c r="U53" s="173" t="s">
        <v>111</v>
      </c>
      <c r="V53" s="130" t="s">
        <v>169</v>
      </c>
      <c r="W53" s="97"/>
      <c r="X53" s="97"/>
      <c r="Y53" s="167" t="s">
        <v>194</v>
      </c>
      <c r="Z53" s="34"/>
      <c r="AA53" s="134"/>
      <c r="AB53" s="134" t="s">
        <v>53</v>
      </c>
      <c r="AC53" s="134" t="s">
        <v>53</v>
      </c>
      <c r="AD53" s="134" t="s">
        <v>53</v>
      </c>
      <c r="AE53" s="134" t="s">
        <v>53</v>
      </c>
      <c r="AF53" s="137" t="s">
        <v>194</v>
      </c>
      <c r="AG53" s="138" t="s">
        <v>194</v>
      </c>
      <c r="AH53" s="141" t="s">
        <v>194</v>
      </c>
      <c r="AI53" s="139" t="s">
        <v>194</v>
      </c>
      <c r="AJ53" s="117"/>
      <c r="AK53" s="175" t="str">
        <f>$AO$1&amp;" ： "&amp;AO53&amp;CHAR(10)&amp;$AP$1&amp;" ： "&amp;AP55&amp;CHAR(10)&amp;$AQ$1&amp;" ： "&amp;AQ53&amp;CHAR(10)&amp;$AR$1&amp;" ： "&amp;AR53&amp;CHAR(10)&amp;$AS$1&amp;" ： "&amp;AS53&amp;CHAR(10)&amp;$AT$1&amp;" ： "&amp;AT53&amp;CHAR(10)&amp;$AU$1&amp;" ： "&amp;AU53&amp;CHAR(10)&amp;$AV$1&amp;" ： "&amp;AV53&amp;CHAR(10)&amp;$AW$1&amp;" ： "&amp;AW53</f>
        <v xml:space="preserve">問合せ先部署名 ： 法務省大臣官房秘書課広報室
郵便番号 ： 100-8977
住所 ： 東京都千代田区霞が関1-1-1
電話番号 ： 03-3580-4111
FAX番号 ： 03-3592-7728
内線 ： 2053・2048
email ： 
ウエブサイトURL ： http://www.moj.go.jp/hisho/kouhou/hisho06_00299.html
説明 ： </v>
      </c>
      <c r="AL53" s="138" t="s">
        <v>87</v>
      </c>
      <c r="AM53" s="120"/>
      <c r="AN53" s="121"/>
      <c r="AO53" s="35" t="s">
        <v>155</v>
      </c>
      <c r="AP53" s="35" t="s">
        <v>156</v>
      </c>
      <c r="AQ53" s="35" t="s">
        <v>157</v>
      </c>
      <c r="AR53" s="35" t="s">
        <v>158</v>
      </c>
      <c r="AS53" s="35" t="s">
        <v>159</v>
      </c>
      <c r="AT53" s="35" t="s">
        <v>160</v>
      </c>
      <c r="AU53" s="122"/>
      <c r="AV53" s="122" t="s">
        <v>204</v>
      </c>
      <c r="AW53" s="124"/>
    </row>
    <row r="54" spans="1:49" ht="174" customHeight="1" x14ac:dyDescent="0.15">
      <c r="A54" s="165" t="s">
        <v>150</v>
      </c>
      <c r="B54" s="167"/>
      <c r="C54" s="165" t="s">
        <v>205</v>
      </c>
      <c r="D54" s="166"/>
      <c r="E54" s="166" t="s">
        <v>206</v>
      </c>
      <c r="F54" s="167"/>
      <c r="G54" s="165" t="s">
        <v>53</v>
      </c>
      <c r="H54" s="112"/>
      <c r="I54" s="113"/>
      <c r="J54" s="113"/>
      <c r="K54" s="114"/>
      <c r="L54" s="166" t="s">
        <v>53</v>
      </c>
      <c r="M54" s="112"/>
      <c r="N54" s="113"/>
      <c r="O54" s="115"/>
      <c r="P54" s="177" t="s">
        <v>682</v>
      </c>
      <c r="Q54" s="116"/>
      <c r="R54" s="113"/>
      <c r="S54" s="115"/>
      <c r="T54" s="111"/>
      <c r="U54" s="173" t="s">
        <v>111</v>
      </c>
      <c r="V54" s="130" t="s">
        <v>169</v>
      </c>
      <c r="W54" s="97"/>
      <c r="X54" s="97"/>
      <c r="Y54" s="167" t="s">
        <v>154</v>
      </c>
      <c r="Z54" s="116"/>
      <c r="AA54" s="113"/>
      <c r="AB54" s="113" t="s">
        <v>53</v>
      </c>
      <c r="AC54" s="113" t="s">
        <v>53</v>
      </c>
      <c r="AD54" s="113" t="s">
        <v>53</v>
      </c>
      <c r="AE54" s="113" t="s">
        <v>53</v>
      </c>
      <c r="AF54" s="117"/>
      <c r="AG54" s="118"/>
      <c r="AH54" s="119" t="s">
        <v>41</v>
      </c>
      <c r="AI54" s="120"/>
      <c r="AJ54" s="117"/>
      <c r="AK54" s="175" t="str">
        <f>$AO$1&amp;" ： "&amp;AO54&amp;CHAR(10)&amp;$AP$1&amp;" ： "&amp;AP56&amp;CHAR(10)&amp;$AQ$1&amp;" ： "&amp;AQ54&amp;CHAR(10)&amp;$AR$1&amp;" ： "&amp;AR54&amp;CHAR(10)&amp;$AS$1&amp;" ： "&amp;AS54&amp;CHAR(10)&amp;$AT$1&amp;" ： "&amp;AT54&amp;CHAR(10)&amp;$AU$1&amp;" ： "&amp;AU54&amp;CHAR(10)&amp;$AV$1&amp;" ： "&amp;AV54&amp;CHAR(10)&amp;$AW$1&amp;" ： "&amp;AW54</f>
        <v xml:space="preserve">問合せ先部署名 ： 法務省大臣官房秘書課広報室
郵便番号 ： 100-8977
住所 ： 東京都千代田区霞が関1-1-1
電話番号 ： 03-3580-4111
FAX番号 ： 03-3592-7728
内線 ： 2053・2048
email ： 
ウエブサイトURL ： http://www.moj.go.jp/hisho/kouhou/hisho06_00299.html
説明 ： </v>
      </c>
      <c r="AL54" s="138" t="s">
        <v>87</v>
      </c>
      <c r="AM54" s="120"/>
      <c r="AN54" s="121"/>
      <c r="AO54" s="35" t="s">
        <v>155</v>
      </c>
      <c r="AP54" s="35" t="s">
        <v>156</v>
      </c>
      <c r="AQ54" s="35" t="s">
        <v>157</v>
      </c>
      <c r="AR54" s="35" t="s">
        <v>158</v>
      </c>
      <c r="AS54" s="35" t="s">
        <v>159</v>
      </c>
      <c r="AT54" s="35" t="s">
        <v>160</v>
      </c>
      <c r="AU54" s="122"/>
      <c r="AV54" s="122" t="s">
        <v>204</v>
      </c>
      <c r="AW54" s="124"/>
    </row>
    <row r="55" spans="1:49" ht="160.5" customHeight="1" x14ac:dyDescent="0.15">
      <c r="A55" s="165" t="s">
        <v>150</v>
      </c>
      <c r="B55" s="167"/>
      <c r="C55" s="165" t="s">
        <v>207</v>
      </c>
      <c r="D55" s="166" t="s">
        <v>208</v>
      </c>
      <c r="E55" s="166" t="s">
        <v>720</v>
      </c>
      <c r="F55" s="167"/>
      <c r="G55" s="165"/>
      <c r="H55" s="112"/>
      <c r="I55" s="113"/>
      <c r="J55" s="113"/>
      <c r="K55" s="114"/>
      <c r="L55" s="166" t="s">
        <v>53</v>
      </c>
      <c r="M55" s="112" t="s">
        <v>53</v>
      </c>
      <c r="N55" s="113"/>
      <c r="O55" s="115"/>
      <c r="P55" s="177" t="s">
        <v>682</v>
      </c>
      <c r="Q55" s="116"/>
      <c r="R55" s="113"/>
      <c r="S55" s="115"/>
      <c r="T55" s="111"/>
      <c r="U55" s="173" t="s">
        <v>111</v>
      </c>
      <c r="V55" s="130" t="s">
        <v>169</v>
      </c>
      <c r="W55" s="168"/>
      <c r="X55" s="168"/>
      <c r="Y55" s="167" t="s">
        <v>154</v>
      </c>
      <c r="Z55" s="116" t="s">
        <v>53</v>
      </c>
      <c r="AA55" s="113" t="s">
        <v>53</v>
      </c>
      <c r="AB55" s="113" t="s">
        <v>53</v>
      </c>
      <c r="AC55" s="113" t="s">
        <v>53</v>
      </c>
      <c r="AD55" s="113" t="s">
        <v>53</v>
      </c>
      <c r="AE55" s="113" t="s">
        <v>53</v>
      </c>
      <c r="AF55" s="117"/>
      <c r="AG55" s="118"/>
      <c r="AH55" s="119" t="s">
        <v>41</v>
      </c>
      <c r="AI55" s="120"/>
      <c r="AJ55" s="117"/>
      <c r="AK55" s="175" t="str">
        <f>$AO$1&amp;" ： "&amp;AO55&amp;CHAR(10)&amp;$AP$1&amp;" ： "&amp;AP150&amp;CHAR(10)&amp;$AQ$1&amp;" ： "&amp;AQ55&amp;CHAR(10)&amp;$AR$1&amp;" ： "&amp;AR55&amp;CHAR(10)&amp;$AS$1&amp;" ： "&amp;AS55&amp;CHAR(10)&amp;$AT$1&amp;" ： "&amp;AT55&amp;CHAR(10)&amp;$AU$1&amp;" ： "&amp;AU55&amp;CHAR(10)&amp;$AV$1&amp;" ： "&amp;AV55&amp;CHAR(10)&amp;$AW$1&amp;" ： "&amp;AW55</f>
        <v xml:space="preserve">問合せ先部署名 ： 法務省大臣官房秘書課広報室
郵便番号 ： 100-8918
住所 ： 東京都千代田区霞が関1-1-1
電話番号 ： 03-3580-4111
FAX番号 ： 03-3592-7728
内線 ： 2053・2048
email ： 
ウエブサイトURL ： http://www.moj.go.jp/hisho/kouhou/hisho06_00300.html
説明 ： </v>
      </c>
      <c r="AL55" s="138" t="s">
        <v>87</v>
      </c>
      <c r="AM55" s="120"/>
      <c r="AN55" s="121"/>
      <c r="AO55" s="35" t="s">
        <v>155</v>
      </c>
      <c r="AP55" s="35" t="s">
        <v>156</v>
      </c>
      <c r="AQ55" s="35" t="s">
        <v>157</v>
      </c>
      <c r="AR55" s="35" t="s">
        <v>158</v>
      </c>
      <c r="AS55" s="35" t="s">
        <v>159</v>
      </c>
      <c r="AT55" s="35" t="s">
        <v>160</v>
      </c>
      <c r="AU55" s="122"/>
      <c r="AV55" s="122" t="s">
        <v>209</v>
      </c>
      <c r="AW55" s="124"/>
    </row>
    <row r="56" spans="1:49" ht="178.5" customHeight="1" x14ac:dyDescent="0.15">
      <c r="A56" s="165" t="s">
        <v>150</v>
      </c>
      <c r="B56" s="167"/>
      <c r="C56" s="165" t="s">
        <v>210</v>
      </c>
      <c r="D56" s="166"/>
      <c r="E56" s="166" t="s">
        <v>211</v>
      </c>
      <c r="F56" s="167"/>
      <c r="G56" s="165" t="s">
        <v>53</v>
      </c>
      <c r="H56" s="112"/>
      <c r="I56" s="113"/>
      <c r="J56" s="113"/>
      <c r="K56" s="114"/>
      <c r="L56" s="166" t="s">
        <v>53</v>
      </c>
      <c r="M56" s="112"/>
      <c r="N56" s="113"/>
      <c r="O56" s="115"/>
      <c r="P56" s="177" t="s">
        <v>682</v>
      </c>
      <c r="Q56" s="116"/>
      <c r="R56" s="113"/>
      <c r="S56" s="115"/>
      <c r="T56" s="111"/>
      <c r="U56" s="173" t="s">
        <v>111</v>
      </c>
      <c r="V56" s="130" t="s">
        <v>169</v>
      </c>
      <c r="W56" s="97"/>
      <c r="X56" s="97"/>
      <c r="Y56" s="167" t="s">
        <v>154</v>
      </c>
      <c r="Z56" s="116" t="s">
        <v>53</v>
      </c>
      <c r="AA56" s="113" t="s">
        <v>53</v>
      </c>
      <c r="AB56" s="113" t="s">
        <v>53</v>
      </c>
      <c r="AC56" s="113" t="s">
        <v>53</v>
      </c>
      <c r="AD56" s="113" t="s">
        <v>53</v>
      </c>
      <c r="AE56" s="113" t="s">
        <v>53</v>
      </c>
      <c r="AF56" s="117"/>
      <c r="AG56" s="118"/>
      <c r="AH56" s="119" t="s">
        <v>41</v>
      </c>
      <c r="AI56" s="120"/>
      <c r="AJ56" s="117"/>
      <c r="AK56" s="175" t="str">
        <f>$AO$1&amp;" ： "&amp;AO56&amp;CHAR(10)&amp;$AP$1&amp;" ： "&amp;AP58&amp;CHAR(10)&amp;$AQ$1&amp;" ： "&amp;AQ56&amp;CHAR(10)&amp;$AR$1&amp;" ： "&amp;AR56&amp;CHAR(10)&amp;$AS$1&amp;" ： "&amp;AS56&amp;CHAR(10)&amp;$AT$1&amp;" ： "&amp;AT56&amp;CHAR(10)&amp;$AU$1&amp;" ： "&amp;AU56&amp;CHAR(10)&amp;$AV$1&amp;" ： "&amp;AV56&amp;CHAR(10)&amp;$AW$1&amp;" ： "&amp;AW56</f>
        <v xml:space="preserve">問合せ先部署名 ： 法務省大臣官房秘書課広報室
郵便番号 ： 100-8977
住所 ： 東京都千代田区霞が関1-1-1
電話番号 ： 03-3580-4111
FAX番号 ： 03-3592-7728
内線 ： 2053・2048
email ： 
ウエブサイトURL ： http://www.moj.go.jp/hisho/kouhou/hisho06_00301.html
説明 ： </v>
      </c>
      <c r="AL56" s="138" t="s">
        <v>87</v>
      </c>
      <c r="AM56" s="120"/>
      <c r="AN56" s="121"/>
      <c r="AO56" s="35" t="s">
        <v>155</v>
      </c>
      <c r="AP56" s="35" t="s">
        <v>156</v>
      </c>
      <c r="AQ56" s="35" t="s">
        <v>157</v>
      </c>
      <c r="AR56" s="35" t="s">
        <v>158</v>
      </c>
      <c r="AS56" s="35" t="s">
        <v>159</v>
      </c>
      <c r="AT56" s="35" t="s">
        <v>160</v>
      </c>
      <c r="AU56" s="122"/>
      <c r="AV56" s="122" t="s">
        <v>212</v>
      </c>
      <c r="AW56" s="124"/>
    </row>
    <row r="57" spans="1:49" ht="172.5" customHeight="1" x14ac:dyDescent="0.15">
      <c r="A57" s="165" t="s">
        <v>150</v>
      </c>
      <c r="B57" s="167"/>
      <c r="C57" s="165" t="s">
        <v>213</v>
      </c>
      <c r="D57" s="166"/>
      <c r="E57" s="166" t="s">
        <v>214</v>
      </c>
      <c r="F57" s="167"/>
      <c r="G57" s="165" t="s">
        <v>53</v>
      </c>
      <c r="H57" s="112"/>
      <c r="I57" s="113"/>
      <c r="J57" s="113"/>
      <c r="K57" s="114"/>
      <c r="L57" s="166" t="s">
        <v>53</v>
      </c>
      <c r="M57" s="112"/>
      <c r="N57" s="113"/>
      <c r="O57" s="115"/>
      <c r="P57" s="177" t="s">
        <v>682</v>
      </c>
      <c r="Q57" s="116"/>
      <c r="R57" s="113"/>
      <c r="S57" s="115"/>
      <c r="T57" s="111"/>
      <c r="U57" s="173" t="s">
        <v>111</v>
      </c>
      <c r="V57" s="130" t="s">
        <v>169</v>
      </c>
      <c r="W57" s="97"/>
      <c r="X57" s="97"/>
      <c r="Y57" s="167" t="s">
        <v>154</v>
      </c>
      <c r="Z57" s="116" t="s">
        <v>53</v>
      </c>
      <c r="AA57" s="113" t="s">
        <v>53</v>
      </c>
      <c r="AB57" s="113" t="s">
        <v>53</v>
      </c>
      <c r="AC57" s="113" t="s">
        <v>53</v>
      </c>
      <c r="AD57" s="113" t="s">
        <v>53</v>
      </c>
      <c r="AE57" s="113" t="s">
        <v>53</v>
      </c>
      <c r="AF57" s="117"/>
      <c r="AG57" s="118"/>
      <c r="AH57" s="119" t="s">
        <v>41</v>
      </c>
      <c r="AI57" s="120"/>
      <c r="AJ57" s="117"/>
      <c r="AK57" s="175" t="str">
        <f>$AO$1&amp;" ： "&amp;AO57&amp;CHAR(10)&amp;$AP$1&amp;" ： "&amp;AP151&amp;CHAR(10)&amp;$AQ$1&amp;" ： "&amp;AQ57&amp;CHAR(10)&amp;$AR$1&amp;" ： "&amp;AR57&amp;CHAR(10)&amp;$AS$1&amp;" ： "&amp;AS57&amp;CHAR(10)&amp;$AT$1&amp;" ： "&amp;AT57&amp;CHAR(10)&amp;$AU$1&amp;" ： "&amp;AU57&amp;CHAR(10)&amp;$AV$1&amp;" ： "&amp;AV57&amp;CHAR(10)&amp;$AW$1&amp;" ： "&amp;AW57</f>
        <v xml:space="preserve">問合せ先部署名 ： 法務省大臣官房秘書課広報室
郵便番号 ： 100-8918
住所 ： 東京都千代田区霞が関1-1-1
電話番号 ： 03-3580-4111
FAX番号 ： 03-3592-7728
内線 ： 2053・2048
email ： 
ウエブサイトURL ： http://www.moj.go.jp/hisho/kouhou/hisho06_00302.html
説明 ： </v>
      </c>
      <c r="AL57" s="138" t="s">
        <v>87</v>
      </c>
      <c r="AM57" s="120"/>
      <c r="AN57" s="121"/>
      <c r="AO57" s="35" t="s">
        <v>155</v>
      </c>
      <c r="AP57" s="35" t="s">
        <v>156</v>
      </c>
      <c r="AQ57" s="35" t="s">
        <v>157</v>
      </c>
      <c r="AR57" s="35" t="s">
        <v>158</v>
      </c>
      <c r="AS57" s="35" t="s">
        <v>159</v>
      </c>
      <c r="AT57" s="35" t="s">
        <v>160</v>
      </c>
      <c r="AU57" s="122"/>
      <c r="AV57" s="122" t="s">
        <v>215</v>
      </c>
      <c r="AW57" s="124"/>
    </row>
    <row r="58" spans="1:49" ht="156.75" customHeight="1" x14ac:dyDescent="0.15">
      <c r="A58" s="165" t="s">
        <v>150</v>
      </c>
      <c r="B58" s="167"/>
      <c r="C58" s="165" t="s">
        <v>216</v>
      </c>
      <c r="D58" s="166"/>
      <c r="E58" s="166" t="s">
        <v>816</v>
      </c>
      <c r="F58" s="167"/>
      <c r="G58" s="165" t="s">
        <v>53</v>
      </c>
      <c r="H58" s="112"/>
      <c r="I58" s="113"/>
      <c r="J58" s="113"/>
      <c r="K58" s="114"/>
      <c r="L58" s="166" t="s">
        <v>53</v>
      </c>
      <c r="M58" s="112"/>
      <c r="N58" s="113"/>
      <c r="O58" s="115"/>
      <c r="P58" s="177" t="s">
        <v>682</v>
      </c>
      <c r="Q58" s="116"/>
      <c r="R58" s="113"/>
      <c r="S58" s="115"/>
      <c r="T58" s="111"/>
      <c r="U58" s="173" t="s">
        <v>111</v>
      </c>
      <c r="V58" s="130" t="s">
        <v>169</v>
      </c>
      <c r="W58" s="97"/>
      <c r="X58" s="97"/>
      <c r="Y58" s="167" t="s">
        <v>154</v>
      </c>
      <c r="Z58" s="116"/>
      <c r="AA58" s="113"/>
      <c r="AB58" s="113" t="s">
        <v>53</v>
      </c>
      <c r="AC58" s="113" t="s">
        <v>53</v>
      </c>
      <c r="AD58" s="113" t="s">
        <v>53</v>
      </c>
      <c r="AE58" s="113" t="s">
        <v>53</v>
      </c>
      <c r="AF58" s="117"/>
      <c r="AG58" s="118"/>
      <c r="AH58" s="119" t="s">
        <v>41</v>
      </c>
      <c r="AI58" s="120"/>
      <c r="AJ58" s="117"/>
      <c r="AK58" s="175" t="str">
        <f>$AO$1&amp;" ： "&amp;AO58&amp;CHAR(10)&amp;$AP$1&amp;" ： "&amp;AP152&amp;CHAR(10)&amp;$AQ$1&amp;" ： "&amp;AQ58&amp;CHAR(10)&amp;$AR$1&amp;" ： "&amp;AR58&amp;CHAR(10)&amp;$AS$1&amp;" ： "&amp;AS58&amp;CHAR(10)&amp;$AT$1&amp;" ： "&amp;AT58&amp;CHAR(10)&amp;$AU$1&amp;" ： "&amp;AU58&amp;CHAR(10)&amp;$AV$1&amp;" ： "&amp;AV58&amp;CHAR(10)&amp;$AW$1&amp;" ： "&amp;AW58</f>
        <v xml:space="preserve">問合せ先部署名 ： 法務省大臣官房秘書課広報室
郵便番号 ： 100-8918
住所 ： 東京都千代田区霞が関1-1-1
電話番号 ： 03-3580-4111
FAX番号 ： 03-3592-7728
内線 ： 2053・2048
email ： 
ウエブサイトURL ： http://www.moj.go.jp/hisho/kouhou/hisho06_00302.html
説明 ： </v>
      </c>
      <c r="AL58" s="138" t="s">
        <v>87</v>
      </c>
      <c r="AM58" s="120"/>
      <c r="AN58" s="121"/>
      <c r="AO58" s="35" t="s">
        <v>155</v>
      </c>
      <c r="AP58" s="35" t="s">
        <v>156</v>
      </c>
      <c r="AQ58" s="35" t="s">
        <v>157</v>
      </c>
      <c r="AR58" s="35" t="s">
        <v>158</v>
      </c>
      <c r="AS58" s="35" t="s">
        <v>159</v>
      </c>
      <c r="AT58" s="35" t="s">
        <v>160</v>
      </c>
      <c r="AU58" s="122"/>
      <c r="AV58" s="122" t="s">
        <v>215</v>
      </c>
      <c r="AW58" s="124"/>
    </row>
    <row r="59" spans="1:49" ht="162.75" customHeight="1" x14ac:dyDescent="0.15">
      <c r="A59" s="165" t="s">
        <v>150</v>
      </c>
      <c r="B59" s="167"/>
      <c r="C59" s="165" t="s">
        <v>217</v>
      </c>
      <c r="D59" s="166"/>
      <c r="E59" s="166" t="s">
        <v>218</v>
      </c>
      <c r="F59" s="167"/>
      <c r="G59" s="165" t="s">
        <v>53</v>
      </c>
      <c r="H59" s="112"/>
      <c r="I59" s="113"/>
      <c r="J59" s="113"/>
      <c r="K59" s="114"/>
      <c r="L59" s="166" t="s">
        <v>53</v>
      </c>
      <c r="M59" s="112"/>
      <c r="N59" s="113"/>
      <c r="O59" s="115"/>
      <c r="P59" s="177" t="s">
        <v>682</v>
      </c>
      <c r="Q59" s="116"/>
      <c r="R59" s="113"/>
      <c r="S59" s="115"/>
      <c r="T59" s="111"/>
      <c r="U59" s="173" t="s">
        <v>111</v>
      </c>
      <c r="V59" s="130" t="s">
        <v>169</v>
      </c>
      <c r="W59" s="168"/>
      <c r="X59" s="168"/>
      <c r="Y59" s="167" t="s">
        <v>154</v>
      </c>
      <c r="Z59" s="116"/>
      <c r="AA59" s="113"/>
      <c r="AB59" s="113" t="s">
        <v>53</v>
      </c>
      <c r="AC59" s="113" t="s">
        <v>53</v>
      </c>
      <c r="AD59" s="113" t="s">
        <v>53</v>
      </c>
      <c r="AE59" s="113" t="s">
        <v>53</v>
      </c>
      <c r="AF59" s="117"/>
      <c r="AG59" s="118"/>
      <c r="AH59" s="119" t="s">
        <v>41</v>
      </c>
      <c r="AI59" s="120"/>
      <c r="AJ59" s="117"/>
      <c r="AK59" s="175" t="str">
        <f>$AO$1&amp;" ： "&amp;AO59&amp;CHAR(10)&amp;$AP$1&amp;" ： "&amp;AP153&amp;CHAR(10)&amp;$AQ$1&amp;" ： "&amp;AQ59&amp;CHAR(10)&amp;$AR$1&amp;" ： "&amp;AR59&amp;CHAR(10)&amp;$AS$1&amp;" ： "&amp;AS59&amp;CHAR(10)&amp;$AT$1&amp;" ： "&amp;AT59&amp;CHAR(10)&amp;$AU$1&amp;" ： "&amp;AU59&amp;CHAR(10)&amp;$AV$1&amp;" ： "&amp;AV59&amp;CHAR(10)&amp;$AW$1&amp;" ： "&amp;AW59</f>
        <v xml:space="preserve">問合せ先部署名 ： 法務省大臣官房秘書課広報室
郵便番号 ： 100-8918
住所 ： 東京都千代田区霞が関1-1-1
電話番号 ： 03-3580-4111
FAX番号 ： 03-3592-7728
内線 ： 2053・2048
email ： 
ウエブサイトURL ： http://www.moj.go.jp/hisho/kouhou/hisho06_00300.html
説明 ： </v>
      </c>
      <c r="AL59" s="138" t="s">
        <v>87</v>
      </c>
      <c r="AM59" s="120"/>
      <c r="AN59" s="121"/>
      <c r="AO59" s="35" t="s">
        <v>155</v>
      </c>
      <c r="AP59" s="35" t="s">
        <v>156</v>
      </c>
      <c r="AQ59" s="35" t="s">
        <v>157</v>
      </c>
      <c r="AR59" s="35" t="s">
        <v>158</v>
      </c>
      <c r="AS59" s="35" t="s">
        <v>159</v>
      </c>
      <c r="AT59" s="35" t="s">
        <v>160</v>
      </c>
      <c r="AU59" s="122"/>
      <c r="AV59" s="122" t="s">
        <v>209</v>
      </c>
      <c r="AW59" s="124"/>
    </row>
    <row r="60" spans="1:49" ht="156.75" customHeight="1" x14ac:dyDescent="0.15">
      <c r="A60" s="165" t="s">
        <v>219</v>
      </c>
      <c r="B60" s="167"/>
      <c r="C60" s="165" t="s">
        <v>220</v>
      </c>
      <c r="D60" s="166"/>
      <c r="E60" s="166" t="s">
        <v>221</v>
      </c>
      <c r="F60" s="167"/>
      <c r="G60" s="165" t="s">
        <v>53</v>
      </c>
      <c r="H60" s="112"/>
      <c r="I60" s="113"/>
      <c r="J60" s="113"/>
      <c r="K60" s="114"/>
      <c r="L60" s="166" t="s">
        <v>53</v>
      </c>
      <c r="M60" s="112"/>
      <c r="N60" s="113"/>
      <c r="O60" s="115"/>
      <c r="P60" s="177" t="s">
        <v>682</v>
      </c>
      <c r="Q60" s="116"/>
      <c r="R60" s="113"/>
      <c r="S60" s="115"/>
      <c r="T60" s="111"/>
      <c r="U60" s="173" t="s">
        <v>111</v>
      </c>
      <c r="V60" s="130" t="s">
        <v>169</v>
      </c>
      <c r="W60" s="168"/>
      <c r="X60" s="168"/>
      <c r="Y60" s="167" t="s">
        <v>154</v>
      </c>
      <c r="Z60" s="116"/>
      <c r="AA60" s="113"/>
      <c r="AB60" s="113" t="s">
        <v>53</v>
      </c>
      <c r="AC60" s="113" t="s">
        <v>53</v>
      </c>
      <c r="AD60" s="113" t="s">
        <v>53</v>
      </c>
      <c r="AE60" s="113" t="s">
        <v>53</v>
      </c>
      <c r="AF60" s="117"/>
      <c r="AG60" s="118"/>
      <c r="AH60" s="119" t="s">
        <v>41</v>
      </c>
      <c r="AI60" s="120"/>
      <c r="AJ60" s="117"/>
      <c r="AK60" s="175" t="str">
        <f>$AO$1&amp;" ： "&amp;AO60&amp;CHAR(10)&amp;$AP$1&amp;" ： "&amp;AP61&amp;CHAR(10)&amp;$AQ$1&amp;" ： "&amp;AQ60&amp;CHAR(10)&amp;$AR$1&amp;" ： "&amp;AR60&amp;CHAR(10)&amp;$AS$1&amp;" ： "&amp;AS60&amp;CHAR(10)&amp;$AT$1&amp;" ： "&amp;AT60&amp;CHAR(10)&amp;$AU$1&amp;" ： "&amp;AU60&amp;CHAR(10)&amp;$AV$1&amp;" ： "&amp;AV60&amp;CHAR(10)&amp;$AW$1&amp;" ： "&amp;AW60</f>
        <v xml:space="preserve">問合せ先部署名 ： 法務省大臣官房秘書課広報室
郵便番号 ： 100-8919
住所 ： 東京都千代田区霞が関1-1-1
電話番号 ： 03-3580-4111
FAX番号 ： 03-3592-7728
内線 ： 2053・2048
email ： 
ウエブサイトURL ： http://www.moj.go.jp/hisho/kouhou/hisho06_00301.html
説明 ： </v>
      </c>
      <c r="AL60" s="138" t="s">
        <v>87</v>
      </c>
      <c r="AM60" s="120"/>
      <c r="AN60" s="121"/>
      <c r="AO60" s="35" t="s">
        <v>155</v>
      </c>
      <c r="AP60" s="35" t="s">
        <v>156</v>
      </c>
      <c r="AQ60" s="35" t="s">
        <v>157</v>
      </c>
      <c r="AR60" s="35" t="s">
        <v>158</v>
      </c>
      <c r="AS60" s="35" t="s">
        <v>159</v>
      </c>
      <c r="AT60" s="35" t="s">
        <v>160</v>
      </c>
      <c r="AU60" s="122"/>
      <c r="AV60" s="122" t="s">
        <v>212</v>
      </c>
      <c r="AW60" s="124"/>
    </row>
    <row r="61" spans="1:49" ht="188.25" customHeight="1" x14ac:dyDescent="0.15">
      <c r="A61" s="165" t="s">
        <v>222</v>
      </c>
      <c r="B61" s="167"/>
      <c r="C61" s="129" t="s">
        <v>462</v>
      </c>
      <c r="D61" s="166"/>
      <c r="E61" s="166" t="s">
        <v>463</v>
      </c>
      <c r="F61" s="167"/>
      <c r="G61" s="165" t="s">
        <v>53</v>
      </c>
      <c r="H61" s="112"/>
      <c r="I61" s="113"/>
      <c r="J61" s="113"/>
      <c r="K61" s="114"/>
      <c r="L61" s="166" t="s">
        <v>53</v>
      </c>
      <c r="M61" s="112"/>
      <c r="N61" s="113"/>
      <c r="O61" s="115"/>
      <c r="P61" s="177" t="s">
        <v>682</v>
      </c>
      <c r="Q61" s="116"/>
      <c r="R61" s="113"/>
      <c r="S61" s="115"/>
      <c r="T61" s="111"/>
      <c r="U61" s="173" t="s">
        <v>111</v>
      </c>
      <c r="V61" s="130" t="s">
        <v>112</v>
      </c>
      <c r="W61" s="168">
        <v>0.41666666666666669</v>
      </c>
      <c r="X61" s="168">
        <v>0.44444444444444442</v>
      </c>
      <c r="Y61" s="167" t="s">
        <v>464</v>
      </c>
      <c r="Z61" s="116"/>
      <c r="AA61" s="113"/>
      <c r="AB61" s="113"/>
      <c r="AC61" s="113" t="s">
        <v>53</v>
      </c>
      <c r="AD61" s="113" t="s">
        <v>53</v>
      </c>
      <c r="AE61" s="113"/>
      <c r="AF61" s="117" t="s">
        <v>465</v>
      </c>
      <c r="AG61" s="118" t="s">
        <v>466</v>
      </c>
      <c r="AH61" s="119" t="s">
        <v>40</v>
      </c>
      <c r="AI61" s="120" t="s">
        <v>263</v>
      </c>
      <c r="AJ61" s="132">
        <v>44408</v>
      </c>
      <c r="AK61" s="175" t="s">
        <v>467</v>
      </c>
      <c r="AL61" s="138" t="s">
        <v>87</v>
      </c>
      <c r="AM61" s="120"/>
      <c r="AN61" s="121"/>
      <c r="AO61" s="122" t="s">
        <v>223</v>
      </c>
      <c r="AP61" s="122" t="s">
        <v>468</v>
      </c>
      <c r="AQ61" s="122" t="s">
        <v>224</v>
      </c>
      <c r="AR61" s="122" t="s">
        <v>469</v>
      </c>
      <c r="AS61" s="122"/>
      <c r="AT61" s="36"/>
      <c r="AU61" s="26" t="s">
        <v>470</v>
      </c>
      <c r="AV61" s="26" t="s">
        <v>225</v>
      </c>
      <c r="AW61" s="124" t="s">
        <v>471</v>
      </c>
    </row>
    <row r="62" spans="1:49" ht="182.25" customHeight="1" x14ac:dyDescent="0.15">
      <c r="A62" s="165" t="s">
        <v>222</v>
      </c>
      <c r="B62" s="167"/>
      <c r="C62" s="165" t="s">
        <v>472</v>
      </c>
      <c r="D62" s="166"/>
      <c r="E62" s="176" t="s">
        <v>473</v>
      </c>
      <c r="F62" s="167"/>
      <c r="G62" s="165" t="s">
        <v>53</v>
      </c>
      <c r="H62" s="112"/>
      <c r="I62" s="113"/>
      <c r="J62" s="113"/>
      <c r="K62" s="114"/>
      <c r="L62" s="166" t="s">
        <v>53</v>
      </c>
      <c r="M62" s="112"/>
      <c r="N62" s="113"/>
      <c r="O62" s="115"/>
      <c r="P62" s="177" t="s">
        <v>682</v>
      </c>
      <c r="Q62" s="116"/>
      <c r="R62" s="113"/>
      <c r="S62" s="115"/>
      <c r="T62" s="111"/>
      <c r="U62" s="173" t="s">
        <v>111</v>
      </c>
      <c r="V62" s="130" t="s">
        <v>111</v>
      </c>
      <c r="W62" s="168">
        <v>0.47916666666666669</v>
      </c>
      <c r="X62" s="168">
        <v>0.52083333333333337</v>
      </c>
      <c r="Y62" s="167"/>
      <c r="Z62" s="116"/>
      <c r="AA62" s="113" t="s">
        <v>53</v>
      </c>
      <c r="AB62" s="113" t="s">
        <v>53</v>
      </c>
      <c r="AC62" s="113" t="s">
        <v>53</v>
      </c>
      <c r="AD62" s="113" t="s">
        <v>53</v>
      </c>
      <c r="AE62" s="113"/>
      <c r="AF62" s="117"/>
      <c r="AG62" s="118"/>
      <c r="AH62" s="119" t="s">
        <v>41</v>
      </c>
      <c r="AI62" s="120"/>
      <c r="AJ62" s="117"/>
      <c r="AK62" s="175" t="s">
        <v>474</v>
      </c>
      <c r="AL62" s="138" t="s">
        <v>87</v>
      </c>
      <c r="AM62" s="120"/>
      <c r="AN62" s="121"/>
      <c r="AO62" s="122" t="s">
        <v>223</v>
      </c>
      <c r="AP62" s="122" t="s">
        <v>468</v>
      </c>
      <c r="AQ62" s="122" t="s">
        <v>224</v>
      </c>
      <c r="AR62" s="122" t="s">
        <v>469</v>
      </c>
      <c r="AS62" s="122"/>
      <c r="AT62" s="36"/>
      <c r="AU62" s="26" t="s">
        <v>470</v>
      </c>
      <c r="AV62" s="122" t="s">
        <v>225</v>
      </c>
      <c r="AW62" s="124"/>
    </row>
    <row r="63" spans="1:49" ht="183.75" customHeight="1" x14ac:dyDescent="0.15">
      <c r="A63" s="165" t="s">
        <v>222</v>
      </c>
      <c r="B63" s="167" t="s">
        <v>229</v>
      </c>
      <c r="C63" s="165" t="s">
        <v>475</v>
      </c>
      <c r="D63" s="166"/>
      <c r="E63" s="166" t="s">
        <v>476</v>
      </c>
      <c r="F63" s="167"/>
      <c r="G63" s="165" t="s">
        <v>53</v>
      </c>
      <c r="H63" s="112"/>
      <c r="I63" s="113"/>
      <c r="J63" s="113"/>
      <c r="K63" s="114"/>
      <c r="L63" s="166" t="s">
        <v>53</v>
      </c>
      <c r="M63" s="112"/>
      <c r="N63" s="113"/>
      <c r="O63" s="115"/>
      <c r="P63" s="177" t="s">
        <v>682</v>
      </c>
      <c r="Q63" s="116"/>
      <c r="R63" s="113"/>
      <c r="S63" s="115"/>
      <c r="T63" s="111" t="s">
        <v>477</v>
      </c>
      <c r="U63" s="173" t="s">
        <v>111</v>
      </c>
      <c r="V63" s="130" t="s">
        <v>111</v>
      </c>
      <c r="W63" s="168">
        <v>0.58333333333333337</v>
      </c>
      <c r="X63" s="168">
        <v>0.67361111111111116</v>
      </c>
      <c r="Y63" s="167" t="s">
        <v>478</v>
      </c>
      <c r="Z63" s="116"/>
      <c r="AA63" s="37"/>
      <c r="AB63" s="113" t="s">
        <v>53</v>
      </c>
      <c r="AC63" s="113" t="s">
        <v>53</v>
      </c>
      <c r="AD63" s="113" t="s">
        <v>53</v>
      </c>
      <c r="AE63" s="113"/>
      <c r="AF63" s="117"/>
      <c r="AG63" s="118" t="s">
        <v>817</v>
      </c>
      <c r="AH63" s="119" t="s">
        <v>40</v>
      </c>
      <c r="AI63" s="120" t="s">
        <v>194</v>
      </c>
      <c r="AJ63" s="117" t="s">
        <v>194</v>
      </c>
      <c r="AK63" s="175" t="s">
        <v>479</v>
      </c>
      <c r="AL63" s="138" t="s">
        <v>87</v>
      </c>
      <c r="AM63" s="120"/>
      <c r="AN63" s="121"/>
      <c r="AO63" s="122" t="s">
        <v>480</v>
      </c>
      <c r="AP63" s="122" t="s">
        <v>481</v>
      </c>
      <c r="AQ63" s="122" t="s">
        <v>482</v>
      </c>
      <c r="AR63" s="122" t="s">
        <v>483</v>
      </c>
      <c r="AS63" s="122" t="s">
        <v>484</v>
      </c>
      <c r="AT63" s="36"/>
      <c r="AU63" s="26" t="s">
        <v>485</v>
      </c>
      <c r="AV63" s="26" t="s">
        <v>486</v>
      </c>
      <c r="AW63" s="38" t="s">
        <v>487</v>
      </c>
    </row>
    <row r="64" spans="1:49" ht="192" customHeight="1" x14ac:dyDescent="0.15">
      <c r="A64" s="165" t="s">
        <v>222</v>
      </c>
      <c r="B64" s="167" t="s">
        <v>230</v>
      </c>
      <c r="C64" s="104" t="s">
        <v>488</v>
      </c>
      <c r="D64" s="166"/>
      <c r="E64" s="127" t="s">
        <v>489</v>
      </c>
      <c r="F64" s="167"/>
      <c r="G64" s="165" t="s">
        <v>53</v>
      </c>
      <c r="H64" s="112"/>
      <c r="I64" s="113"/>
      <c r="J64" s="113"/>
      <c r="K64" s="114"/>
      <c r="L64" s="166" t="s">
        <v>53</v>
      </c>
      <c r="M64" s="112"/>
      <c r="N64" s="113"/>
      <c r="O64" s="115"/>
      <c r="P64" s="177" t="s">
        <v>682</v>
      </c>
      <c r="Q64" s="116"/>
      <c r="R64" s="113"/>
      <c r="S64" s="115"/>
      <c r="T64" s="111" t="s">
        <v>490</v>
      </c>
      <c r="U64" s="31" t="s">
        <v>112</v>
      </c>
      <c r="V64" s="32" t="s">
        <v>112</v>
      </c>
      <c r="W64" s="97">
        <v>0.44791666666666669</v>
      </c>
      <c r="X64" s="97">
        <v>0.5</v>
      </c>
      <c r="Y64" s="167"/>
      <c r="Z64" s="116"/>
      <c r="AA64" s="113"/>
      <c r="AB64" s="113"/>
      <c r="AC64" s="113" t="s">
        <v>53</v>
      </c>
      <c r="AD64" s="113" t="s">
        <v>53</v>
      </c>
      <c r="AE64" s="113"/>
      <c r="AF64" s="117" t="s">
        <v>491</v>
      </c>
      <c r="AG64" s="118"/>
      <c r="AH64" s="119" t="s">
        <v>83</v>
      </c>
      <c r="AI64" s="120" t="s">
        <v>319</v>
      </c>
      <c r="AJ64" s="117" t="s">
        <v>492</v>
      </c>
      <c r="AK64" s="175" t="s">
        <v>493</v>
      </c>
      <c r="AL64" s="138" t="s">
        <v>87</v>
      </c>
      <c r="AM64" s="120"/>
      <c r="AN64" s="121"/>
      <c r="AO64" s="122" t="s">
        <v>494</v>
      </c>
      <c r="AP64" s="122" t="s">
        <v>495</v>
      </c>
      <c r="AQ64" s="39" t="s">
        <v>496</v>
      </c>
      <c r="AR64" s="40" t="s">
        <v>497</v>
      </c>
      <c r="AS64" s="41"/>
      <c r="AT64" s="42"/>
      <c r="AU64" s="43" t="s">
        <v>498</v>
      </c>
      <c r="AV64" s="44" t="s">
        <v>499</v>
      </c>
      <c r="AW64" s="124" t="s">
        <v>500</v>
      </c>
    </row>
    <row r="65" spans="1:49" ht="185.25" customHeight="1" x14ac:dyDescent="0.15">
      <c r="A65" s="165" t="s">
        <v>222</v>
      </c>
      <c r="B65" s="167" t="s">
        <v>227</v>
      </c>
      <c r="C65" s="165" t="s">
        <v>501</v>
      </c>
      <c r="D65" s="166"/>
      <c r="E65" s="176" t="s">
        <v>228</v>
      </c>
      <c r="F65" s="167"/>
      <c r="G65" s="165" t="s">
        <v>53</v>
      </c>
      <c r="H65" s="112"/>
      <c r="I65" s="113"/>
      <c r="J65" s="113"/>
      <c r="K65" s="114"/>
      <c r="L65" s="166" t="s">
        <v>53</v>
      </c>
      <c r="M65" s="112"/>
      <c r="N65" s="113"/>
      <c r="O65" s="115"/>
      <c r="P65" s="177" t="s">
        <v>682</v>
      </c>
      <c r="Q65" s="116"/>
      <c r="R65" s="113"/>
      <c r="S65" s="115"/>
      <c r="T65" s="111"/>
      <c r="U65" s="31" t="s">
        <v>112</v>
      </c>
      <c r="V65" s="32" t="s">
        <v>112</v>
      </c>
      <c r="W65" s="97">
        <v>0.54166666666666663</v>
      </c>
      <c r="X65" s="97">
        <v>0.5625</v>
      </c>
      <c r="Y65" s="167"/>
      <c r="Z65" s="116"/>
      <c r="AA65" s="113" t="s">
        <v>53</v>
      </c>
      <c r="AB65" s="113" t="s">
        <v>53</v>
      </c>
      <c r="AC65" s="113" t="s">
        <v>53</v>
      </c>
      <c r="AD65" s="113" t="s">
        <v>53</v>
      </c>
      <c r="AE65" s="113"/>
      <c r="AF65" s="117"/>
      <c r="AG65" s="118"/>
      <c r="AH65" s="119" t="s">
        <v>502</v>
      </c>
      <c r="AI65" s="120"/>
      <c r="AJ65" s="117"/>
      <c r="AK65" s="175" t="s">
        <v>503</v>
      </c>
      <c r="AL65" s="138" t="s">
        <v>87</v>
      </c>
      <c r="AM65" s="120"/>
      <c r="AN65" s="121"/>
      <c r="AO65" s="122" t="s">
        <v>223</v>
      </c>
      <c r="AP65" s="122" t="s">
        <v>468</v>
      </c>
      <c r="AQ65" s="122" t="s">
        <v>224</v>
      </c>
      <c r="AR65" s="122" t="s">
        <v>469</v>
      </c>
      <c r="AS65" s="122"/>
      <c r="AT65" s="36"/>
      <c r="AU65" s="26" t="s">
        <v>470</v>
      </c>
      <c r="AV65" s="122" t="s">
        <v>225</v>
      </c>
      <c r="AW65" s="124" t="s">
        <v>504</v>
      </c>
    </row>
    <row r="66" spans="1:49" ht="168.75" customHeight="1" x14ac:dyDescent="0.15">
      <c r="A66" s="165" t="s">
        <v>222</v>
      </c>
      <c r="B66" s="167"/>
      <c r="C66" s="129" t="s">
        <v>505</v>
      </c>
      <c r="D66" s="166"/>
      <c r="E66" s="176" t="s">
        <v>226</v>
      </c>
      <c r="F66" s="167"/>
      <c r="G66" s="165" t="s">
        <v>53</v>
      </c>
      <c r="H66" s="112"/>
      <c r="I66" s="113"/>
      <c r="J66" s="113"/>
      <c r="K66" s="114"/>
      <c r="L66" s="166" t="s">
        <v>53</v>
      </c>
      <c r="M66" s="112"/>
      <c r="N66" s="113"/>
      <c r="O66" s="115"/>
      <c r="P66" s="177" t="s">
        <v>682</v>
      </c>
      <c r="Q66" s="116"/>
      <c r="R66" s="113"/>
      <c r="S66" s="115"/>
      <c r="T66" s="111" t="s">
        <v>477</v>
      </c>
      <c r="U66" s="31" t="s">
        <v>112</v>
      </c>
      <c r="V66" s="32" t="s">
        <v>112</v>
      </c>
      <c r="W66" s="97">
        <v>0.61805555555555558</v>
      </c>
      <c r="X66" s="97">
        <v>0.66666666666666663</v>
      </c>
      <c r="Y66" s="167" t="s">
        <v>506</v>
      </c>
      <c r="Z66" s="116"/>
      <c r="AA66" s="113" t="s">
        <v>53</v>
      </c>
      <c r="AB66" s="113" t="s">
        <v>53</v>
      </c>
      <c r="AC66" s="113" t="s">
        <v>53</v>
      </c>
      <c r="AD66" s="113" t="s">
        <v>53</v>
      </c>
      <c r="AE66" s="113"/>
      <c r="AF66" s="117"/>
      <c r="AG66" s="118"/>
      <c r="AH66" s="119" t="s">
        <v>41</v>
      </c>
      <c r="AI66" s="120"/>
      <c r="AJ66" s="117"/>
      <c r="AK66" s="175" t="s">
        <v>474</v>
      </c>
      <c r="AL66" s="138" t="s">
        <v>87</v>
      </c>
      <c r="AM66" s="120"/>
      <c r="AN66" s="121"/>
      <c r="AO66" s="122" t="s">
        <v>223</v>
      </c>
      <c r="AP66" s="122" t="s">
        <v>468</v>
      </c>
      <c r="AQ66" s="122" t="s">
        <v>224</v>
      </c>
      <c r="AR66" s="122" t="s">
        <v>469</v>
      </c>
      <c r="AS66" s="122"/>
      <c r="AT66" s="36"/>
      <c r="AU66" s="26" t="s">
        <v>470</v>
      </c>
      <c r="AV66" s="122" t="s">
        <v>225</v>
      </c>
      <c r="AW66" s="124"/>
    </row>
    <row r="67" spans="1:49" ht="354.75" customHeight="1" x14ac:dyDescent="0.15">
      <c r="A67" s="165" t="s">
        <v>434</v>
      </c>
      <c r="B67" s="167"/>
      <c r="C67" s="208" t="s">
        <v>440</v>
      </c>
      <c r="D67" s="165" t="s">
        <v>845</v>
      </c>
      <c r="E67" s="166" t="s">
        <v>844</v>
      </c>
      <c r="F67" s="167"/>
      <c r="G67" s="165" t="s">
        <v>53</v>
      </c>
      <c r="H67" s="166"/>
      <c r="I67" s="166"/>
      <c r="J67" s="166"/>
      <c r="K67" s="166"/>
      <c r="L67" s="166" t="s">
        <v>53</v>
      </c>
      <c r="M67" s="166"/>
      <c r="N67" s="166"/>
      <c r="O67" s="167"/>
      <c r="P67" s="177" t="s">
        <v>682</v>
      </c>
      <c r="Q67" s="165"/>
      <c r="R67" s="166"/>
      <c r="S67" s="167"/>
      <c r="T67" s="111"/>
      <c r="U67" s="173" t="s">
        <v>441</v>
      </c>
      <c r="V67" s="173" t="s">
        <v>442</v>
      </c>
      <c r="W67" s="168" t="s">
        <v>458</v>
      </c>
      <c r="X67" s="168" t="s">
        <v>459</v>
      </c>
      <c r="Y67" s="167" t="s">
        <v>460</v>
      </c>
      <c r="Z67" s="165"/>
      <c r="AA67" s="166" t="s">
        <v>53</v>
      </c>
      <c r="AB67" s="166" t="s">
        <v>53</v>
      </c>
      <c r="AC67" s="166" t="s">
        <v>53</v>
      </c>
      <c r="AD67" s="166" t="s">
        <v>53</v>
      </c>
      <c r="AE67" s="166" t="s">
        <v>53</v>
      </c>
      <c r="AF67" s="169"/>
      <c r="AG67" s="170"/>
      <c r="AH67" s="171" t="s">
        <v>41</v>
      </c>
      <c r="AI67" s="171"/>
      <c r="AJ67" s="169"/>
      <c r="AK67" s="175" t="s">
        <v>461</v>
      </c>
      <c r="AL67" s="170"/>
      <c r="AM67" s="171"/>
      <c r="AN67" s="169"/>
      <c r="AO67" s="98" t="s">
        <v>435</v>
      </c>
      <c r="AP67" s="99" t="s">
        <v>436</v>
      </c>
      <c r="AQ67" s="99" t="s">
        <v>437</v>
      </c>
      <c r="AR67" s="99" t="s">
        <v>438</v>
      </c>
      <c r="AS67" s="99" t="s">
        <v>439</v>
      </c>
      <c r="AT67" s="99">
        <v>2092</v>
      </c>
      <c r="AU67" s="99"/>
      <c r="AV67" s="95"/>
      <c r="AW67" s="100" t="s">
        <v>457</v>
      </c>
    </row>
    <row r="68" spans="1:49" ht="196.5" customHeight="1" x14ac:dyDescent="0.15">
      <c r="A68" s="165" t="s">
        <v>434</v>
      </c>
      <c r="B68" s="167"/>
      <c r="C68" s="206"/>
      <c r="D68" s="165" t="s">
        <v>842</v>
      </c>
      <c r="E68" s="166" t="s">
        <v>843</v>
      </c>
      <c r="F68" s="167"/>
      <c r="G68" s="165" t="s">
        <v>53</v>
      </c>
      <c r="H68" s="166"/>
      <c r="I68" s="166"/>
      <c r="J68" s="166"/>
      <c r="K68" s="166"/>
      <c r="L68" s="166" t="s">
        <v>53</v>
      </c>
      <c r="M68" s="166" t="s">
        <v>53</v>
      </c>
      <c r="N68" s="166"/>
      <c r="O68" s="167"/>
      <c r="P68" s="177" t="s">
        <v>682</v>
      </c>
      <c r="Q68" s="165"/>
      <c r="R68" s="166"/>
      <c r="S68" s="167"/>
      <c r="T68" s="111"/>
      <c r="U68" s="173" t="s">
        <v>443</v>
      </c>
      <c r="V68" s="173" t="s">
        <v>443</v>
      </c>
      <c r="W68" s="179"/>
      <c r="X68" s="101"/>
      <c r="Y68" s="167"/>
      <c r="Z68" s="165"/>
      <c r="AA68" s="166" t="s">
        <v>53</v>
      </c>
      <c r="AB68" s="166" t="s">
        <v>53</v>
      </c>
      <c r="AC68" s="166" t="s">
        <v>53</v>
      </c>
      <c r="AD68" s="166"/>
      <c r="AE68" s="166"/>
      <c r="AF68" s="169"/>
      <c r="AG68" s="170"/>
      <c r="AH68" s="171" t="s">
        <v>41</v>
      </c>
      <c r="AI68" s="171"/>
      <c r="AJ68" s="172"/>
      <c r="AK68" s="175" t="s">
        <v>461</v>
      </c>
      <c r="AL68" s="170"/>
      <c r="AM68" s="108"/>
      <c r="AN68" s="169"/>
      <c r="AO68" s="98" t="s">
        <v>435</v>
      </c>
      <c r="AP68" s="99" t="s">
        <v>436</v>
      </c>
      <c r="AQ68" s="99" t="s">
        <v>437</v>
      </c>
      <c r="AR68" s="99" t="s">
        <v>438</v>
      </c>
      <c r="AS68" s="99" t="s">
        <v>439</v>
      </c>
      <c r="AT68" s="99">
        <v>2092</v>
      </c>
      <c r="AU68" s="99"/>
      <c r="AV68" s="95"/>
      <c r="AW68" s="100" t="s">
        <v>457</v>
      </c>
    </row>
    <row r="69" spans="1:49" ht="188.25" customHeight="1" x14ac:dyDescent="0.15">
      <c r="A69" s="165" t="s">
        <v>434</v>
      </c>
      <c r="B69" s="167"/>
      <c r="C69" s="206"/>
      <c r="D69" s="165" t="s">
        <v>444</v>
      </c>
      <c r="E69" s="166" t="s">
        <v>445</v>
      </c>
      <c r="F69" s="167"/>
      <c r="G69" s="165" t="s">
        <v>53</v>
      </c>
      <c r="H69" s="166"/>
      <c r="I69" s="166"/>
      <c r="J69" s="166"/>
      <c r="K69" s="166"/>
      <c r="L69" s="166" t="s">
        <v>53</v>
      </c>
      <c r="M69" s="166"/>
      <c r="N69" s="166"/>
      <c r="O69" s="167"/>
      <c r="P69" s="177" t="s">
        <v>682</v>
      </c>
      <c r="Q69" s="165"/>
      <c r="R69" s="166"/>
      <c r="S69" s="167"/>
      <c r="T69" s="111"/>
      <c r="U69" s="173" t="s">
        <v>443</v>
      </c>
      <c r="V69" s="173" t="s">
        <v>443</v>
      </c>
      <c r="W69" s="97"/>
      <c r="X69" s="97"/>
      <c r="Y69" s="167"/>
      <c r="Z69" s="165"/>
      <c r="AA69" s="166"/>
      <c r="AB69" s="166"/>
      <c r="AC69" s="166" t="s">
        <v>53</v>
      </c>
      <c r="AD69" s="166" t="s">
        <v>53</v>
      </c>
      <c r="AE69" s="166" t="s">
        <v>53</v>
      </c>
      <c r="AF69" s="169"/>
      <c r="AG69" s="170"/>
      <c r="AH69" s="171" t="s">
        <v>41</v>
      </c>
      <c r="AI69" s="171"/>
      <c r="AJ69" s="169"/>
      <c r="AK69" s="175" t="s">
        <v>461</v>
      </c>
      <c r="AL69" s="170"/>
      <c r="AM69" s="171"/>
      <c r="AN69" s="169"/>
      <c r="AO69" s="98" t="s">
        <v>435</v>
      </c>
      <c r="AP69" s="99" t="s">
        <v>436</v>
      </c>
      <c r="AQ69" s="99" t="s">
        <v>437</v>
      </c>
      <c r="AR69" s="99" t="s">
        <v>438</v>
      </c>
      <c r="AS69" s="99" t="s">
        <v>439</v>
      </c>
      <c r="AT69" s="99">
        <v>2092</v>
      </c>
      <c r="AU69" s="99"/>
      <c r="AV69" s="95"/>
      <c r="AW69" s="100" t="s">
        <v>457</v>
      </c>
    </row>
    <row r="70" spans="1:49" ht="160.5" customHeight="1" x14ac:dyDescent="0.15">
      <c r="A70" s="165" t="s">
        <v>231</v>
      </c>
      <c r="B70" s="167"/>
      <c r="C70" s="165" t="s">
        <v>232</v>
      </c>
      <c r="D70" s="166"/>
      <c r="E70" s="166" t="s">
        <v>818</v>
      </c>
      <c r="F70" s="167"/>
      <c r="G70" s="165" t="s">
        <v>53</v>
      </c>
      <c r="H70" s="112" t="s">
        <v>53</v>
      </c>
      <c r="I70" s="113"/>
      <c r="J70" s="113"/>
      <c r="K70" s="114"/>
      <c r="L70" s="166" t="s">
        <v>53</v>
      </c>
      <c r="M70" s="112"/>
      <c r="N70" s="113"/>
      <c r="O70" s="115"/>
      <c r="P70" s="177" t="s">
        <v>684</v>
      </c>
      <c r="Q70" s="116" t="s">
        <v>233</v>
      </c>
      <c r="R70" s="113" t="s">
        <v>234</v>
      </c>
      <c r="S70" s="115" t="s">
        <v>235</v>
      </c>
      <c r="T70" s="111">
        <v>60</v>
      </c>
      <c r="U70" s="173" t="s">
        <v>236</v>
      </c>
      <c r="V70" s="130" t="s">
        <v>237</v>
      </c>
      <c r="W70" s="168">
        <v>0.41666666666666669</v>
      </c>
      <c r="X70" s="168">
        <v>0.60416666666666663</v>
      </c>
      <c r="Y70" s="167" t="s">
        <v>238</v>
      </c>
      <c r="Z70" s="116"/>
      <c r="AA70" s="113" t="s">
        <v>53</v>
      </c>
      <c r="AB70" s="113" t="s">
        <v>53</v>
      </c>
      <c r="AC70" s="113" t="s">
        <v>53</v>
      </c>
      <c r="AD70" s="113"/>
      <c r="AE70" s="113"/>
      <c r="AF70" s="117"/>
      <c r="AG70" s="118" t="s">
        <v>239</v>
      </c>
      <c r="AH70" s="119" t="s">
        <v>40</v>
      </c>
      <c r="AI70" s="120" t="s">
        <v>108</v>
      </c>
      <c r="AJ70" s="117"/>
      <c r="AK70" s="175" t="str">
        <f t="shared" ref="AK70" si="6">$AO$1&amp;" ： "&amp;AO70&amp;CHAR(10)&amp;$AP$1&amp;" ： "&amp;AP70&amp;CHAR(10)&amp;$AQ$1&amp;" ： "&amp;AQ70&amp;CHAR(10)&amp;$AR$1&amp;" ： "&amp;AR70&amp;CHAR(10)&amp;$AS$1&amp;" ： "&amp;AS70&amp;CHAR(10)&amp;$AT$1&amp;" ： "&amp;AT70&amp;CHAR(10)&amp;$AU$1&amp;" ： "&amp;AU70&amp;CHAR(10)&amp;$AV$1&amp;" ： "&amp;AV70&amp;CHAR(10)&amp;$AW$1&amp;" ： "&amp;AW70</f>
        <v xml:space="preserve">問合せ先部署名 ： 国税庁広報広聴室広聴係
郵便番号 ： 100－8978
住所 ： 東京都千代田区霞が関3－1－1
電話番号 ： 03－3581－4161
FAX番号 ： 
内線 ： 3405
3660
email ： ntataxeducation@nta.go.jp
ウエブサイトURL ： https://www.nta.go.jp
説明 ： </v>
      </c>
      <c r="AL70" s="138" t="s">
        <v>87</v>
      </c>
      <c r="AM70" s="120"/>
      <c r="AN70" s="216"/>
      <c r="AO70" s="122" t="s">
        <v>240</v>
      </c>
      <c r="AP70" s="122" t="s">
        <v>241</v>
      </c>
      <c r="AQ70" s="122" t="s">
        <v>242</v>
      </c>
      <c r="AR70" s="122" t="s">
        <v>243</v>
      </c>
      <c r="AS70" s="122"/>
      <c r="AT70" s="47" t="s">
        <v>244</v>
      </c>
      <c r="AU70" s="26" t="s">
        <v>245</v>
      </c>
      <c r="AV70" s="26" t="s">
        <v>246</v>
      </c>
      <c r="AW70" s="124"/>
    </row>
    <row r="71" spans="1:49" s="174" customFormat="1" ht="132" x14ac:dyDescent="0.15">
      <c r="A71" s="210" t="s">
        <v>347</v>
      </c>
      <c r="B71" s="182"/>
      <c r="C71" s="210" t="s">
        <v>353</v>
      </c>
      <c r="D71" s="209" t="s">
        <v>354</v>
      </c>
      <c r="E71" s="209" t="s">
        <v>793</v>
      </c>
      <c r="F71" s="182"/>
      <c r="G71" s="210" t="s">
        <v>53</v>
      </c>
      <c r="H71" s="209"/>
      <c r="I71" s="209"/>
      <c r="J71" s="209"/>
      <c r="K71" s="209"/>
      <c r="L71" s="209" t="s">
        <v>53</v>
      </c>
      <c r="M71" s="209" t="s">
        <v>53</v>
      </c>
      <c r="N71" s="209"/>
      <c r="O71" s="182" t="s">
        <v>53</v>
      </c>
      <c r="P71" s="127" t="s">
        <v>682</v>
      </c>
      <c r="Q71" s="210"/>
      <c r="R71" s="209"/>
      <c r="S71" s="182"/>
      <c r="T71" s="184"/>
      <c r="U71" s="178" t="s">
        <v>711</v>
      </c>
      <c r="V71" s="180" t="s">
        <v>712</v>
      </c>
      <c r="W71" s="179"/>
      <c r="X71" s="179"/>
      <c r="Y71" s="182"/>
      <c r="Z71" s="210"/>
      <c r="AA71" s="209" t="s">
        <v>53</v>
      </c>
      <c r="AB71" s="209" t="s">
        <v>53</v>
      </c>
      <c r="AC71" s="209" t="s">
        <v>53</v>
      </c>
      <c r="AD71" s="209" t="s">
        <v>53</v>
      </c>
      <c r="AE71" s="209" t="s">
        <v>53</v>
      </c>
      <c r="AF71" s="185"/>
      <c r="AG71" s="186"/>
      <c r="AH71" s="187"/>
      <c r="AI71" s="187"/>
      <c r="AJ71" s="185"/>
      <c r="AK71" s="175" t="str">
        <f>$AO$1&amp;" ： "&amp;AO71&amp;CHAR(10)&amp;$AP$1&amp;" ： "&amp;AP102&amp;CHAR(10)&amp;$AQ$1&amp;" ： "&amp;AQ71&amp;CHAR(10)&amp;$AR$1&amp;" ： "&amp;AR71&amp;CHAR(10)&amp;$AS$1&amp;" ： "&amp;AS71&amp;CHAR(10)&amp;$AT$1&amp;" ： "&amp;AT71&amp;CHAR(10)&amp;$AU$1&amp;" ： "&amp;AU71&amp;CHAR(10)&amp;$AV$1&amp;" ： "&amp;AV71&amp;CHAR(10)&amp;$AW$1&amp;" ： "&amp;AW71</f>
        <v xml:space="preserve">問合せ先部署名 ： 農林水産省大臣官房広報評価課広報室
郵便番号 ： 100‐8901
住所 ： 東京都千代田区霞が関1-2-1
電話番号 ： 03-3502-8111
FAX番号 ： 
内線 ： 3073
email ： 
ウエブサイトURL ： https://www.maff.go.jp/j/kids/kodomo_kasumi/2021/
説明 ： </v>
      </c>
      <c r="AL71" s="170" t="s">
        <v>87</v>
      </c>
      <c r="AM71" s="171"/>
      <c r="AN71" s="169"/>
      <c r="AO71" s="211" t="s">
        <v>86</v>
      </c>
      <c r="AP71" s="212" t="s">
        <v>85</v>
      </c>
      <c r="AQ71" s="212" t="s">
        <v>84</v>
      </c>
      <c r="AR71" s="212" t="s">
        <v>349</v>
      </c>
      <c r="AS71" s="212"/>
      <c r="AT71" s="212">
        <v>3073</v>
      </c>
      <c r="AU71" s="212"/>
      <c r="AV71" s="212" t="s">
        <v>929</v>
      </c>
      <c r="AW71" s="213"/>
    </row>
    <row r="72" spans="1:49" s="174" customFormat="1" ht="132" x14ac:dyDescent="0.15">
      <c r="A72" s="210" t="s">
        <v>347</v>
      </c>
      <c r="B72" s="182"/>
      <c r="C72" s="210" t="s">
        <v>708</v>
      </c>
      <c r="D72" s="209"/>
      <c r="E72" s="209" t="s">
        <v>794</v>
      </c>
      <c r="F72" s="182"/>
      <c r="G72" s="210" t="s">
        <v>53</v>
      </c>
      <c r="H72" s="209"/>
      <c r="I72" s="209"/>
      <c r="J72" s="209"/>
      <c r="K72" s="209"/>
      <c r="L72" s="209" t="s">
        <v>53</v>
      </c>
      <c r="M72" s="209"/>
      <c r="N72" s="209"/>
      <c r="O72" s="182" t="s">
        <v>53</v>
      </c>
      <c r="P72" s="127" t="s">
        <v>682</v>
      </c>
      <c r="Q72" s="210"/>
      <c r="R72" s="209"/>
      <c r="S72" s="182"/>
      <c r="T72" s="184" t="s">
        <v>336</v>
      </c>
      <c r="U72" s="178" t="s">
        <v>104</v>
      </c>
      <c r="V72" s="180" t="s">
        <v>105</v>
      </c>
      <c r="W72" s="179">
        <v>0.625</v>
      </c>
      <c r="X72" s="179">
        <v>0.66666666666666663</v>
      </c>
      <c r="Y72" s="182"/>
      <c r="Z72" s="210"/>
      <c r="AA72" s="209" t="s">
        <v>53</v>
      </c>
      <c r="AB72" s="209" t="s">
        <v>53</v>
      </c>
      <c r="AC72" s="209" t="s">
        <v>53</v>
      </c>
      <c r="AD72" s="209" t="s">
        <v>53</v>
      </c>
      <c r="AE72" s="209" t="s">
        <v>53</v>
      </c>
      <c r="AF72" s="185"/>
      <c r="AG72" s="186" t="s">
        <v>348</v>
      </c>
      <c r="AH72" s="187" t="s">
        <v>40</v>
      </c>
      <c r="AI72" s="187" t="s">
        <v>253</v>
      </c>
      <c r="AJ72" s="214">
        <v>44408</v>
      </c>
      <c r="AK72" s="175" t="str">
        <f>$AO$1&amp;" ： "&amp;AO72&amp;CHAR(10)&amp;$AP$1&amp;" ： "&amp;AP76&amp;CHAR(10)&amp;$AQ$1&amp;" ： "&amp;AQ72&amp;CHAR(10)&amp;$AR$1&amp;" ： "&amp;AR72&amp;CHAR(10)&amp;$AS$1&amp;" ： "&amp;AS72&amp;CHAR(10)&amp;$AT$1&amp;" ： "&amp;AT72&amp;CHAR(10)&amp;$AU$1&amp;" ： "&amp;AU72&amp;CHAR(10)&amp;$AV$1&amp;" ： "&amp;AV72&amp;CHAR(10)&amp;$AW$1&amp;" ： "&amp;AW72</f>
        <v xml:space="preserve">問合せ先部署名 ： 農林水産省大臣官房広報評価課広報室
郵便番号 ： 100-8950
住所 ： 東京都千代田区霞が関1-2-1
電話番号 ： 03-3502-8111
FAX番号 ： 
内線 ： 3073
email ： 
ウエブサイトURL ： https://www.maff.go.jp/j/kids/kodomo_kasumi/2021/
説明 ： </v>
      </c>
      <c r="AL72" s="170" t="s">
        <v>87</v>
      </c>
      <c r="AM72" s="171"/>
      <c r="AN72" s="169"/>
      <c r="AO72" s="211" t="s">
        <v>86</v>
      </c>
      <c r="AP72" s="212" t="s">
        <v>85</v>
      </c>
      <c r="AQ72" s="212" t="s">
        <v>84</v>
      </c>
      <c r="AR72" s="212" t="s">
        <v>349</v>
      </c>
      <c r="AS72" s="212"/>
      <c r="AT72" s="212">
        <v>3073</v>
      </c>
      <c r="AU72" s="212"/>
      <c r="AV72" s="212" t="s">
        <v>849</v>
      </c>
      <c r="AW72" s="213"/>
    </row>
    <row r="73" spans="1:49" s="174" customFormat="1" ht="132" x14ac:dyDescent="0.15">
      <c r="A73" s="210" t="s">
        <v>347</v>
      </c>
      <c r="B73" s="182"/>
      <c r="C73" s="210" t="s">
        <v>846</v>
      </c>
      <c r="D73" s="209"/>
      <c r="E73" s="209" t="s">
        <v>847</v>
      </c>
      <c r="F73" s="182"/>
      <c r="G73" s="210" t="s">
        <v>53</v>
      </c>
      <c r="H73" s="209"/>
      <c r="I73" s="209"/>
      <c r="J73" s="209"/>
      <c r="K73" s="209"/>
      <c r="L73" s="209" t="s">
        <v>53</v>
      </c>
      <c r="M73" s="209"/>
      <c r="N73" s="209"/>
      <c r="O73" s="182"/>
      <c r="P73" s="127" t="s">
        <v>682</v>
      </c>
      <c r="Q73" s="210"/>
      <c r="R73" s="209"/>
      <c r="S73" s="182"/>
      <c r="T73" s="184"/>
      <c r="U73" s="178" t="s">
        <v>711</v>
      </c>
      <c r="V73" s="180" t="s">
        <v>712</v>
      </c>
      <c r="W73" s="179"/>
      <c r="X73" s="179"/>
      <c r="Y73" s="182"/>
      <c r="Z73" s="210"/>
      <c r="AA73" s="209"/>
      <c r="AB73" s="209" t="s">
        <v>53</v>
      </c>
      <c r="AC73" s="209" t="s">
        <v>53</v>
      </c>
      <c r="AD73" s="209" t="s">
        <v>53</v>
      </c>
      <c r="AE73" s="209"/>
      <c r="AF73" s="185"/>
      <c r="AG73" s="186"/>
      <c r="AH73" s="187"/>
      <c r="AI73" s="187"/>
      <c r="AJ73" s="185"/>
      <c r="AK73" s="175" t="str">
        <f>$AO$1&amp;" ： "&amp;AO73&amp;CHAR(10)&amp;$AP$1&amp;" ： "&amp;AP102&amp;CHAR(10)&amp;$AQ$1&amp;" ： "&amp;AQ73&amp;CHAR(10)&amp;$AR$1&amp;" ： "&amp;AR73&amp;CHAR(10)&amp;$AS$1&amp;" ： "&amp;AS73&amp;CHAR(10)&amp;$AT$1&amp;" ： "&amp;AT73&amp;CHAR(10)&amp;$AU$1&amp;" ： "&amp;AU73&amp;CHAR(10)&amp;$AV$1&amp;" ： "&amp;AV73&amp;CHAR(10)&amp;$AW$1&amp;" ： "&amp;AW73</f>
        <v xml:space="preserve">問合せ先部署名 ： 農林水産省大臣官房広報評価課広報室
郵便番号 ： 100‐8901
住所 ： 東京都千代田区霞が関1-2-1
電話番号 ： 03-3502-8111
FAX番号 ： 
内線 ： 3073
email ： 
ウエブサイトURL ： https://www.maff.go.jp/j/kids/kodomo_kasumi/2021/
説明 ： </v>
      </c>
      <c r="AL73" s="170" t="s">
        <v>87</v>
      </c>
      <c r="AM73" s="171"/>
      <c r="AN73" s="169"/>
      <c r="AO73" s="211" t="s">
        <v>86</v>
      </c>
      <c r="AP73" s="212" t="s">
        <v>85</v>
      </c>
      <c r="AQ73" s="212" t="s">
        <v>84</v>
      </c>
      <c r="AR73" s="212" t="s">
        <v>349</v>
      </c>
      <c r="AS73" s="212"/>
      <c r="AT73" s="212">
        <v>3073</v>
      </c>
      <c r="AU73" s="212"/>
      <c r="AV73" s="212" t="s">
        <v>849</v>
      </c>
      <c r="AW73" s="213"/>
    </row>
    <row r="74" spans="1:49" s="174" customFormat="1" ht="132" x14ac:dyDescent="0.15">
      <c r="A74" s="210" t="s">
        <v>347</v>
      </c>
      <c r="B74" s="182"/>
      <c r="C74" s="210" t="s">
        <v>361</v>
      </c>
      <c r="D74" s="209"/>
      <c r="E74" s="209" t="s">
        <v>362</v>
      </c>
      <c r="F74" s="182"/>
      <c r="G74" s="210" t="s">
        <v>53</v>
      </c>
      <c r="H74" s="163" t="s">
        <v>54</v>
      </c>
      <c r="I74" s="209" t="s">
        <v>53</v>
      </c>
      <c r="J74" s="209"/>
      <c r="K74" s="209"/>
      <c r="L74" s="209"/>
      <c r="M74" s="209" t="s">
        <v>53</v>
      </c>
      <c r="N74" s="209"/>
      <c r="O74" s="182"/>
      <c r="P74" s="127" t="s">
        <v>682</v>
      </c>
      <c r="Q74" s="210"/>
      <c r="R74" s="209"/>
      <c r="S74" s="182"/>
      <c r="T74" s="184" t="s">
        <v>715</v>
      </c>
      <c r="U74" s="178" t="s">
        <v>711</v>
      </c>
      <c r="V74" s="180" t="s">
        <v>712</v>
      </c>
      <c r="W74" s="179"/>
      <c r="X74" s="179"/>
      <c r="Y74" s="182"/>
      <c r="Z74" s="210"/>
      <c r="AA74" s="209" t="s">
        <v>53</v>
      </c>
      <c r="AB74" s="209" t="s">
        <v>53</v>
      </c>
      <c r="AC74" s="209" t="s">
        <v>53</v>
      </c>
      <c r="AD74" s="209" t="s">
        <v>53</v>
      </c>
      <c r="AE74" s="209"/>
      <c r="AF74" s="185"/>
      <c r="AG74" s="186"/>
      <c r="AH74" s="187"/>
      <c r="AI74" s="187"/>
      <c r="AJ74" s="185"/>
      <c r="AK74" s="175" t="str">
        <f>$AO$1&amp;" ： "&amp;AO74&amp;CHAR(10)&amp;$AP$1&amp;" ： "&amp;AP83&amp;CHAR(10)&amp;$AQ$1&amp;" ： "&amp;AQ74&amp;CHAR(10)&amp;$AR$1&amp;" ： "&amp;AR74&amp;CHAR(10)&amp;$AS$1&amp;" ： "&amp;AS74&amp;CHAR(10)&amp;$AT$1&amp;" ： "&amp;AT74&amp;CHAR(10)&amp;$AU$1&amp;" ： "&amp;AU74&amp;CHAR(10)&amp;$AV$1&amp;" ： "&amp;AV74&amp;CHAR(10)&amp;$AW$1&amp;" ： "&amp;AW74</f>
        <v xml:space="preserve">問合せ先部署名 ： 農林水産省大臣官房広報評価課広報室
郵便番号 ： 100-8950
住所 ： 東京都千代田区霞が関1-2-1
電話番号 ： 03-3502-8111
FAX番号 ： 
内線 ： 3073
email ： 
ウエブサイトURL ： https://www.maff.go.jp/j/kids/kodomo_kasumi/2021/
説明 ： </v>
      </c>
      <c r="AL74" s="170" t="s">
        <v>87</v>
      </c>
      <c r="AM74" s="171"/>
      <c r="AN74" s="169"/>
      <c r="AO74" s="211" t="s">
        <v>86</v>
      </c>
      <c r="AP74" s="212" t="s">
        <v>85</v>
      </c>
      <c r="AQ74" s="212" t="s">
        <v>84</v>
      </c>
      <c r="AR74" s="212" t="s">
        <v>349</v>
      </c>
      <c r="AS74" s="212"/>
      <c r="AT74" s="212">
        <v>3073</v>
      </c>
      <c r="AU74" s="212"/>
      <c r="AV74" s="212" t="s">
        <v>849</v>
      </c>
      <c r="AW74" s="213"/>
    </row>
    <row r="75" spans="1:49" s="174" customFormat="1" ht="132" x14ac:dyDescent="0.15">
      <c r="A75" s="210" t="s">
        <v>347</v>
      </c>
      <c r="B75" s="182"/>
      <c r="C75" s="210" t="s">
        <v>358</v>
      </c>
      <c r="D75" s="209"/>
      <c r="E75" s="209" t="s">
        <v>359</v>
      </c>
      <c r="F75" s="182"/>
      <c r="G75" s="210" t="s">
        <v>53</v>
      </c>
      <c r="H75" s="209"/>
      <c r="I75" s="209"/>
      <c r="J75" s="209"/>
      <c r="K75" s="209"/>
      <c r="L75" s="209"/>
      <c r="M75" s="209"/>
      <c r="N75" s="209"/>
      <c r="O75" s="182"/>
      <c r="P75" s="127" t="s">
        <v>682</v>
      </c>
      <c r="Q75" s="210"/>
      <c r="R75" s="209"/>
      <c r="S75" s="182"/>
      <c r="T75" s="184" t="s">
        <v>360</v>
      </c>
      <c r="U75" s="178" t="s">
        <v>711</v>
      </c>
      <c r="V75" s="180" t="s">
        <v>712</v>
      </c>
      <c r="W75" s="179"/>
      <c r="X75" s="179"/>
      <c r="Y75" s="182"/>
      <c r="Z75" s="210"/>
      <c r="AA75" s="209" t="s">
        <v>53</v>
      </c>
      <c r="AB75" s="209" t="s">
        <v>53</v>
      </c>
      <c r="AC75" s="209" t="s">
        <v>53</v>
      </c>
      <c r="AD75" s="209" t="s">
        <v>53</v>
      </c>
      <c r="AE75" s="209"/>
      <c r="AF75" s="185"/>
      <c r="AG75" s="186"/>
      <c r="AH75" s="187"/>
      <c r="AI75" s="187"/>
      <c r="AJ75" s="185"/>
      <c r="AK75" s="175" t="str">
        <f>$AO$1&amp;" ： "&amp;AO75&amp;CHAR(10)&amp;$AP$1&amp;" ： "&amp;AP75&amp;CHAR(10)&amp;$AQ$1&amp;" ： "&amp;AQ75&amp;CHAR(10)&amp;$AR$1&amp;" ： "&amp;AR75&amp;CHAR(10)&amp;$AS$1&amp;" ： "&amp;AS75&amp;CHAR(10)&amp;$AT$1&amp;" ： "&amp;AT75&amp;CHAR(10)&amp;$AU$1&amp;" ： "&amp;AU75&amp;CHAR(10)&amp;$AV$1&amp;" ： "&amp;AV75&amp;CHAR(10)&amp;$AW$1&amp;" ： "&amp;AW75</f>
        <v xml:space="preserve">問合せ先部署名 ： 農林水産省大臣官房広報評価課広報室
郵便番号 ： 100-8950
住所 ： 東京都千代田区霞が関1-2-1
電話番号 ： 03-3502-8111
FAX番号 ： 
内線 ： 3073
email ： 
ウエブサイトURL ： https://www.maff.go.jp/j/kids/kodomo_kasumi/2021/
説明 ： </v>
      </c>
      <c r="AL75" s="170" t="s">
        <v>87</v>
      </c>
      <c r="AM75" s="171"/>
      <c r="AN75" s="169"/>
      <c r="AO75" s="211" t="s">
        <v>86</v>
      </c>
      <c r="AP75" s="212" t="s">
        <v>85</v>
      </c>
      <c r="AQ75" s="212" t="s">
        <v>84</v>
      </c>
      <c r="AR75" s="212" t="s">
        <v>349</v>
      </c>
      <c r="AS75" s="212"/>
      <c r="AT75" s="212">
        <v>3073</v>
      </c>
      <c r="AU75" s="212"/>
      <c r="AV75" s="212" t="s">
        <v>849</v>
      </c>
      <c r="AW75" s="213"/>
    </row>
    <row r="76" spans="1:49" s="174" customFormat="1" ht="180" x14ac:dyDescent="0.15">
      <c r="A76" s="210" t="s">
        <v>347</v>
      </c>
      <c r="B76" s="182" t="s">
        <v>930</v>
      </c>
      <c r="C76" s="210" t="s">
        <v>709</v>
      </c>
      <c r="D76" s="209"/>
      <c r="E76" s="209" t="s">
        <v>710</v>
      </c>
      <c r="F76" s="182"/>
      <c r="G76" s="210" t="s">
        <v>53</v>
      </c>
      <c r="H76" s="209" t="s">
        <v>53</v>
      </c>
      <c r="I76" s="209"/>
      <c r="J76" s="209"/>
      <c r="K76" s="209"/>
      <c r="L76" s="209"/>
      <c r="M76" s="209" t="s">
        <v>53</v>
      </c>
      <c r="N76" s="209"/>
      <c r="O76" s="182"/>
      <c r="P76" s="127" t="s">
        <v>682</v>
      </c>
      <c r="Q76" s="210"/>
      <c r="R76" s="209"/>
      <c r="S76" s="182"/>
      <c r="T76" s="184"/>
      <c r="U76" s="178" t="s">
        <v>711</v>
      </c>
      <c r="V76" s="180" t="s">
        <v>712</v>
      </c>
      <c r="W76" s="179"/>
      <c r="X76" s="179"/>
      <c r="Y76" s="182"/>
      <c r="Z76" s="210"/>
      <c r="AA76" s="209" t="s">
        <v>53</v>
      </c>
      <c r="AB76" s="209" t="s">
        <v>53</v>
      </c>
      <c r="AC76" s="209" t="s">
        <v>53</v>
      </c>
      <c r="AD76" s="209"/>
      <c r="AE76" s="209"/>
      <c r="AF76" s="185"/>
      <c r="AG76" s="186"/>
      <c r="AH76" s="187"/>
      <c r="AI76" s="187"/>
      <c r="AJ76" s="185"/>
      <c r="AK76" s="175" t="str">
        <f>$AO$1&amp;" ： "&amp;AO76&amp;CHAR(10)&amp;$AP$1&amp;" ： "&amp;AP76&amp;CHAR(10)&amp;$AQ$1&amp;" ： "&amp;AQ76&amp;CHAR(10)&amp;$AR$1&amp;" ： "&amp;AR76&amp;CHAR(10)&amp;$AS$1&amp;" ： "&amp;AS76&amp;CHAR(10)&amp;$AT$1&amp;" ： "&amp;AT76&amp;CHAR(10)&amp;$AU$1&amp;" ： "&amp;AU76&amp;CHAR(10)&amp;$AV$1&amp;" ： "&amp;AV76&amp;CHAR(10)&amp;$AW$1&amp;" ： "&amp;AW76</f>
        <v xml:space="preserve">問合せ先部署名 ： 農林水産省大臣官房広報評価課広報室
郵便番号 ： 100-8950
住所 ： 東京都千代田区霞が関1-2-1
電話番号 ： 03-3502-8111
FAX番号 ： 
内線 ： 3073
email ： 
ウエブサイトURL ： https://www.maff.go.jp/j/kids/kodomo_kasumi/2021/
説明 ： </v>
      </c>
      <c r="AL76" s="170" t="s">
        <v>87</v>
      </c>
      <c r="AM76" s="171"/>
      <c r="AN76" s="169"/>
      <c r="AO76" s="211" t="s">
        <v>86</v>
      </c>
      <c r="AP76" s="212" t="s">
        <v>85</v>
      </c>
      <c r="AQ76" s="212" t="s">
        <v>84</v>
      </c>
      <c r="AR76" s="212" t="s">
        <v>349</v>
      </c>
      <c r="AS76" s="212"/>
      <c r="AT76" s="212">
        <v>3073</v>
      </c>
      <c r="AU76" s="212"/>
      <c r="AV76" s="212" t="s">
        <v>849</v>
      </c>
      <c r="AW76" s="213"/>
    </row>
    <row r="77" spans="1:49" s="174" customFormat="1" ht="132" x14ac:dyDescent="0.15">
      <c r="A77" s="210" t="s">
        <v>347</v>
      </c>
      <c r="B77" s="182"/>
      <c r="C77" s="210" t="s">
        <v>355</v>
      </c>
      <c r="D77" s="209" t="s">
        <v>356</v>
      </c>
      <c r="E77" s="209" t="s">
        <v>357</v>
      </c>
      <c r="F77" s="182"/>
      <c r="G77" s="210" t="s">
        <v>53</v>
      </c>
      <c r="H77" s="209"/>
      <c r="I77" s="209"/>
      <c r="J77" s="209"/>
      <c r="K77" s="209"/>
      <c r="L77" s="209"/>
      <c r="M77" s="209"/>
      <c r="N77" s="209"/>
      <c r="O77" s="182"/>
      <c r="P77" s="127" t="s">
        <v>682</v>
      </c>
      <c r="Q77" s="210"/>
      <c r="R77" s="209"/>
      <c r="S77" s="182"/>
      <c r="T77" s="184"/>
      <c r="U77" s="178" t="s">
        <v>711</v>
      </c>
      <c r="V77" s="180" t="s">
        <v>712</v>
      </c>
      <c r="W77" s="179"/>
      <c r="X77" s="179"/>
      <c r="Y77" s="182"/>
      <c r="Z77" s="210"/>
      <c r="AA77" s="209" t="s">
        <v>53</v>
      </c>
      <c r="AB77" s="209" t="s">
        <v>53</v>
      </c>
      <c r="AC77" s="209" t="s">
        <v>53</v>
      </c>
      <c r="AD77" s="209" t="s">
        <v>53</v>
      </c>
      <c r="AE77" s="209"/>
      <c r="AF77" s="185"/>
      <c r="AG77" s="186"/>
      <c r="AH77" s="187"/>
      <c r="AI77" s="187"/>
      <c r="AJ77" s="185"/>
      <c r="AK77" s="175" t="str">
        <f>$AO$1&amp;" ： "&amp;AO77&amp;CHAR(10)&amp;$AP$1&amp;" ： "&amp;AP103&amp;CHAR(10)&amp;$AQ$1&amp;" ： "&amp;AQ77&amp;CHAR(10)&amp;$AR$1&amp;" ： "&amp;AR77&amp;CHAR(10)&amp;$AS$1&amp;" ： "&amp;AS77&amp;CHAR(10)&amp;$AT$1&amp;" ： "&amp;AT77&amp;CHAR(10)&amp;$AU$1&amp;" ： "&amp;AU77&amp;CHAR(10)&amp;$AV$1&amp;" ： "&amp;AV77&amp;CHAR(10)&amp;$AW$1&amp;" ： "&amp;AW77</f>
        <v xml:space="preserve">問合せ先部署名 ： 農林水産省大臣官房広報評価課広報室
郵便番号 ： 100‐8901
住所 ： 東京都千代田区霞が関1-2-1
電話番号 ： 03-3502-8111
FAX番号 ： 
内線 ： 3073
email ： 
ウエブサイトURL ： https://www.maff.go.jp/j/kids/kodomo_kasumi/2021/
説明 ： </v>
      </c>
      <c r="AL77" s="170" t="s">
        <v>87</v>
      </c>
      <c r="AM77" s="171"/>
      <c r="AN77" s="169"/>
      <c r="AO77" s="211" t="s">
        <v>86</v>
      </c>
      <c r="AP77" s="212" t="s">
        <v>85</v>
      </c>
      <c r="AQ77" s="212" t="s">
        <v>84</v>
      </c>
      <c r="AR77" s="212" t="s">
        <v>349</v>
      </c>
      <c r="AS77" s="212"/>
      <c r="AT77" s="212">
        <v>3073</v>
      </c>
      <c r="AU77" s="212"/>
      <c r="AV77" s="212" t="s">
        <v>849</v>
      </c>
      <c r="AW77" s="213"/>
    </row>
    <row r="78" spans="1:49" s="174" customFormat="1" ht="156" x14ac:dyDescent="0.15">
      <c r="A78" s="210" t="s">
        <v>347</v>
      </c>
      <c r="B78" s="182"/>
      <c r="C78" s="210" t="s">
        <v>376</v>
      </c>
      <c r="D78" s="209"/>
      <c r="E78" s="209" t="s">
        <v>795</v>
      </c>
      <c r="F78" s="182"/>
      <c r="G78" s="210" t="s">
        <v>53</v>
      </c>
      <c r="H78" s="209" t="s">
        <v>53</v>
      </c>
      <c r="I78" s="209"/>
      <c r="J78" s="209"/>
      <c r="K78" s="209"/>
      <c r="L78" s="209" t="s">
        <v>53</v>
      </c>
      <c r="M78" s="209" t="s">
        <v>53</v>
      </c>
      <c r="N78" s="209"/>
      <c r="O78" s="182"/>
      <c r="P78" s="127" t="s">
        <v>682</v>
      </c>
      <c r="Q78" s="210"/>
      <c r="R78" s="209"/>
      <c r="S78" s="182"/>
      <c r="T78" s="184"/>
      <c r="U78" s="178" t="s">
        <v>711</v>
      </c>
      <c r="V78" s="180" t="s">
        <v>712</v>
      </c>
      <c r="W78" s="179"/>
      <c r="X78" s="179"/>
      <c r="Y78" s="182"/>
      <c r="Z78" s="210" t="s">
        <v>53</v>
      </c>
      <c r="AA78" s="209" t="s">
        <v>53</v>
      </c>
      <c r="AB78" s="209" t="s">
        <v>53</v>
      </c>
      <c r="AC78" s="209" t="s">
        <v>53</v>
      </c>
      <c r="AD78" s="209"/>
      <c r="AE78" s="209"/>
      <c r="AF78" s="185"/>
      <c r="AG78" s="186"/>
      <c r="AH78" s="187"/>
      <c r="AI78" s="187"/>
      <c r="AJ78" s="185"/>
      <c r="AK78" s="175" t="str">
        <f>$AO$1&amp;" ： "&amp;AO78&amp;CHAR(10)&amp;$AP$1&amp;" ： "&amp;AP88&amp;CHAR(10)&amp;$AQ$1&amp;" ： "&amp;AQ78&amp;CHAR(10)&amp;$AR$1&amp;" ： "&amp;AR78&amp;CHAR(10)&amp;$AS$1&amp;" ： "&amp;AS78&amp;CHAR(10)&amp;$AT$1&amp;" ： "&amp;AT78&amp;CHAR(10)&amp;$AU$1&amp;" ： "&amp;AU78&amp;CHAR(10)&amp;$AV$1&amp;" ： "&amp;AV78&amp;CHAR(10)&amp;$AW$1&amp;" ： "&amp;AW78</f>
        <v xml:space="preserve">問合せ先部署名 ： 農林水産省大臣官房広報評価課広報室
郵便番号 ： 100-8950
住所 ： 東京都千代田区霞が関1-2-1
電話番号 ： 03-3502-8111
FAX番号 ： 
内線 ： 3073
email ： 
ウエブサイトURL ： https://www.maff.go.jp/j/kids/kodomo_kasumi/2021/
説明 ： </v>
      </c>
      <c r="AL78" s="170" t="s">
        <v>87</v>
      </c>
      <c r="AM78" s="171"/>
      <c r="AN78" s="169"/>
      <c r="AO78" s="211" t="s">
        <v>86</v>
      </c>
      <c r="AP78" s="212" t="s">
        <v>85</v>
      </c>
      <c r="AQ78" s="212" t="s">
        <v>84</v>
      </c>
      <c r="AR78" s="212" t="s">
        <v>349</v>
      </c>
      <c r="AS78" s="212"/>
      <c r="AT78" s="212">
        <v>3073</v>
      </c>
      <c r="AU78" s="212"/>
      <c r="AV78" s="212" t="s">
        <v>849</v>
      </c>
      <c r="AW78" s="213"/>
    </row>
    <row r="79" spans="1:49" s="174" customFormat="1" ht="132" x14ac:dyDescent="0.15">
      <c r="A79" s="210" t="s">
        <v>347</v>
      </c>
      <c r="B79" s="182"/>
      <c r="C79" s="210" t="s">
        <v>373</v>
      </c>
      <c r="D79" s="209"/>
      <c r="E79" s="209" t="s">
        <v>717</v>
      </c>
      <c r="F79" s="182"/>
      <c r="G79" s="210" t="s">
        <v>53</v>
      </c>
      <c r="H79" s="209"/>
      <c r="I79" s="209"/>
      <c r="J79" s="209"/>
      <c r="K79" s="209"/>
      <c r="L79" s="209" t="s">
        <v>53</v>
      </c>
      <c r="M79" s="209"/>
      <c r="N79" s="209"/>
      <c r="O79" s="182"/>
      <c r="P79" s="127" t="s">
        <v>682</v>
      </c>
      <c r="Q79" s="210"/>
      <c r="R79" s="209"/>
      <c r="S79" s="182"/>
      <c r="T79" s="184" t="s">
        <v>333</v>
      </c>
      <c r="U79" s="178" t="s">
        <v>711</v>
      </c>
      <c r="V79" s="180" t="s">
        <v>712</v>
      </c>
      <c r="W79" s="179"/>
      <c r="X79" s="179"/>
      <c r="Y79" s="182"/>
      <c r="Z79" s="210" t="s">
        <v>53</v>
      </c>
      <c r="AA79" s="209" t="s">
        <v>53</v>
      </c>
      <c r="AB79" s="209" t="s">
        <v>53</v>
      </c>
      <c r="AC79" s="209" t="s">
        <v>53</v>
      </c>
      <c r="AD79" s="209" t="s">
        <v>53</v>
      </c>
      <c r="AE79" s="209" t="s">
        <v>53</v>
      </c>
      <c r="AF79" s="185" t="s">
        <v>374</v>
      </c>
      <c r="AG79" s="186"/>
      <c r="AH79" s="187"/>
      <c r="AI79" s="187"/>
      <c r="AJ79" s="185"/>
      <c r="AK79" s="175" t="str">
        <f>$AO$1&amp;" ： "&amp;AO79&amp;CHAR(10)&amp;$AP$1&amp;" ： "&amp;AP91&amp;CHAR(10)&amp;$AQ$1&amp;" ： "&amp;AQ79&amp;CHAR(10)&amp;$AR$1&amp;" ： "&amp;AR79&amp;CHAR(10)&amp;$AS$1&amp;" ： "&amp;AS79&amp;CHAR(10)&amp;$AT$1&amp;" ： "&amp;AT79&amp;CHAR(10)&amp;$AU$1&amp;" ： "&amp;AU79&amp;CHAR(10)&amp;$AV$1&amp;" ： "&amp;AV79&amp;CHAR(10)&amp;$AW$1&amp;" ： "&amp;AW79</f>
        <v xml:space="preserve">問合せ先部署名 ： 農林水産省大臣官房広報評価課広報室
郵便番号 ： 100-8950
住所 ： 東京都千代田区霞が関1-2-1
電話番号 ： 03-3502-8111
FAX番号 ： 
内線 ： 3073
email ： 
ウエブサイトURL ： https://www.maff.go.jp/j/kids/kodomo_kasumi/2021/
説明 ： </v>
      </c>
      <c r="AL79" s="170" t="s">
        <v>87</v>
      </c>
      <c r="AM79" s="171"/>
      <c r="AN79" s="169"/>
      <c r="AO79" s="211" t="s">
        <v>86</v>
      </c>
      <c r="AP79" s="212" t="s">
        <v>85</v>
      </c>
      <c r="AQ79" s="212" t="s">
        <v>84</v>
      </c>
      <c r="AR79" s="212" t="s">
        <v>349</v>
      </c>
      <c r="AS79" s="212"/>
      <c r="AT79" s="212">
        <v>3073</v>
      </c>
      <c r="AU79" s="212"/>
      <c r="AV79" s="212" t="s">
        <v>849</v>
      </c>
      <c r="AW79" s="213"/>
    </row>
    <row r="80" spans="1:49" s="174" customFormat="1" ht="132" x14ac:dyDescent="0.15">
      <c r="A80" s="210" t="s">
        <v>347</v>
      </c>
      <c r="B80" s="182"/>
      <c r="C80" s="210" t="s">
        <v>368</v>
      </c>
      <c r="D80" s="209"/>
      <c r="E80" s="209" t="s">
        <v>369</v>
      </c>
      <c r="F80" s="182"/>
      <c r="G80" s="210" t="s">
        <v>53</v>
      </c>
      <c r="H80" s="209"/>
      <c r="I80" s="209"/>
      <c r="J80" s="209"/>
      <c r="K80" s="209"/>
      <c r="L80" s="209"/>
      <c r="M80" s="209"/>
      <c r="N80" s="209"/>
      <c r="O80" s="182"/>
      <c r="P80" s="127" t="s">
        <v>682</v>
      </c>
      <c r="Q80" s="210"/>
      <c r="R80" s="209"/>
      <c r="S80" s="182"/>
      <c r="T80" s="184"/>
      <c r="U80" s="178" t="s">
        <v>711</v>
      </c>
      <c r="V80" s="180" t="s">
        <v>712</v>
      </c>
      <c r="W80" s="179"/>
      <c r="X80" s="179"/>
      <c r="Y80" s="182"/>
      <c r="Z80" s="210" t="s">
        <v>53</v>
      </c>
      <c r="AA80" s="209" t="s">
        <v>53</v>
      </c>
      <c r="AB80" s="209" t="s">
        <v>53</v>
      </c>
      <c r="AC80" s="209" t="s">
        <v>53</v>
      </c>
      <c r="AD80" s="209"/>
      <c r="AE80" s="209"/>
      <c r="AF80" s="185"/>
      <c r="AG80" s="186"/>
      <c r="AH80" s="187"/>
      <c r="AI80" s="187"/>
      <c r="AJ80" s="185"/>
      <c r="AK80" s="175" t="str">
        <f>$AO$1&amp;" ： "&amp;AO80&amp;CHAR(10)&amp;$AP$1&amp;" ： "&amp;AP89&amp;CHAR(10)&amp;$AQ$1&amp;" ： "&amp;AQ80&amp;CHAR(10)&amp;$AR$1&amp;" ： "&amp;AR80&amp;CHAR(10)&amp;$AS$1&amp;" ： "&amp;AS80&amp;CHAR(10)&amp;$AT$1&amp;" ： "&amp;AT80&amp;CHAR(10)&amp;$AU$1&amp;" ： "&amp;AU80&amp;CHAR(10)&amp;$AV$1&amp;" ： "&amp;AV80&amp;CHAR(10)&amp;$AW$1&amp;" ： "&amp;AW80</f>
        <v xml:space="preserve">問合せ先部署名 ： 農林水産省大臣官房広報評価課広報室
郵便番号 ： 100-8950
住所 ： 東京都千代田区霞が関1-2-1
電話番号 ： 03-3502-8111
FAX番号 ： 
内線 ： 3073
email ： 
ウエブサイトURL ： https://www.maff.go.jp/j/kids/kodomo_kasumi/2021/
説明 ： </v>
      </c>
      <c r="AL80" s="170" t="s">
        <v>87</v>
      </c>
      <c r="AM80" s="171"/>
      <c r="AN80" s="169"/>
      <c r="AO80" s="211" t="s">
        <v>86</v>
      </c>
      <c r="AP80" s="212" t="s">
        <v>85</v>
      </c>
      <c r="AQ80" s="212" t="s">
        <v>84</v>
      </c>
      <c r="AR80" s="212" t="s">
        <v>349</v>
      </c>
      <c r="AS80" s="212"/>
      <c r="AT80" s="212">
        <v>3073</v>
      </c>
      <c r="AU80" s="212"/>
      <c r="AV80" s="212" t="s">
        <v>849</v>
      </c>
      <c r="AW80" s="213"/>
    </row>
    <row r="81" spans="1:49" s="174" customFormat="1" ht="132" x14ac:dyDescent="0.15">
      <c r="A81" s="210" t="s">
        <v>347</v>
      </c>
      <c r="B81" s="182"/>
      <c r="C81" s="210" t="s">
        <v>375</v>
      </c>
      <c r="D81" s="209"/>
      <c r="E81" s="209" t="s">
        <v>796</v>
      </c>
      <c r="F81" s="182"/>
      <c r="G81" s="210" t="s">
        <v>53</v>
      </c>
      <c r="H81" s="209"/>
      <c r="I81" s="209"/>
      <c r="J81" s="209"/>
      <c r="K81" s="209"/>
      <c r="L81" s="209" t="s">
        <v>53</v>
      </c>
      <c r="M81" s="209"/>
      <c r="N81" s="209"/>
      <c r="O81" s="182"/>
      <c r="P81" s="127" t="s">
        <v>682</v>
      </c>
      <c r="Q81" s="210"/>
      <c r="R81" s="209"/>
      <c r="S81" s="182"/>
      <c r="T81" s="184"/>
      <c r="U81" s="178" t="s">
        <v>711</v>
      </c>
      <c r="V81" s="180" t="s">
        <v>712</v>
      </c>
      <c r="W81" s="179"/>
      <c r="X81" s="179"/>
      <c r="Y81" s="182"/>
      <c r="Z81" s="210"/>
      <c r="AA81" s="209" t="s">
        <v>53</v>
      </c>
      <c r="AB81" s="209" t="s">
        <v>53</v>
      </c>
      <c r="AC81" s="209" t="s">
        <v>53</v>
      </c>
      <c r="AD81" s="209"/>
      <c r="AE81" s="209"/>
      <c r="AF81" s="185"/>
      <c r="AG81" s="186"/>
      <c r="AH81" s="187"/>
      <c r="AI81" s="187"/>
      <c r="AJ81" s="185"/>
      <c r="AK81" s="175" t="str">
        <f>$AO$1&amp;" ： "&amp;AO81&amp;CHAR(10)&amp;$AP$1&amp;" ： "&amp;AP88&amp;CHAR(10)&amp;$AQ$1&amp;" ： "&amp;AQ81&amp;CHAR(10)&amp;$AR$1&amp;" ： "&amp;AR81&amp;CHAR(10)&amp;$AS$1&amp;" ： "&amp;AS81&amp;CHAR(10)&amp;$AT$1&amp;" ： "&amp;AT81&amp;CHAR(10)&amp;$AU$1&amp;" ： "&amp;AU81&amp;CHAR(10)&amp;$AV$1&amp;" ： "&amp;AV81&amp;CHAR(10)&amp;$AW$1&amp;" ： "&amp;AW81</f>
        <v xml:space="preserve">問合せ先部署名 ： 農林水産省大臣官房広報評価課広報室
郵便番号 ： 100-8950
住所 ： 東京都千代田区霞が関1-2-1
電話番号 ： 03-3502-8111
FAX番号 ： 
内線 ： 3073
email ： 
ウエブサイトURL ： https://www.maff.go.jp/j/kids/kodomo_kasumi/2021/
説明 ： </v>
      </c>
      <c r="AL81" s="170" t="s">
        <v>87</v>
      </c>
      <c r="AM81" s="171"/>
      <c r="AN81" s="169"/>
      <c r="AO81" s="211" t="s">
        <v>86</v>
      </c>
      <c r="AP81" s="212" t="s">
        <v>85</v>
      </c>
      <c r="AQ81" s="212" t="s">
        <v>84</v>
      </c>
      <c r="AR81" s="212" t="s">
        <v>349</v>
      </c>
      <c r="AS81" s="212"/>
      <c r="AT81" s="212">
        <v>3073</v>
      </c>
      <c r="AU81" s="212"/>
      <c r="AV81" s="212" t="s">
        <v>849</v>
      </c>
      <c r="AW81" s="213"/>
    </row>
    <row r="82" spans="1:49" s="174" customFormat="1" ht="132" x14ac:dyDescent="0.15">
      <c r="A82" s="210" t="s">
        <v>347</v>
      </c>
      <c r="B82" s="182"/>
      <c r="C82" s="210" t="s">
        <v>365</v>
      </c>
      <c r="D82" s="209"/>
      <c r="E82" s="209" t="s">
        <v>366</v>
      </c>
      <c r="F82" s="182"/>
      <c r="G82" s="210" t="s">
        <v>53</v>
      </c>
      <c r="H82" s="209"/>
      <c r="I82" s="209"/>
      <c r="J82" s="209"/>
      <c r="K82" s="209"/>
      <c r="L82" s="209"/>
      <c r="M82" s="209"/>
      <c r="N82" s="209"/>
      <c r="O82" s="182"/>
      <c r="P82" s="127" t="s">
        <v>682</v>
      </c>
      <c r="Q82" s="210"/>
      <c r="R82" s="209"/>
      <c r="S82" s="182"/>
      <c r="T82" s="184" t="s">
        <v>367</v>
      </c>
      <c r="U82" s="178" t="s">
        <v>711</v>
      </c>
      <c r="V82" s="180" t="s">
        <v>712</v>
      </c>
      <c r="W82" s="179"/>
      <c r="X82" s="179"/>
      <c r="Y82" s="182"/>
      <c r="Z82" s="210"/>
      <c r="AA82" s="209" t="s">
        <v>53</v>
      </c>
      <c r="AB82" s="209" t="s">
        <v>53</v>
      </c>
      <c r="AC82" s="209" t="s">
        <v>53</v>
      </c>
      <c r="AD82" s="209" t="s">
        <v>53</v>
      </c>
      <c r="AE82" s="209" t="s">
        <v>53</v>
      </c>
      <c r="AF82" s="185"/>
      <c r="AG82" s="186"/>
      <c r="AH82" s="187"/>
      <c r="AI82" s="187"/>
      <c r="AJ82" s="185"/>
      <c r="AK82" s="175" t="str">
        <f>$AO$1&amp;" ： "&amp;AO82&amp;CHAR(10)&amp;$AP$1&amp;" ： "&amp;AP87&amp;CHAR(10)&amp;$AQ$1&amp;" ： "&amp;AQ82&amp;CHAR(10)&amp;$AR$1&amp;" ： "&amp;AR82&amp;CHAR(10)&amp;$AS$1&amp;" ： "&amp;AS82&amp;CHAR(10)&amp;$AT$1&amp;" ： "&amp;AT82&amp;CHAR(10)&amp;$AU$1&amp;" ： "&amp;AU82&amp;CHAR(10)&amp;$AV$1&amp;" ： "&amp;AV82&amp;CHAR(10)&amp;$AW$1&amp;" ： "&amp;AW82</f>
        <v xml:space="preserve">問合せ先部署名 ： 農林水産省大臣官房広報評価課広報室
郵便番号 ： 100-8950
住所 ： 東京都千代田区霞が関1-2-1
電話番号 ： 03-3502-8111
FAX番号 ： 
内線 ： 3073
email ： 
ウエブサイトURL ： https://www.maff.go.jp/j/kids/kodomo_kasumi/2021/
説明 ： </v>
      </c>
      <c r="AL82" s="170" t="s">
        <v>87</v>
      </c>
      <c r="AM82" s="171"/>
      <c r="AN82" s="169"/>
      <c r="AO82" s="211" t="s">
        <v>86</v>
      </c>
      <c r="AP82" s="212" t="s">
        <v>85</v>
      </c>
      <c r="AQ82" s="212" t="s">
        <v>84</v>
      </c>
      <c r="AR82" s="212" t="s">
        <v>349</v>
      </c>
      <c r="AS82" s="212"/>
      <c r="AT82" s="212">
        <v>3073</v>
      </c>
      <c r="AU82" s="212"/>
      <c r="AV82" s="212" t="s">
        <v>849</v>
      </c>
      <c r="AW82" s="213"/>
    </row>
    <row r="83" spans="1:49" s="174" customFormat="1" ht="132" x14ac:dyDescent="0.15">
      <c r="A83" s="210" t="s">
        <v>347</v>
      </c>
      <c r="B83" s="182"/>
      <c r="C83" s="210" t="s">
        <v>363</v>
      </c>
      <c r="D83" s="209" t="s">
        <v>364</v>
      </c>
      <c r="E83" s="209" t="s">
        <v>716</v>
      </c>
      <c r="F83" s="182"/>
      <c r="G83" s="210" t="s">
        <v>53</v>
      </c>
      <c r="H83" s="209"/>
      <c r="I83" s="209"/>
      <c r="J83" s="209"/>
      <c r="K83" s="209"/>
      <c r="L83" s="209" t="s">
        <v>53</v>
      </c>
      <c r="M83" s="209" t="s">
        <v>53</v>
      </c>
      <c r="N83" s="209"/>
      <c r="O83" s="182"/>
      <c r="P83" s="127" t="s">
        <v>682</v>
      </c>
      <c r="Q83" s="210"/>
      <c r="R83" s="209"/>
      <c r="S83" s="182"/>
      <c r="T83" s="184"/>
      <c r="U83" s="178" t="s">
        <v>711</v>
      </c>
      <c r="V83" s="180" t="s">
        <v>712</v>
      </c>
      <c r="W83" s="179"/>
      <c r="X83" s="179"/>
      <c r="Y83" s="182"/>
      <c r="Z83" s="210"/>
      <c r="AA83" s="209" t="s">
        <v>53</v>
      </c>
      <c r="AB83" s="209" t="s">
        <v>53</v>
      </c>
      <c r="AC83" s="209" t="s">
        <v>53</v>
      </c>
      <c r="AD83" s="209"/>
      <c r="AE83" s="209"/>
      <c r="AF83" s="185"/>
      <c r="AG83" s="186"/>
      <c r="AH83" s="187"/>
      <c r="AI83" s="187"/>
      <c r="AJ83" s="185"/>
      <c r="AK83" s="175" t="str">
        <f>$AO$1&amp;" ： "&amp;AO83&amp;CHAR(10)&amp;$AP$1&amp;" ： "&amp;AP104&amp;CHAR(10)&amp;$AQ$1&amp;" ： "&amp;AQ83&amp;CHAR(10)&amp;$AR$1&amp;" ： "&amp;AR83&amp;CHAR(10)&amp;$AS$1&amp;" ： "&amp;AS83&amp;CHAR(10)&amp;$AT$1&amp;" ： "&amp;AT83&amp;CHAR(10)&amp;$AU$1&amp;" ： "&amp;AU83&amp;CHAR(10)&amp;$AV$1&amp;" ： "&amp;AV83&amp;CHAR(10)&amp;$AW$1&amp;" ： "&amp;AW83</f>
        <v xml:space="preserve">問合せ先部署名 ： 農林水産省大臣官房広報評価課広報室
郵便番号 ： 100‐8901
住所 ： 東京都千代田区霞が関1-2-1
電話番号 ： 03-3502-8111
FAX番号 ： 
内線 ： 3073
email ： 
ウエブサイトURL ： https://www.maff.go.jp/j/kids/kodomo_kasumi/2021/
説明 ： </v>
      </c>
      <c r="AL83" s="170" t="s">
        <v>87</v>
      </c>
      <c r="AM83" s="171"/>
      <c r="AN83" s="169"/>
      <c r="AO83" s="211" t="s">
        <v>86</v>
      </c>
      <c r="AP83" s="212" t="s">
        <v>85</v>
      </c>
      <c r="AQ83" s="212" t="s">
        <v>84</v>
      </c>
      <c r="AR83" s="212" t="s">
        <v>349</v>
      </c>
      <c r="AS83" s="212"/>
      <c r="AT83" s="212">
        <v>3073</v>
      </c>
      <c r="AU83" s="212"/>
      <c r="AV83" s="212" t="s">
        <v>849</v>
      </c>
      <c r="AW83" s="213"/>
    </row>
    <row r="84" spans="1:49" s="174" customFormat="1" ht="132" x14ac:dyDescent="0.15">
      <c r="A84" s="210" t="s">
        <v>347</v>
      </c>
      <c r="B84" s="182"/>
      <c r="C84" s="210" t="s">
        <v>370</v>
      </c>
      <c r="D84" s="209" t="s">
        <v>371</v>
      </c>
      <c r="E84" s="209" t="s">
        <v>372</v>
      </c>
      <c r="F84" s="182"/>
      <c r="G84" s="210" t="s">
        <v>53</v>
      </c>
      <c r="H84" s="209"/>
      <c r="I84" s="209"/>
      <c r="J84" s="209"/>
      <c r="K84" s="209"/>
      <c r="L84" s="209" t="s">
        <v>53</v>
      </c>
      <c r="M84" s="209" t="s">
        <v>53</v>
      </c>
      <c r="N84" s="209"/>
      <c r="O84" s="182"/>
      <c r="P84" s="127" t="s">
        <v>682</v>
      </c>
      <c r="Q84" s="210"/>
      <c r="R84" s="209"/>
      <c r="S84" s="182"/>
      <c r="T84" s="184" t="s">
        <v>336</v>
      </c>
      <c r="U84" s="178" t="s">
        <v>711</v>
      </c>
      <c r="V84" s="180" t="s">
        <v>712</v>
      </c>
      <c r="W84" s="179"/>
      <c r="X84" s="179"/>
      <c r="Y84" s="182"/>
      <c r="Z84" s="210"/>
      <c r="AA84" s="209" t="s">
        <v>53</v>
      </c>
      <c r="AB84" s="209" t="s">
        <v>53</v>
      </c>
      <c r="AC84" s="209" t="s">
        <v>53</v>
      </c>
      <c r="AD84" s="209" t="s">
        <v>53</v>
      </c>
      <c r="AE84" s="209" t="s">
        <v>53</v>
      </c>
      <c r="AF84" s="185"/>
      <c r="AG84" s="186"/>
      <c r="AH84" s="187"/>
      <c r="AI84" s="187"/>
      <c r="AJ84" s="185"/>
      <c r="AK84" s="175" t="str">
        <f>$AO$1&amp;" ： "&amp;AO84&amp;CHAR(10)&amp;$AP$1&amp;" ： "&amp;AP90&amp;CHAR(10)&amp;$AQ$1&amp;" ： "&amp;AQ84&amp;CHAR(10)&amp;$AR$1&amp;" ： "&amp;AR84&amp;CHAR(10)&amp;$AS$1&amp;" ： "&amp;AS84&amp;CHAR(10)&amp;$AT$1&amp;" ： "&amp;AT84&amp;CHAR(10)&amp;$AU$1&amp;" ： "&amp;AU84&amp;CHAR(10)&amp;$AV$1&amp;" ： "&amp;AV84&amp;CHAR(10)&amp;$AW$1&amp;" ： "&amp;AW84</f>
        <v xml:space="preserve">問合せ先部署名 ： 農林水産省大臣官房広報評価課広報室
郵便番号 ： 100-8950
住所 ： 東京都千代田区霞が関1-2-1
電話番号 ： 03-3502-8111
FAX番号 ： 
内線 ： 3073
email ： 
ウエブサイトURL ： https://www.maff.go.jp/j/kids/kodomo_kasumi/2021/
説明 ： </v>
      </c>
      <c r="AL84" s="170" t="s">
        <v>87</v>
      </c>
      <c r="AM84" s="171"/>
      <c r="AN84" s="169"/>
      <c r="AO84" s="211" t="s">
        <v>86</v>
      </c>
      <c r="AP84" s="212" t="s">
        <v>85</v>
      </c>
      <c r="AQ84" s="212" t="s">
        <v>84</v>
      </c>
      <c r="AR84" s="212" t="s">
        <v>349</v>
      </c>
      <c r="AS84" s="212"/>
      <c r="AT84" s="212">
        <v>3073</v>
      </c>
      <c r="AU84" s="212"/>
      <c r="AV84" s="212" t="s">
        <v>849</v>
      </c>
      <c r="AW84" s="213"/>
    </row>
    <row r="85" spans="1:49" s="174" customFormat="1" ht="132" x14ac:dyDescent="0.15">
      <c r="A85" s="210" t="s">
        <v>347</v>
      </c>
      <c r="B85" s="182"/>
      <c r="C85" s="210" t="s">
        <v>797</v>
      </c>
      <c r="D85" s="209"/>
      <c r="E85" s="209" t="s">
        <v>798</v>
      </c>
      <c r="F85" s="182"/>
      <c r="G85" s="210" t="s">
        <v>53</v>
      </c>
      <c r="H85" s="209"/>
      <c r="I85" s="209"/>
      <c r="J85" s="209"/>
      <c r="K85" s="209"/>
      <c r="L85" s="209"/>
      <c r="M85" s="209"/>
      <c r="N85" s="209"/>
      <c r="O85" s="182"/>
      <c r="P85" s="127" t="s">
        <v>682</v>
      </c>
      <c r="Q85" s="210"/>
      <c r="R85" s="209"/>
      <c r="S85" s="182"/>
      <c r="T85" s="184"/>
      <c r="U85" s="178" t="s">
        <v>711</v>
      </c>
      <c r="V85" s="180" t="s">
        <v>712</v>
      </c>
      <c r="W85" s="179"/>
      <c r="X85" s="179"/>
      <c r="Y85" s="182"/>
      <c r="Z85" s="210"/>
      <c r="AA85" s="209" t="s">
        <v>53</v>
      </c>
      <c r="AB85" s="209" t="s">
        <v>53</v>
      </c>
      <c r="AC85" s="209" t="s">
        <v>53</v>
      </c>
      <c r="AD85" s="209"/>
      <c r="AE85" s="209"/>
      <c r="AF85" s="185"/>
      <c r="AG85" s="186"/>
      <c r="AH85" s="187"/>
      <c r="AI85" s="187"/>
      <c r="AJ85" s="185"/>
      <c r="AK85" s="175" t="str">
        <f>$AO$1&amp;" ： "&amp;AO85&amp;CHAR(10)&amp;$AP$1&amp;" ： "&amp;AP92&amp;CHAR(10)&amp;$AQ$1&amp;" ： "&amp;AQ85&amp;CHAR(10)&amp;$AR$1&amp;" ： "&amp;AR85&amp;CHAR(10)&amp;$AS$1&amp;" ： "&amp;AS85&amp;CHAR(10)&amp;$AT$1&amp;" ： "&amp;AT85&amp;CHAR(10)&amp;$AU$1&amp;" ： "&amp;AU85&amp;CHAR(10)&amp;$AV$1&amp;" ： "&amp;AV85&amp;CHAR(10)&amp;$AW$1&amp;" ： "&amp;AW85</f>
        <v xml:space="preserve">問合せ先部署名 ： 農林水産省大臣官房広報評価課広報室
郵便番号 ： 100-8950
住所 ： 東京都千代田区霞が関1-2-1
電話番号 ： 03-3502-8111
FAX番号 ： 
内線 ： 3073
email ： 
ウエブサイトURL ： https://www.maff.go.jp/j/kids/kodomo_kasumi/2021/
説明 ： </v>
      </c>
      <c r="AL85" s="170" t="s">
        <v>87</v>
      </c>
      <c r="AM85" s="171"/>
      <c r="AN85" s="169"/>
      <c r="AO85" s="211" t="s">
        <v>86</v>
      </c>
      <c r="AP85" s="212" t="s">
        <v>85</v>
      </c>
      <c r="AQ85" s="212" t="s">
        <v>84</v>
      </c>
      <c r="AR85" s="212" t="s">
        <v>349</v>
      </c>
      <c r="AS85" s="212"/>
      <c r="AT85" s="212">
        <v>3073</v>
      </c>
      <c r="AU85" s="212"/>
      <c r="AV85" s="212" t="s">
        <v>849</v>
      </c>
      <c r="AW85" s="213"/>
    </row>
    <row r="86" spans="1:49" s="174" customFormat="1" ht="132" x14ac:dyDescent="0.15">
      <c r="A86" s="210" t="s">
        <v>347</v>
      </c>
      <c r="B86" s="182"/>
      <c r="C86" s="210" t="s">
        <v>377</v>
      </c>
      <c r="D86" s="209"/>
      <c r="E86" s="209" t="s">
        <v>378</v>
      </c>
      <c r="F86" s="182"/>
      <c r="G86" s="210" t="s">
        <v>53</v>
      </c>
      <c r="H86" s="209"/>
      <c r="I86" s="209"/>
      <c r="J86" s="209"/>
      <c r="K86" s="209"/>
      <c r="L86" s="209"/>
      <c r="M86" s="209"/>
      <c r="N86" s="209"/>
      <c r="O86" s="182"/>
      <c r="P86" s="127" t="s">
        <v>682</v>
      </c>
      <c r="Q86" s="210"/>
      <c r="R86" s="209"/>
      <c r="S86" s="182"/>
      <c r="T86" s="184"/>
      <c r="U86" s="178" t="s">
        <v>711</v>
      </c>
      <c r="V86" s="180" t="s">
        <v>712</v>
      </c>
      <c r="W86" s="179"/>
      <c r="X86" s="179"/>
      <c r="Y86" s="182"/>
      <c r="Z86" s="210"/>
      <c r="AA86" s="209" t="s">
        <v>53</v>
      </c>
      <c r="AB86" s="209" t="s">
        <v>53</v>
      </c>
      <c r="AC86" s="209" t="s">
        <v>53</v>
      </c>
      <c r="AD86" s="209"/>
      <c r="AE86" s="209"/>
      <c r="AF86" s="185"/>
      <c r="AG86" s="186"/>
      <c r="AH86" s="187"/>
      <c r="AI86" s="187"/>
      <c r="AJ86" s="185"/>
      <c r="AK86" s="175" t="str">
        <f>$AO$1&amp;" ： "&amp;AO86&amp;CHAR(10)&amp;$AP$1&amp;" ： "&amp;AP93&amp;CHAR(10)&amp;$AQ$1&amp;" ： "&amp;AQ86&amp;CHAR(10)&amp;$AR$1&amp;" ： "&amp;AR86&amp;CHAR(10)&amp;$AS$1&amp;" ： "&amp;AS86&amp;CHAR(10)&amp;$AT$1&amp;" ： "&amp;AT86&amp;CHAR(10)&amp;$AU$1&amp;" ： "&amp;AU86&amp;CHAR(10)&amp;$AV$1&amp;" ： "&amp;AV86&amp;CHAR(10)&amp;$AW$1&amp;" ： "&amp;AW86</f>
        <v xml:space="preserve">問合せ先部署名 ： 農林水産省大臣官房広報評価課広報室
郵便番号 ： 100-8950
住所 ： 東京都千代田区霞が関1-2-1
電話番号 ： 03-3502-8111
FAX番号 ： 
内線 ： 3073
email ： 
ウエブサイトURL ： https://www.maff.go.jp/j/kids/kodomo_kasumi/2021/
説明 ： </v>
      </c>
      <c r="AL86" s="170" t="s">
        <v>87</v>
      </c>
      <c r="AM86" s="171"/>
      <c r="AN86" s="169"/>
      <c r="AO86" s="211" t="s">
        <v>86</v>
      </c>
      <c r="AP86" s="212" t="s">
        <v>85</v>
      </c>
      <c r="AQ86" s="212" t="s">
        <v>84</v>
      </c>
      <c r="AR86" s="212" t="s">
        <v>349</v>
      </c>
      <c r="AS86" s="212"/>
      <c r="AT86" s="212">
        <v>3073</v>
      </c>
      <c r="AU86" s="212"/>
      <c r="AV86" s="212" t="s">
        <v>849</v>
      </c>
      <c r="AW86" s="213"/>
    </row>
    <row r="87" spans="1:49" s="174" customFormat="1" ht="132" x14ac:dyDescent="0.15">
      <c r="A87" s="210" t="s">
        <v>347</v>
      </c>
      <c r="B87" s="167"/>
      <c r="C87" s="210" t="s">
        <v>379</v>
      </c>
      <c r="D87" s="209"/>
      <c r="E87" s="209" t="s">
        <v>380</v>
      </c>
      <c r="F87" s="182"/>
      <c r="G87" s="210" t="s">
        <v>53</v>
      </c>
      <c r="H87" s="209" t="s">
        <v>53</v>
      </c>
      <c r="I87" s="209"/>
      <c r="J87" s="209"/>
      <c r="K87" s="209"/>
      <c r="L87" s="209" t="s">
        <v>53</v>
      </c>
      <c r="M87" s="209" t="s">
        <v>53</v>
      </c>
      <c r="N87" s="209"/>
      <c r="O87" s="182"/>
      <c r="P87" s="127" t="s">
        <v>682</v>
      </c>
      <c r="Q87" s="210"/>
      <c r="R87" s="209"/>
      <c r="S87" s="182"/>
      <c r="T87" s="184"/>
      <c r="U87" s="178" t="s">
        <v>711</v>
      </c>
      <c r="V87" s="180" t="s">
        <v>712</v>
      </c>
      <c r="W87" s="179"/>
      <c r="X87" s="179"/>
      <c r="Y87" s="182"/>
      <c r="Z87" s="210" t="s">
        <v>53</v>
      </c>
      <c r="AA87" s="209" t="s">
        <v>53</v>
      </c>
      <c r="AB87" s="209" t="s">
        <v>53</v>
      </c>
      <c r="AC87" s="209" t="s">
        <v>53</v>
      </c>
      <c r="AD87" s="209" t="s">
        <v>53</v>
      </c>
      <c r="AE87" s="209" t="s">
        <v>53</v>
      </c>
      <c r="AF87" s="185"/>
      <c r="AG87" s="186"/>
      <c r="AH87" s="187"/>
      <c r="AI87" s="187"/>
      <c r="AJ87" s="185"/>
      <c r="AK87" s="175" t="str">
        <f>$AO$1&amp;" ： "&amp;AO87&amp;CHAR(10)&amp;$AP$1&amp;" ： "&amp;AP71&amp;CHAR(10)&amp;$AQ$1&amp;" ： "&amp;AQ87&amp;CHAR(10)&amp;$AR$1&amp;" ： "&amp;AR87&amp;CHAR(10)&amp;$AS$1&amp;" ： "&amp;AS87&amp;CHAR(10)&amp;$AT$1&amp;" ： "&amp;AT87&amp;CHAR(10)&amp;$AU$1&amp;" ： "&amp;AU87&amp;CHAR(10)&amp;$AV$1&amp;" ： "&amp;AV87&amp;CHAR(10)&amp;$AW$1&amp;" ： "&amp;AW87</f>
        <v xml:space="preserve">問合せ先部署名 ： 農林水産省大臣官房広報評価課広報室
郵便番号 ： 100-8950
住所 ： 東京都千代田区霞が関1-2-1
電話番号 ： 03-3502-8111
FAX番号 ： 
内線 ： 3073
email ： 
ウエブサイトURL ： https://www.maff.go.jp/j/kids/kodomo_kasumi/2021/
説明 ： </v>
      </c>
      <c r="AL87" s="170" t="s">
        <v>87</v>
      </c>
      <c r="AM87" s="171"/>
      <c r="AN87" s="169"/>
      <c r="AO87" s="211" t="s">
        <v>86</v>
      </c>
      <c r="AP87" s="212" t="s">
        <v>85</v>
      </c>
      <c r="AQ87" s="212" t="s">
        <v>84</v>
      </c>
      <c r="AR87" s="212" t="s">
        <v>349</v>
      </c>
      <c r="AS87" s="212"/>
      <c r="AT87" s="212">
        <v>3073</v>
      </c>
      <c r="AU87" s="212"/>
      <c r="AV87" s="212" t="s">
        <v>849</v>
      </c>
      <c r="AW87" s="213"/>
    </row>
    <row r="88" spans="1:49" s="174" customFormat="1" ht="132" x14ac:dyDescent="0.15">
      <c r="A88" s="210" t="s">
        <v>347</v>
      </c>
      <c r="B88" s="182"/>
      <c r="C88" s="210" t="s">
        <v>718</v>
      </c>
      <c r="D88" s="209" t="s">
        <v>387</v>
      </c>
      <c r="E88" s="209" t="s">
        <v>799</v>
      </c>
      <c r="F88" s="182"/>
      <c r="G88" s="210" t="s">
        <v>53</v>
      </c>
      <c r="H88" s="209"/>
      <c r="I88" s="209"/>
      <c r="J88" s="209"/>
      <c r="K88" s="209"/>
      <c r="L88" s="209" t="s">
        <v>53</v>
      </c>
      <c r="M88" s="209"/>
      <c r="N88" s="209"/>
      <c r="O88" s="182" t="s">
        <v>53</v>
      </c>
      <c r="P88" s="127" t="s">
        <v>682</v>
      </c>
      <c r="Q88" s="210"/>
      <c r="R88" s="209"/>
      <c r="S88" s="182"/>
      <c r="T88" s="184"/>
      <c r="U88" s="178" t="s">
        <v>711</v>
      </c>
      <c r="V88" s="180" t="s">
        <v>712</v>
      </c>
      <c r="W88" s="179"/>
      <c r="X88" s="179"/>
      <c r="Y88" s="182"/>
      <c r="Z88" s="210"/>
      <c r="AA88" s="209" t="s">
        <v>53</v>
      </c>
      <c r="AB88" s="209" t="s">
        <v>53</v>
      </c>
      <c r="AC88" s="209" t="s">
        <v>53</v>
      </c>
      <c r="AD88" s="209" t="s">
        <v>53</v>
      </c>
      <c r="AE88" s="209" t="s">
        <v>53</v>
      </c>
      <c r="AF88" s="185"/>
      <c r="AG88" s="186"/>
      <c r="AH88" s="187"/>
      <c r="AI88" s="187"/>
      <c r="AJ88" s="185"/>
      <c r="AK88" s="175" t="str">
        <f>$AO$1&amp;" ： "&amp;AO88&amp;CHAR(10)&amp;$AP$1&amp;" ： "&amp;AP97&amp;CHAR(10)&amp;$AQ$1&amp;" ： "&amp;AQ88&amp;CHAR(10)&amp;$AR$1&amp;" ： "&amp;AR88&amp;CHAR(10)&amp;$AS$1&amp;" ： "&amp;AS88&amp;CHAR(10)&amp;$AT$1&amp;" ： "&amp;AT88&amp;CHAR(10)&amp;$AU$1&amp;" ： "&amp;AU88&amp;CHAR(10)&amp;$AV$1&amp;" ： "&amp;AV88&amp;CHAR(10)&amp;$AW$1&amp;" ： "&amp;AW88</f>
        <v xml:space="preserve">問合せ先部署名 ： 農林水産省大臣官房広報評価課広報室
郵便番号 ： 100-8950
住所 ： 東京都千代田区霞が関1-2-1
電話番号 ： 03-3502-8111
FAX番号 ： 
内線 ： 3073
email ： 
ウエブサイトURL ： https://www.maff.go.jp/j/kids/kodomo_kasumi/2021/
説明 ： </v>
      </c>
      <c r="AL88" s="170" t="s">
        <v>87</v>
      </c>
      <c r="AM88" s="171"/>
      <c r="AN88" s="169"/>
      <c r="AO88" s="211" t="s">
        <v>86</v>
      </c>
      <c r="AP88" s="212" t="s">
        <v>85</v>
      </c>
      <c r="AQ88" s="212" t="s">
        <v>84</v>
      </c>
      <c r="AR88" s="212" t="s">
        <v>349</v>
      </c>
      <c r="AS88" s="212"/>
      <c r="AT88" s="212">
        <v>3073</v>
      </c>
      <c r="AU88" s="212"/>
      <c r="AV88" s="212" t="s">
        <v>849</v>
      </c>
      <c r="AW88" s="213"/>
    </row>
    <row r="89" spans="1:49" s="174" customFormat="1" ht="132" x14ac:dyDescent="0.15">
      <c r="A89" s="210" t="s">
        <v>347</v>
      </c>
      <c r="B89" s="182"/>
      <c r="C89" s="210" t="s">
        <v>381</v>
      </c>
      <c r="D89" s="209"/>
      <c r="E89" s="209" t="s">
        <v>382</v>
      </c>
      <c r="F89" s="182"/>
      <c r="G89" s="210" t="s">
        <v>53</v>
      </c>
      <c r="H89" s="209"/>
      <c r="I89" s="209"/>
      <c r="J89" s="209"/>
      <c r="K89" s="209"/>
      <c r="L89" s="209" t="s">
        <v>53</v>
      </c>
      <c r="M89" s="209" t="s">
        <v>53</v>
      </c>
      <c r="N89" s="209"/>
      <c r="O89" s="182"/>
      <c r="P89" s="127" t="s">
        <v>682</v>
      </c>
      <c r="Q89" s="210"/>
      <c r="R89" s="209"/>
      <c r="S89" s="182"/>
      <c r="T89" s="184" t="s">
        <v>118</v>
      </c>
      <c r="U89" s="178" t="s">
        <v>711</v>
      </c>
      <c r="V89" s="180" t="s">
        <v>712</v>
      </c>
      <c r="W89" s="179"/>
      <c r="X89" s="179"/>
      <c r="Y89" s="182"/>
      <c r="Z89" s="210"/>
      <c r="AA89" s="209" t="s">
        <v>53</v>
      </c>
      <c r="AB89" s="209" t="s">
        <v>53</v>
      </c>
      <c r="AC89" s="209" t="s">
        <v>53</v>
      </c>
      <c r="AD89" s="209" t="s">
        <v>53</v>
      </c>
      <c r="AE89" s="209" t="s">
        <v>53</v>
      </c>
      <c r="AF89" s="185"/>
      <c r="AG89" s="186"/>
      <c r="AH89" s="187"/>
      <c r="AI89" s="187"/>
      <c r="AJ89" s="185"/>
      <c r="AK89" s="175" t="str">
        <f>$AO$1&amp;" ： "&amp;AO89&amp;CHAR(10)&amp;$AP$1&amp;" ： "&amp;AP72&amp;CHAR(10)&amp;$AQ$1&amp;" ： "&amp;AQ89&amp;CHAR(10)&amp;$AR$1&amp;" ： "&amp;AR89&amp;CHAR(10)&amp;$AS$1&amp;" ： "&amp;AS89&amp;CHAR(10)&amp;$AT$1&amp;" ： "&amp;AT89&amp;CHAR(10)&amp;$AU$1&amp;" ： "&amp;AU89&amp;CHAR(10)&amp;$AV$1&amp;" ： "&amp;AV89&amp;CHAR(10)&amp;$AW$1&amp;" ： "&amp;AW89</f>
        <v xml:space="preserve">問合せ先部署名 ： 農林水産省大臣官房広報評価課広報室
郵便番号 ： 100-8950
住所 ： 東京都千代田区霞が関1-2-1
電話番号 ： 03-3502-8111
FAX番号 ： 
内線 ： 3073
email ： 
ウエブサイトURL ： https://www.maff.go.jp/j/kids/kodomo_kasumi/2021/
説明 ： </v>
      </c>
      <c r="AL89" s="170" t="s">
        <v>87</v>
      </c>
      <c r="AM89" s="171"/>
      <c r="AN89" s="169"/>
      <c r="AO89" s="211" t="s">
        <v>86</v>
      </c>
      <c r="AP89" s="212" t="s">
        <v>85</v>
      </c>
      <c r="AQ89" s="212" t="s">
        <v>84</v>
      </c>
      <c r="AR89" s="212" t="s">
        <v>349</v>
      </c>
      <c r="AS89" s="212"/>
      <c r="AT89" s="212">
        <v>3073</v>
      </c>
      <c r="AU89" s="212"/>
      <c r="AV89" s="212" t="s">
        <v>849</v>
      </c>
      <c r="AW89" s="213"/>
    </row>
    <row r="90" spans="1:49" s="174" customFormat="1" ht="132" x14ac:dyDescent="0.15">
      <c r="A90" s="210" t="s">
        <v>347</v>
      </c>
      <c r="B90" s="182"/>
      <c r="C90" s="210" t="s">
        <v>383</v>
      </c>
      <c r="D90" s="209" t="s">
        <v>384</v>
      </c>
      <c r="E90" s="209" t="s">
        <v>800</v>
      </c>
      <c r="F90" s="182"/>
      <c r="G90" s="210" t="s">
        <v>53</v>
      </c>
      <c r="H90" s="209" t="s">
        <v>53</v>
      </c>
      <c r="I90" s="209"/>
      <c r="J90" s="209"/>
      <c r="K90" s="209"/>
      <c r="L90" s="209" t="s">
        <v>53</v>
      </c>
      <c r="M90" s="209" t="s">
        <v>53</v>
      </c>
      <c r="N90" s="209"/>
      <c r="O90" s="182"/>
      <c r="P90" s="127" t="s">
        <v>682</v>
      </c>
      <c r="Q90" s="210"/>
      <c r="R90" s="209"/>
      <c r="S90" s="182"/>
      <c r="T90" s="184" t="s">
        <v>333</v>
      </c>
      <c r="U90" s="178" t="s">
        <v>711</v>
      </c>
      <c r="V90" s="180" t="s">
        <v>712</v>
      </c>
      <c r="W90" s="179"/>
      <c r="X90" s="179"/>
      <c r="Y90" s="182"/>
      <c r="Z90" s="210"/>
      <c r="AA90" s="209" t="s">
        <v>53</v>
      </c>
      <c r="AB90" s="209" t="s">
        <v>53</v>
      </c>
      <c r="AC90" s="209" t="s">
        <v>53</v>
      </c>
      <c r="AD90" s="209"/>
      <c r="AE90" s="209"/>
      <c r="AF90" s="185"/>
      <c r="AG90" s="186" t="s">
        <v>713</v>
      </c>
      <c r="AH90" s="187" t="s">
        <v>40</v>
      </c>
      <c r="AI90" s="187" t="s">
        <v>348</v>
      </c>
      <c r="AJ90" s="214">
        <v>44407</v>
      </c>
      <c r="AK90" s="175" t="str">
        <f>$AO$1&amp;" ： "&amp;AO90&amp;CHAR(10)&amp;$AP$1&amp;" ： "&amp;AP95&amp;CHAR(10)&amp;$AQ$1&amp;" ： "&amp;AQ90&amp;CHAR(10)&amp;$AR$1&amp;" ： "&amp;AR90&amp;CHAR(10)&amp;$AS$1&amp;" ： "&amp;AS90&amp;CHAR(10)&amp;$AT$1&amp;" ： "&amp;AT90&amp;CHAR(10)&amp;$AU$1&amp;" ： "&amp;AU90&amp;CHAR(10)&amp;$AV$1&amp;" ： "&amp;AV90&amp;CHAR(10)&amp;$AW$1&amp;" ： "&amp;AW90</f>
        <v xml:space="preserve">問合せ先部署名 ： 農林水産省大臣官房広報評価課広報室
郵便番号 ： 100-8950
住所 ： 東京都千代田区霞が関1-2-1
電話番号 ： 03-3502-8111
FAX番号 ： 
内線 ： 3073
email ： 
ウエブサイトURL ： https://www.maff.go.jp/j/kids/kodomo_kasumi/2021/
説明 ： </v>
      </c>
      <c r="AL90" s="170" t="s">
        <v>87</v>
      </c>
      <c r="AM90" s="171"/>
      <c r="AN90" s="169"/>
      <c r="AO90" s="211" t="s">
        <v>86</v>
      </c>
      <c r="AP90" s="212" t="s">
        <v>85</v>
      </c>
      <c r="AQ90" s="212" t="s">
        <v>84</v>
      </c>
      <c r="AR90" s="212" t="s">
        <v>349</v>
      </c>
      <c r="AS90" s="212"/>
      <c r="AT90" s="212">
        <v>3073</v>
      </c>
      <c r="AU90" s="212"/>
      <c r="AV90" s="212" t="s">
        <v>849</v>
      </c>
      <c r="AW90" s="213"/>
    </row>
    <row r="91" spans="1:49" s="174" customFormat="1" ht="132" x14ac:dyDescent="0.15">
      <c r="A91" s="210" t="s">
        <v>347</v>
      </c>
      <c r="B91" s="182"/>
      <c r="C91" s="210" t="s">
        <v>385</v>
      </c>
      <c r="D91" s="209"/>
      <c r="E91" s="209" t="s">
        <v>386</v>
      </c>
      <c r="F91" s="182"/>
      <c r="G91" s="210" t="s">
        <v>53</v>
      </c>
      <c r="H91" s="209"/>
      <c r="I91" s="209"/>
      <c r="J91" s="209"/>
      <c r="K91" s="209"/>
      <c r="L91" s="209" t="s">
        <v>53</v>
      </c>
      <c r="M91" s="209"/>
      <c r="N91" s="209"/>
      <c r="O91" s="182"/>
      <c r="P91" s="127" t="s">
        <v>682</v>
      </c>
      <c r="Q91" s="210"/>
      <c r="R91" s="209"/>
      <c r="S91" s="182"/>
      <c r="T91" s="184"/>
      <c r="U91" s="178" t="s">
        <v>711</v>
      </c>
      <c r="V91" s="180" t="s">
        <v>712</v>
      </c>
      <c r="W91" s="179"/>
      <c r="X91" s="179"/>
      <c r="Y91" s="182"/>
      <c r="Z91" s="210"/>
      <c r="AA91" s="209" t="s">
        <v>53</v>
      </c>
      <c r="AB91" s="209" t="s">
        <v>53</v>
      </c>
      <c r="AC91" s="209" t="s">
        <v>53</v>
      </c>
      <c r="AD91" s="209" t="s">
        <v>53</v>
      </c>
      <c r="AE91" s="209" t="s">
        <v>53</v>
      </c>
      <c r="AF91" s="185"/>
      <c r="AG91" s="186"/>
      <c r="AH91" s="187"/>
      <c r="AI91" s="187"/>
      <c r="AJ91" s="185"/>
      <c r="AK91" s="175" t="str">
        <f>$AO$1&amp;" ： "&amp;AO91&amp;CHAR(10)&amp;$AP$1&amp;" ： "&amp;AP96&amp;CHAR(10)&amp;$AQ$1&amp;" ： "&amp;AQ91&amp;CHAR(10)&amp;$AR$1&amp;" ： "&amp;AR91&amp;CHAR(10)&amp;$AS$1&amp;" ： "&amp;AS91&amp;CHAR(10)&amp;$AT$1&amp;" ： "&amp;AT91&amp;CHAR(10)&amp;$AU$1&amp;" ： "&amp;AU91&amp;CHAR(10)&amp;$AV$1&amp;" ： "&amp;AV91&amp;CHAR(10)&amp;$AW$1&amp;" ： "&amp;AW91</f>
        <v xml:space="preserve">問合せ先部署名 ： 農林水産省大臣官房広報評価課広報室
郵便番号 ： 100-8950
住所 ： 東京都千代田区霞が関1-2-1
電話番号 ： 03-3502-8111
FAX番号 ： 
内線 ： 3073
email ： 
ウエブサイトURL ： https://www.maff.go.jp/j/kids/kodomo_kasumi/2021/
説明 ： </v>
      </c>
      <c r="AL91" s="170" t="s">
        <v>87</v>
      </c>
      <c r="AM91" s="171"/>
      <c r="AN91" s="169"/>
      <c r="AO91" s="211" t="s">
        <v>86</v>
      </c>
      <c r="AP91" s="212" t="s">
        <v>85</v>
      </c>
      <c r="AQ91" s="212" t="s">
        <v>84</v>
      </c>
      <c r="AR91" s="212" t="s">
        <v>349</v>
      </c>
      <c r="AS91" s="212"/>
      <c r="AT91" s="212">
        <v>3073</v>
      </c>
      <c r="AU91" s="212"/>
      <c r="AV91" s="212" t="s">
        <v>849</v>
      </c>
      <c r="AW91" s="213"/>
    </row>
    <row r="92" spans="1:49" s="174" customFormat="1" ht="132" x14ac:dyDescent="0.15">
      <c r="A92" s="210" t="s">
        <v>347</v>
      </c>
      <c r="B92" s="182"/>
      <c r="C92" s="210" t="s">
        <v>719</v>
      </c>
      <c r="D92" s="209"/>
      <c r="E92" s="209" t="s">
        <v>388</v>
      </c>
      <c r="F92" s="182"/>
      <c r="G92" s="210" t="s">
        <v>53</v>
      </c>
      <c r="H92" s="209"/>
      <c r="I92" s="209"/>
      <c r="J92" s="209"/>
      <c r="K92" s="209"/>
      <c r="L92" s="209" t="s">
        <v>53</v>
      </c>
      <c r="M92" s="209"/>
      <c r="N92" s="209"/>
      <c r="O92" s="182"/>
      <c r="P92" s="127" t="s">
        <v>682</v>
      </c>
      <c r="Q92" s="210"/>
      <c r="R92" s="209"/>
      <c r="S92" s="182"/>
      <c r="T92" s="184"/>
      <c r="U92" s="178" t="s">
        <v>711</v>
      </c>
      <c r="V92" s="180" t="s">
        <v>712</v>
      </c>
      <c r="W92" s="179"/>
      <c r="X92" s="179"/>
      <c r="Y92" s="182"/>
      <c r="Z92" s="210" t="s">
        <v>53</v>
      </c>
      <c r="AA92" s="209" t="s">
        <v>53</v>
      </c>
      <c r="AB92" s="209" t="s">
        <v>53</v>
      </c>
      <c r="AC92" s="209" t="s">
        <v>53</v>
      </c>
      <c r="AD92" s="209" t="s">
        <v>53</v>
      </c>
      <c r="AE92" s="209" t="s">
        <v>53</v>
      </c>
      <c r="AF92" s="185"/>
      <c r="AG92" s="186"/>
      <c r="AH92" s="187"/>
      <c r="AI92" s="187"/>
      <c r="AJ92" s="185"/>
      <c r="AK92" s="175" t="str">
        <f>$AO$1&amp;" ： "&amp;AO92&amp;CHAR(10)&amp;$AP$1&amp;" ： "&amp;AP97&amp;CHAR(10)&amp;$AQ$1&amp;" ： "&amp;AQ92&amp;CHAR(10)&amp;$AR$1&amp;" ： "&amp;AR92&amp;CHAR(10)&amp;$AS$1&amp;" ： "&amp;AS92&amp;CHAR(10)&amp;$AT$1&amp;" ： "&amp;AT92&amp;CHAR(10)&amp;$AU$1&amp;" ： "&amp;AU92&amp;CHAR(10)&amp;$AV$1&amp;" ： "&amp;AV92&amp;CHAR(10)&amp;$AW$1&amp;" ： "&amp;AW92</f>
        <v xml:space="preserve">問合せ先部署名 ： 農林水産省大臣官房広報評価課広報室
郵便番号 ： 100-8950
住所 ： 東京都千代田区霞が関1-2-1
電話番号 ： 03-3502-8111
FAX番号 ： 
内線 ： 3073
email ： 
ウエブサイトURL ： https://www.maff.go.jp/j/kids/kodomo_kasumi/2021/
説明 ： </v>
      </c>
      <c r="AL92" s="170" t="s">
        <v>87</v>
      </c>
      <c r="AM92" s="171"/>
      <c r="AN92" s="169"/>
      <c r="AO92" s="211" t="s">
        <v>86</v>
      </c>
      <c r="AP92" s="212" t="s">
        <v>85</v>
      </c>
      <c r="AQ92" s="212" t="s">
        <v>84</v>
      </c>
      <c r="AR92" s="212" t="s">
        <v>349</v>
      </c>
      <c r="AS92" s="212"/>
      <c r="AT92" s="212">
        <v>3073</v>
      </c>
      <c r="AU92" s="212"/>
      <c r="AV92" s="212" t="s">
        <v>849</v>
      </c>
      <c r="AW92" s="213"/>
    </row>
    <row r="93" spans="1:49" s="174" customFormat="1" ht="132" x14ac:dyDescent="0.15">
      <c r="A93" s="210" t="s">
        <v>347</v>
      </c>
      <c r="B93" s="182"/>
      <c r="C93" s="210" t="s" ph="1">
        <v>389</v>
      </c>
      <c r="D93" s="209"/>
      <c r="E93" s="209" t="s">
        <v>390</v>
      </c>
      <c r="F93" s="182"/>
      <c r="G93" s="210" t="s">
        <v>53</v>
      </c>
      <c r="H93" s="209" t="s">
        <v>53</v>
      </c>
      <c r="I93" s="209"/>
      <c r="J93" s="209"/>
      <c r="K93" s="209"/>
      <c r="L93" s="209" t="s">
        <v>53</v>
      </c>
      <c r="M93" s="209"/>
      <c r="N93" s="209"/>
      <c r="O93" s="182"/>
      <c r="P93" s="127" t="s">
        <v>682</v>
      </c>
      <c r="Q93" s="210"/>
      <c r="R93" s="209"/>
      <c r="S93" s="182"/>
      <c r="T93" s="184"/>
      <c r="U93" s="178" t="s">
        <v>711</v>
      </c>
      <c r="V93" s="180" t="s">
        <v>712</v>
      </c>
      <c r="W93" s="179"/>
      <c r="X93" s="179"/>
      <c r="Y93" s="182"/>
      <c r="Z93" s="210"/>
      <c r="AA93" s="209" t="s">
        <v>53</v>
      </c>
      <c r="AB93" s="209" t="s">
        <v>53</v>
      </c>
      <c r="AC93" s="209" t="s">
        <v>53</v>
      </c>
      <c r="AD93" s="209"/>
      <c r="AE93" s="209"/>
      <c r="AF93" s="185"/>
      <c r="AG93" s="186"/>
      <c r="AH93" s="187"/>
      <c r="AI93" s="187"/>
      <c r="AJ93" s="185"/>
      <c r="AK93" s="175" t="str">
        <f>$AO$1&amp;" ： "&amp;AO93&amp;CHAR(10)&amp;$AP$1&amp;" ： "&amp;AP100&amp;CHAR(10)&amp;$AQ$1&amp;" ： "&amp;AQ93&amp;CHAR(10)&amp;$AR$1&amp;" ： "&amp;AR93&amp;CHAR(10)&amp;$AS$1&amp;" ： "&amp;AS93&amp;CHAR(10)&amp;$AT$1&amp;" ： "&amp;AT93&amp;CHAR(10)&amp;$AU$1&amp;" ： "&amp;AU93&amp;CHAR(10)&amp;$AV$1&amp;" ： "&amp;AV93&amp;CHAR(10)&amp;$AW$1&amp;" ： "&amp;AW93</f>
        <v xml:space="preserve">問合せ先部署名 ： 農林水産省大臣官房広報評価課広報室
郵便番号 ： 100‐8901
住所 ： 東京都千代田区霞が関1-2-1
電話番号 ： 03-3502-8111
FAX番号 ： 
内線 ： 3073
email ： 
ウエブサイトURL ： https://www.maff.go.jp/j/kids/kodomo_kasumi/2021/
説明 ： </v>
      </c>
      <c r="AL93" s="170" t="s">
        <v>87</v>
      </c>
      <c r="AM93" s="171"/>
      <c r="AN93" s="169"/>
      <c r="AO93" s="211" t="s">
        <v>86</v>
      </c>
      <c r="AP93" s="212" t="s">
        <v>85</v>
      </c>
      <c r="AQ93" s="212" t="s">
        <v>84</v>
      </c>
      <c r="AR93" s="212" t="s">
        <v>349</v>
      </c>
      <c r="AS93" s="212"/>
      <c r="AT93" s="212">
        <v>3073</v>
      </c>
      <c r="AU93" s="212"/>
      <c r="AV93" s="212" t="s">
        <v>849</v>
      </c>
      <c r="AW93" s="213"/>
    </row>
    <row r="94" spans="1:49" s="174" customFormat="1" ht="144" x14ac:dyDescent="0.15">
      <c r="A94" s="210" t="s">
        <v>347</v>
      </c>
      <c r="B94" s="182" t="s">
        <v>350</v>
      </c>
      <c r="C94" s="210" t="s">
        <v>801</v>
      </c>
      <c r="D94" s="209"/>
      <c r="E94" s="209" t="s">
        <v>351</v>
      </c>
      <c r="F94" s="182"/>
      <c r="G94" s="210" t="s">
        <v>53</v>
      </c>
      <c r="H94" s="209" t="s">
        <v>53</v>
      </c>
      <c r="I94" s="209"/>
      <c r="J94" s="209"/>
      <c r="K94" s="209"/>
      <c r="L94" s="209"/>
      <c r="M94" s="209" t="s">
        <v>53</v>
      </c>
      <c r="N94" s="209"/>
      <c r="O94" s="182"/>
      <c r="P94" s="127" t="s">
        <v>682</v>
      </c>
      <c r="Q94" s="210"/>
      <c r="R94" s="209"/>
      <c r="S94" s="182"/>
      <c r="T94" s="184" t="s">
        <v>325</v>
      </c>
      <c r="U94" s="178" t="s">
        <v>711</v>
      </c>
      <c r="V94" s="180" t="s">
        <v>712</v>
      </c>
      <c r="W94" s="179"/>
      <c r="X94" s="179"/>
      <c r="Y94" s="182"/>
      <c r="Z94" s="210"/>
      <c r="AA94" s="209" t="s">
        <v>53</v>
      </c>
      <c r="AB94" s="209" t="s">
        <v>53</v>
      </c>
      <c r="AC94" s="209" t="s">
        <v>53</v>
      </c>
      <c r="AD94" s="209"/>
      <c r="AE94" s="209"/>
      <c r="AF94" s="185" t="s">
        <v>352</v>
      </c>
      <c r="AG94" s="186"/>
      <c r="AH94" s="187"/>
      <c r="AI94" s="187"/>
      <c r="AJ94" s="185"/>
      <c r="AK94" s="175" t="str">
        <f>$AO$1&amp;" ： "&amp;AO94&amp;CHAR(10)&amp;$AP$1&amp;" ： "&amp;AP101&amp;CHAR(10)&amp;$AQ$1&amp;" ： "&amp;AQ94&amp;CHAR(10)&amp;$AR$1&amp;" ： "&amp;AR94&amp;CHAR(10)&amp;$AS$1&amp;" ： "&amp;AS94&amp;CHAR(10)&amp;$AT$1&amp;" ： "&amp;AT94&amp;CHAR(10)&amp;$AU$1&amp;" ： "&amp;AU94&amp;CHAR(10)&amp;$AV$1&amp;" ： "&amp;AV94&amp;CHAR(10)&amp;$AW$1&amp;" ： "&amp;AW94</f>
        <v xml:space="preserve">問合せ先部署名 ： 農林水産省大臣官房広報評価課広報室
郵便番号 ： 100‐8901
住所 ： 東京都千代田区霞が関1-2-1
電話番号 ： 03-3502-8111
FAX番号 ： 
内線 ： 3073
email ： 
ウエブサイトURL ： https://www.maff.go.jp/j/kids/kodomo_kasumi/2021/
説明 ： </v>
      </c>
      <c r="AL94" s="170" t="s">
        <v>931</v>
      </c>
      <c r="AM94" s="171" t="s">
        <v>714</v>
      </c>
      <c r="AN94" s="15" t="s">
        <v>938</v>
      </c>
      <c r="AO94" s="211" t="s">
        <v>86</v>
      </c>
      <c r="AP94" s="212" t="s">
        <v>85</v>
      </c>
      <c r="AQ94" s="212" t="s">
        <v>84</v>
      </c>
      <c r="AR94" s="212" t="s">
        <v>349</v>
      </c>
      <c r="AS94" s="212"/>
      <c r="AT94" s="212">
        <v>3073</v>
      </c>
      <c r="AU94" s="212"/>
      <c r="AV94" s="212" t="s">
        <v>849</v>
      </c>
      <c r="AW94" s="213"/>
    </row>
    <row r="95" spans="1:49" s="174" customFormat="1" ht="132" x14ac:dyDescent="0.15">
      <c r="A95" s="210" t="s">
        <v>347</v>
      </c>
      <c r="B95" s="182" t="s">
        <v>391</v>
      </c>
      <c r="C95" s="210" t="s">
        <v>392</v>
      </c>
      <c r="D95" s="209"/>
      <c r="E95" s="209" t="s">
        <v>393</v>
      </c>
      <c r="F95" s="182"/>
      <c r="G95" s="210" t="s">
        <v>53</v>
      </c>
      <c r="H95" s="209"/>
      <c r="I95" s="209"/>
      <c r="J95" s="209"/>
      <c r="K95" s="209"/>
      <c r="L95" s="209" t="s">
        <v>53</v>
      </c>
      <c r="M95" s="209"/>
      <c r="N95" s="209"/>
      <c r="O95" s="182"/>
      <c r="P95" s="127" t="s">
        <v>682</v>
      </c>
      <c r="Q95" s="210"/>
      <c r="R95" s="209"/>
      <c r="S95" s="182"/>
      <c r="T95" s="184" t="s">
        <v>394</v>
      </c>
      <c r="U95" s="178" t="s">
        <v>711</v>
      </c>
      <c r="V95" s="180" t="s">
        <v>712</v>
      </c>
      <c r="W95" s="179"/>
      <c r="X95" s="179"/>
      <c r="Y95" s="182"/>
      <c r="Z95" s="210"/>
      <c r="AA95" s="209" t="s">
        <v>53</v>
      </c>
      <c r="AB95" s="209" t="s">
        <v>53</v>
      </c>
      <c r="AC95" s="209" t="s">
        <v>53</v>
      </c>
      <c r="AD95" s="209"/>
      <c r="AE95" s="209"/>
      <c r="AF95" s="185" t="s">
        <v>395</v>
      </c>
      <c r="AG95" s="186"/>
      <c r="AH95" s="187"/>
      <c r="AI95" s="187"/>
      <c r="AJ95" s="185"/>
      <c r="AK95" s="175" t="str">
        <f>$AO$1&amp;" ： "&amp;AO95&amp;CHAR(10)&amp;$AP$1&amp;" ： "&amp;AP101&amp;CHAR(10)&amp;$AQ$1&amp;" ： "&amp;AQ95&amp;CHAR(10)&amp;$AR$1&amp;" ： "&amp;AR95&amp;CHAR(10)&amp;$AS$1&amp;" ： "&amp;AS95&amp;CHAR(10)&amp;$AT$1&amp;" ： "&amp;AT95&amp;CHAR(10)&amp;$AU$1&amp;" ： "&amp;AU95&amp;CHAR(10)&amp;$AV$1&amp;" ： "&amp;AV95&amp;CHAR(10)&amp;$AW$1&amp;" ： "&amp;AW95</f>
        <v xml:space="preserve">問合せ先部署名 ： 農林水産省大臣官房広報評価課広報室
郵便番号 ： 100‐8901
住所 ： 東京都千代田区霞が関1-2-1
電話番号 ： 03-3502-8111
FAX番号 ： 
内線 ： 3073
email ： 
ウエブサイトURL ： https://www.maff.go.jp/j/kids/kodomo_kasumi/2021/
説明 ： </v>
      </c>
      <c r="AL95" s="170" t="s">
        <v>87</v>
      </c>
      <c r="AM95" s="171"/>
      <c r="AN95" s="169"/>
      <c r="AO95" s="211" t="s">
        <v>86</v>
      </c>
      <c r="AP95" s="212" t="s">
        <v>85</v>
      </c>
      <c r="AQ95" s="212" t="s">
        <v>84</v>
      </c>
      <c r="AR95" s="212" t="s">
        <v>349</v>
      </c>
      <c r="AS95" s="212"/>
      <c r="AT95" s="212">
        <v>3073</v>
      </c>
      <c r="AU95" s="212"/>
      <c r="AV95" s="212" t="s">
        <v>849</v>
      </c>
      <c r="AW95" s="213"/>
    </row>
    <row r="96" spans="1:49" s="174" customFormat="1" ht="132" x14ac:dyDescent="0.15">
      <c r="A96" s="210" t="s">
        <v>347</v>
      </c>
      <c r="B96" s="182" t="s">
        <v>396</v>
      </c>
      <c r="C96" s="210" t="s">
        <v>397</v>
      </c>
      <c r="D96" s="209"/>
      <c r="E96" s="209" t="s">
        <v>398</v>
      </c>
      <c r="F96" s="182"/>
      <c r="G96" s="210" t="s">
        <v>53</v>
      </c>
      <c r="H96" s="209"/>
      <c r="I96" s="209"/>
      <c r="J96" s="209"/>
      <c r="K96" s="209"/>
      <c r="L96" s="209" t="s">
        <v>53</v>
      </c>
      <c r="M96" s="209" t="s">
        <v>53</v>
      </c>
      <c r="N96" s="209"/>
      <c r="O96" s="182"/>
      <c r="P96" s="127" t="s">
        <v>682</v>
      </c>
      <c r="Q96" s="210"/>
      <c r="R96" s="209"/>
      <c r="S96" s="182"/>
      <c r="T96" s="184"/>
      <c r="U96" s="178" t="s">
        <v>711</v>
      </c>
      <c r="V96" s="180" t="s">
        <v>712</v>
      </c>
      <c r="W96" s="179"/>
      <c r="X96" s="179"/>
      <c r="Y96" s="182"/>
      <c r="Z96" s="210" t="s">
        <v>53</v>
      </c>
      <c r="AA96" s="209" t="s">
        <v>53</v>
      </c>
      <c r="AB96" s="209" t="s">
        <v>53</v>
      </c>
      <c r="AC96" s="209" t="s">
        <v>53</v>
      </c>
      <c r="AD96" s="209" t="s">
        <v>53</v>
      </c>
      <c r="AE96" s="209"/>
      <c r="AF96" s="185"/>
      <c r="AG96" s="186"/>
      <c r="AH96" s="187"/>
      <c r="AI96" s="187"/>
      <c r="AJ96" s="185"/>
      <c r="AK96" s="175" t="str">
        <f>$AO$1&amp;" ： "&amp;AO96&amp;CHAR(10)&amp;$AP$1&amp;" ： "&amp;AP102&amp;CHAR(10)&amp;$AQ$1&amp;" ： "&amp;AQ96&amp;CHAR(10)&amp;$AR$1&amp;" ： "&amp;AR96&amp;CHAR(10)&amp;$AS$1&amp;" ： "&amp;AS96&amp;CHAR(10)&amp;$AT$1&amp;" ： "&amp;AT96&amp;CHAR(10)&amp;$AU$1&amp;" ： "&amp;AU96&amp;CHAR(10)&amp;$AV$1&amp;" ： "&amp;AV96&amp;CHAR(10)&amp;$AW$1&amp;" ： "&amp;AW96</f>
        <v xml:space="preserve">問合せ先部署名 ： 農林水産省大臣官房広報評価課広報室
郵便番号 ： 100‐8901
住所 ： 東京都千代田区霞が関1-2-1
電話番号 ： 03-3502-8111
FAX番号 ： 
内線 ： 3073
email ： 
ウエブサイトURL ： https://www.maff.go.jp/j/kids/kodomo_kasumi/2021/
説明 ： </v>
      </c>
      <c r="AL96" s="170" t="s">
        <v>87</v>
      </c>
      <c r="AM96" s="171"/>
      <c r="AN96" s="169"/>
      <c r="AO96" s="211" t="s">
        <v>86</v>
      </c>
      <c r="AP96" s="212" t="s">
        <v>85</v>
      </c>
      <c r="AQ96" s="212" t="s">
        <v>84</v>
      </c>
      <c r="AR96" s="212" t="s">
        <v>349</v>
      </c>
      <c r="AS96" s="212"/>
      <c r="AT96" s="212">
        <v>3073</v>
      </c>
      <c r="AU96" s="212"/>
      <c r="AV96" s="212" t="s">
        <v>849</v>
      </c>
      <c r="AW96" s="213"/>
    </row>
    <row r="97" spans="1:49" s="174" customFormat="1" ht="132" x14ac:dyDescent="0.15">
      <c r="A97" s="210" t="s">
        <v>347</v>
      </c>
      <c r="B97" s="182"/>
      <c r="C97" s="210" t="s">
        <v>802</v>
      </c>
      <c r="D97" s="209"/>
      <c r="E97" s="209" t="s">
        <v>399</v>
      </c>
      <c r="F97" s="182"/>
      <c r="G97" s="210" t="s">
        <v>53</v>
      </c>
      <c r="H97" s="209"/>
      <c r="I97" s="209"/>
      <c r="J97" s="209"/>
      <c r="K97" s="209"/>
      <c r="L97" s="209" t="s">
        <v>53</v>
      </c>
      <c r="M97" s="209"/>
      <c r="N97" s="209"/>
      <c r="O97" s="182"/>
      <c r="P97" s="127" t="s">
        <v>682</v>
      </c>
      <c r="Q97" s="210"/>
      <c r="R97" s="209"/>
      <c r="S97" s="182"/>
      <c r="T97" s="184"/>
      <c r="U97" s="178" t="s">
        <v>711</v>
      </c>
      <c r="V97" s="180" t="s">
        <v>712</v>
      </c>
      <c r="W97" s="179"/>
      <c r="X97" s="179"/>
      <c r="Y97" s="182"/>
      <c r="Z97" s="210"/>
      <c r="AA97" s="209"/>
      <c r="AB97" s="209"/>
      <c r="AC97" s="209" t="s">
        <v>53</v>
      </c>
      <c r="AD97" s="209" t="s">
        <v>53</v>
      </c>
      <c r="AE97" s="209" t="s">
        <v>53</v>
      </c>
      <c r="AF97" s="185"/>
      <c r="AG97" s="186"/>
      <c r="AH97" s="187"/>
      <c r="AI97" s="187"/>
      <c r="AJ97" s="185"/>
      <c r="AK97" s="175" t="str">
        <f>$AO$1&amp;" ： "&amp;AO97&amp;CHAR(10)&amp;$AP$1&amp;" ： "&amp;AP103&amp;CHAR(10)&amp;$AQ$1&amp;" ： "&amp;AQ97&amp;CHAR(10)&amp;$AR$1&amp;" ： "&amp;AR97&amp;CHAR(10)&amp;$AS$1&amp;" ： "&amp;AS97&amp;CHAR(10)&amp;$AT$1&amp;" ： "&amp;AT97&amp;CHAR(10)&amp;$AU$1&amp;" ： "&amp;AU97&amp;CHAR(10)&amp;$AV$1&amp;" ： "&amp;AV97&amp;CHAR(10)&amp;$AW$1&amp;" ： "&amp;AW97</f>
        <v xml:space="preserve">問合せ先部署名 ： 農林水産省大臣官房広報評価課広報室
郵便番号 ： 100‐8901
住所 ： 東京都千代田区霞が関1-2-1
電話番号 ： 03-3502-8111
FAX番号 ： 
内線 ： 3073
email ： 
ウエブサイトURL ： https://www.maff.go.jp/j/kids/kodomo_kasumi/2021/
説明 ： </v>
      </c>
      <c r="AL97" s="170" t="s">
        <v>87</v>
      </c>
      <c r="AM97" s="171"/>
      <c r="AN97" s="169"/>
      <c r="AO97" s="211" t="s">
        <v>86</v>
      </c>
      <c r="AP97" s="212" t="s">
        <v>85</v>
      </c>
      <c r="AQ97" s="212" t="s">
        <v>84</v>
      </c>
      <c r="AR97" s="212" t="s">
        <v>349</v>
      </c>
      <c r="AS97" s="212"/>
      <c r="AT97" s="212">
        <v>3073</v>
      </c>
      <c r="AU97" s="212"/>
      <c r="AV97" s="212" t="s">
        <v>849</v>
      </c>
      <c r="AW97" s="213"/>
    </row>
    <row r="98" spans="1:49" s="174" customFormat="1" ht="132" x14ac:dyDescent="0.15">
      <c r="A98" s="210" t="s">
        <v>347</v>
      </c>
      <c r="B98" s="182"/>
      <c r="C98" s="210" t="s">
        <v>932</v>
      </c>
      <c r="D98" s="209"/>
      <c r="E98" s="209" t="s">
        <v>933</v>
      </c>
      <c r="F98" s="182"/>
      <c r="G98" s="210" t="s">
        <v>53</v>
      </c>
      <c r="H98" s="209"/>
      <c r="I98" s="209"/>
      <c r="J98" s="209"/>
      <c r="K98" s="209"/>
      <c r="L98" s="209" t="s">
        <v>53</v>
      </c>
      <c r="M98" s="209" t="s">
        <v>53</v>
      </c>
      <c r="N98" s="209"/>
      <c r="O98" s="182"/>
      <c r="P98" s="127" t="s">
        <v>682</v>
      </c>
      <c r="Q98" s="210"/>
      <c r="R98" s="209"/>
      <c r="S98" s="182"/>
      <c r="T98" s="184"/>
      <c r="U98" s="178" t="s">
        <v>934</v>
      </c>
      <c r="V98" s="180" t="s">
        <v>712</v>
      </c>
      <c r="W98" s="179"/>
      <c r="X98" s="179"/>
      <c r="Y98" s="182"/>
      <c r="Z98" s="210"/>
      <c r="AA98" s="209" t="s">
        <v>53</v>
      </c>
      <c r="AB98" s="209" t="s">
        <v>53</v>
      </c>
      <c r="AC98" s="209" t="s">
        <v>53</v>
      </c>
      <c r="AD98" s="209" t="s">
        <v>53</v>
      </c>
      <c r="AE98" s="209" t="s">
        <v>53</v>
      </c>
      <c r="AF98" s="185"/>
      <c r="AG98" s="186"/>
      <c r="AH98" s="187"/>
      <c r="AI98" s="187"/>
      <c r="AJ98" s="185"/>
      <c r="AK98" s="175" t="str">
        <f>$AO$1&amp;" ： "&amp;AO98&amp;CHAR(10)&amp;$AP$1&amp;" ： "&amp;AP104&amp;CHAR(10)&amp;$AQ$1&amp;" ： "&amp;AQ98&amp;CHAR(10)&amp;$AR$1&amp;" ： "&amp;AR98&amp;CHAR(10)&amp;$AS$1&amp;" ： "&amp;AS98&amp;CHAR(10)&amp;$AT$1&amp;" ： "&amp;AT98&amp;CHAR(10)&amp;$AU$1&amp;" ： "&amp;AU98&amp;CHAR(10)&amp;$AV$1&amp;" ： "&amp;AV98&amp;CHAR(10)&amp;$AW$1&amp;" ： "&amp;AW98</f>
        <v xml:space="preserve">問合せ先部署名 ： 農林水産省大臣官房広報評価課広報室
郵便番号 ： 100‐8901
住所 ： 東京都千代田区霞が関1-2-1
電話番号 ： 03-3502-8111
FAX番号 ： 
内線 ： 3073
email ： 
ウエブサイトURL ： https://www.maff.go.jp/j/kids/kodomo_kasumi/2021/
説明 ： </v>
      </c>
      <c r="AL98" s="170" t="s">
        <v>87</v>
      </c>
      <c r="AM98" s="171"/>
      <c r="AN98" s="169"/>
      <c r="AO98" s="211" t="s">
        <v>86</v>
      </c>
      <c r="AP98" s="212" t="s">
        <v>85</v>
      </c>
      <c r="AQ98" s="212" t="s">
        <v>84</v>
      </c>
      <c r="AR98" s="212" t="s">
        <v>349</v>
      </c>
      <c r="AS98" s="212"/>
      <c r="AT98" s="212">
        <v>3073</v>
      </c>
      <c r="AU98" s="212"/>
      <c r="AV98" s="212" t="s">
        <v>849</v>
      </c>
      <c r="AW98" s="213"/>
    </row>
    <row r="99" spans="1:49" s="174" customFormat="1" ht="132" x14ac:dyDescent="0.15">
      <c r="A99" s="210" t="s">
        <v>347</v>
      </c>
      <c r="B99" s="182"/>
      <c r="C99" s="210" t="s">
        <v>935</v>
      </c>
      <c r="D99" s="209"/>
      <c r="E99" s="209" t="s">
        <v>936</v>
      </c>
      <c r="F99" s="182"/>
      <c r="G99" s="210" t="s">
        <v>53</v>
      </c>
      <c r="H99" s="209"/>
      <c r="I99" s="209"/>
      <c r="J99" s="209"/>
      <c r="K99" s="209"/>
      <c r="L99" s="209" t="s">
        <v>53</v>
      </c>
      <c r="M99" s="209"/>
      <c r="N99" s="209"/>
      <c r="O99" s="182"/>
      <c r="P99" s="127" t="s">
        <v>682</v>
      </c>
      <c r="Q99" s="210"/>
      <c r="R99" s="209"/>
      <c r="S99" s="182"/>
      <c r="T99" s="184"/>
      <c r="U99" s="178" t="s">
        <v>937</v>
      </c>
      <c r="V99" s="180" t="s">
        <v>712</v>
      </c>
      <c r="W99" s="179"/>
      <c r="X99" s="179"/>
      <c r="Y99" s="182"/>
      <c r="Z99" s="210"/>
      <c r="AA99" s="209" t="s">
        <v>53</v>
      </c>
      <c r="AB99" s="209" t="s">
        <v>53</v>
      </c>
      <c r="AC99" s="209" t="s">
        <v>53</v>
      </c>
      <c r="AD99" s="209" t="s">
        <v>53</v>
      </c>
      <c r="AE99" s="209" t="s">
        <v>53</v>
      </c>
      <c r="AF99" s="185"/>
      <c r="AG99" s="186"/>
      <c r="AH99" s="187"/>
      <c r="AI99" s="187"/>
      <c r="AJ99" s="185"/>
      <c r="AK99" s="175" t="str">
        <f>$AO$1&amp;" ： "&amp;AO99&amp;CHAR(10)&amp;$AP$1&amp;" ： "&amp;AP105&amp;CHAR(10)&amp;$AQ$1&amp;" ： "&amp;AQ99&amp;CHAR(10)&amp;$AR$1&amp;" ： "&amp;AR99&amp;CHAR(10)&amp;$AS$1&amp;" ： "&amp;AS99&amp;CHAR(10)&amp;$AT$1&amp;" ： "&amp;AT99&amp;CHAR(10)&amp;$AU$1&amp;" ： "&amp;AU99&amp;CHAR(10)&amp;$AV$1&amp;" ： "&amp;AV99&amp;CHAR(10)&amp;$AW$1&amp;" ： "&amp;AW99</f>
        <v xml:space="preserve">問合せ先部署名 ： 農林水産省大臣官房広報評価課広報室
郵便番号 ： 100‐8901
住所 ： 東京都千代田区霞が関1-2-1
電話番号 ： 03-3502-8111
FAX番号 ： 
内線 ： 3073
email ： 
ウエブサイトURL ： https://www.maff.go.jp/j/kids/kodomo_kasumi/2021/
説明 ： </v>
      </c>
      <c r="AL99" s="170" t="s">
        <v>87</v>
      </c>
      <c r="AM99" s="171"/>
      <c r="AN99" s="169"/>
      <c r="AO99" s="211" t="s">
        <v>86</v>
      </c>
      <c r="AP99" s="212" t="s">
        <v>85</v>
      </c>
      <c r="AQ99" s="212" t="s">
        <v>84</v>
      </c>
      <c r="AR99" s="212" t="s">
        <v>349</v>
      </c>
      <c r="AS99" s="212"/>
      <c r="AT99" s="212">
        <v>3073</v>
      </c>
      <c r="AU99" s="212"/>
      <c r="AV99" s="212" t="s">
        <v>849</v>
      </c>
      <c r="AW99" s="213"/>
    </row>
    <row r="100" spans="1:49" ht="216" x14ac:dyDescent="0.15">
      <c r="A100" s="165" t="s">
        <v>509</v>
      </c>
      <c r="B100" s="167" t="s">
        <v>510</v>
      </c>
      <c r="C100" s="165" t="s">
        <v>511</v>
      </c>
      <c r="D100" s="166"/>
      <c r="E100" s="166" t="s">
        <v>512</v>
      </c>
      <c r="F100" s="167"/>
      <c r="G100" s="165" t="s">
        <v>53</v>
      </c>
      <c r="H100" s="112"/>
      <c r="I100" s="113"/>
      <c r="J100" s="113"/>
      <c r="K100" s="114"/>
      <c r="L100" s="166" t="s">
        <v>53</v>
      </c>
      <c r="M100" s="112"/>
      <c r="N100" s="113"/>
      <c r="O100" s="115"/>
      <c r="P100" s="177" t="s">
        <v>682</v>
      </c>
      <c r="Q100" s="116"/>
      <c r="R100" s="113"/>
      <c r="S100" s="115"/>
      <c r="T100" s="111"/>
      <c r="U100" s="173" t="s">
        <v>111</v>
      </c>
      <c r="V100" s="130" t="s">
        <v>112</v>
      </c>
      <c r="W100" s="48"/>
      <c r="X100" s="49"/>
      <c r="Y100" s="167"/>
      <c r="Z100" s="116"/>
      <c r="AA100" s="113"/>
      <c r="AB100" s="113"/>
      <c r="AC100" s="113"/>
      <c r="AD100" s="113"/>
      <c r="AE100" s="113"/>
      <c r="AF100" s="117"/>
      <c r="AG100" s="118"/>
      <c r="AH100" s="119" t="s">
        <v>88</v>
      </c>
      <c r="AI100" s="120"/>
      <c r="AJ100" s="132"/>
      <c r="AK100" s="175" t="str">
        <f t="shared" ref="AK100" si="7">$AO$1&amp;" ： "&amp;AO100&amp;CHAR(10)&amp;$AP$1&amp;" ： "&amp;AP100&amp;CHAR(10)&amp;$AQ$1&amp;" ： "&amp;AQ100&amp;CHAR(10)&amp;$AR$1&amp;" ： "&amp;AR100&amp;CHAR(10)&amp;$AS$1&amp;" ： "&amp;AS100&amp;CHAR(10)&amp;$AT$1&amp;" ： "&amp;AT100&amp;CHAR(10)&amp;$AU$1&amp;" ： "&amp;AU100&amp;CHAR(10)&amp;$AV$1&amp;" ： "&amp;AV100&amp;CHAR(10)&amp;$AW$1&amp;" ： "&amp;AW100</f>
        <v>問合せ先部署名 ： 経済産業省大臣官房広報室
郵便番号 ： 100‐8901
住所 ： 東京都千代田区霞が関1－3－1
電話番号 ： 03‐3501‐1619
FAX番号 ： 03‐3501‐6942
内線 ： 2272
email ： 
ウエブサイトURL ： 未定
説明 ： 補足事項を自由記入願います。</v>
      </c>
      <c r="AL100" s="138" t="s">
        <v>87</v>
      </c>
      <c r="AM100" s="131"/>
      <c r="AN100" s="121"/>
      <c r="AO100" s="122" t="s">
        <v>513</v>
      </c>
      <c r="AP100" s="122" t="s">
        <v>514</v>
      </c>
      <c r="AQ100" s="122" t="s">
        <v>515</v>
      </c>
      <c r="AR100" s="122" t="s">
        <v>516</v>
      </c>
      <c r="AS100" s="122" t="s">
        <v>517</v>
      </c>
      <c r="AT100" s="122">
        <v>2272</v>
      </c>
      <c r="AU100" s="122"/>
      <c r="AV100" s="122" t="s">
        <v>89</v>
      </c>
      <c r="AW100" s="124" t="s">
        <v>261</v>
      </c>
    </row>
    <row r="101" spans="1:49" ht="288" x14ac:dyDescent="0.15">
      <c r="A101" s="165" t="s">
        <v>509</v>
      </c>
      <c r="B101" s="167" t="s">
        <v>400</v>
      </c>
      <c r="C101" s="165" t="s">
        <v>518</v>
      </c>
      <c r="D101" s="166"/>
      <c r="E101" s="166" t="s">
        <v>519</v>
      </c>
      <c r="F101" s="167"/>
      <c r="G101" s="165" t="s">
        <v>53</v>
      </c>
      <c r="H101" s="112"/>
      <c r="I101" s="113"/>
      <c r="J101" s="113"/>
      <c r="K101" s="114"/>
      <c r="L101" s="166" t="s">
        <v>53</v>
      </c>
      <c r="M101" s="112"/>
      <c r="N101" s="113"/>
      <c r="O101" s="115"/>
      <c r="P101" s="177" t="s">
        <v>682</v>
      </c>
      <c r="Q101" s="116"/>
      <c r="R101" s="113"/>
      <c r="S101" s="115"/>
      <c r="T101" s="111"/>
      <c r="U101" s="173" t="s">
        <v>111</v>
      </c>
      <c r="V101" s="130" t="s">
        <v>112</v>
      </c>
      <c r="W101" s="50"/>
      <c r="X101" s="51"/>
      <c r="Y101" s="167"/>
      <c r="Z101" s="116"/>
      <c r="AA101" s="113"/>
      <c r="AB101" s="113"/>
      <c r="AC101" s="113"/>
      <c r="AD101" s="113"/>
      <c r="AE101" s="113"/>
      <c r="AF101" s="117"/>
      <c r="AG101" s="118"/>
      <c r="AH101" s="119"/>
      <c r="AI101" s="120"/>
      <c r="AJ101" s="117"/>
      <c r="AK101" s="175" t="str">
        <f>$AO$1&amp;" ： "&amp;AO101&amp;CHAR(10)&amp;$AP$1&amp;" ： "&amp;AP103&amp;CHAR(10)&amp;$AQ$1&amp;" ： "&amp;AQ101&amp;CHAR(10)&amp;$AR$1&amp;" ： "&amp;AR101&amp;CHAR(10)&amp;$AS$1&amp;" ： "&amp;AS101&amp;CHAR(10)&amp;$AT$1&amp;" ： "&amp;AT101&amp;CHAR(10)&amp;$AU$1&amp;" ： "&amp;AU101&amp;CHAR(10)&amp;$AV$1&amp;" ： "&amp;AV101&amp;CHAR(10)&amp;$AW$1&amp;" ： "&amp;AW101</f>
        <v xml:space="preserve">問合せ先部署名 ： 経済産業省大臣官房広報室
郵便番号 ： 100‐8901
住所 ： 東京都千代田区霞が関1－3－1
電話番号 ： 03‐3501‐1619
FAX番号 ： 03‐3501‐6942
内線 ： 2272
email ： 
ウエブサイトURL ： 未定
説明 ： </v>
      </c>
      <c r="AL101" s="138" t="s">
        <v>87</v>
      </c>
      <c r="AM101" s="120"/>
      <c r="AN101" s="121"/>
      <c r="AO101" s="122" t="s">
        <v>513</v>
      </c>
      <c r="AP101" s="122" t="s">
        <v>514</v>
      </c>
      <c r="AQ101" s="122" t="s">
        <v>515</v>
      </c>
      <c r="AR101" s="122" t="s">
        <v>516</v>
      </c>
      <c r="AS101" s="122" t="s">
        <v>517</v>
      </c>
      <c r="AT101" s="122">
        <v>2272</v>
      </c>
      <c r="AU101" s="122"/>
      <c r="AV101" s="122" t="s">
        <v>89</v>
      </c>
      <c r="AW101" s="124"/>
    </row>
    <row r="102" spans="1:49" ht="288" x14ac:dyDescent="0.15">
      <c r="A102" s="165" t="s">
        <v>509</v>
      </c>
      <c r="B102" s="167" t="s">
        <v>400</v>
      </c>
      <c r="C102" s="165" t="s">
        <v>520</v>
      </c>
      <c r="D102" s="166"/>
      <c r="E102" s="166" t="s">
        <v>521</v>
      </c>
      <c r="F102" s="167"/>
      <c r="G102" s="165" t="s">
        <v>53</v>
      </c>
      <c r="H102" s="112"/>
      <c r="I102" s="113"/>
      <c r="J102" s="113"/>
      <c r="K102" s="114"/>
      <c r="L102" s="166" t="s">
        <v>53</v>
      </c>
      <c r="M102" s="112"/>
      <c r="N102" s="113"/>
      <c r="O102" s="115"/>
      <c r="P102" s="177" t="s">
        <v>682</v>
      </c>
      <c r="Q102" s="116"/>
      <c r="R102" s="113"/>
      <c r="S102" s="115"/>
      <c r="T102" s="111"/>
      <c r="U102" s="173" t="s">
        <v>111</v>
      </c>
      <c r="V102" s="130" t="s">
        <v>112</v>
      </c>
      <c r="W102" s="50"/>
      <c r="X102" s="51"/>
      <c r="Y102" s="167"/>
      <c r="Z102" s="116"/>
      <c r="AA102" s="113"/>
      <c r="AB102" s="113"/>
      <c r="AC102" s="113"/>
      <c r="AD102" s="113"/>
      <c r="AE102" s="113"/>
      <c r="AF102" s="117"/>
      <c r="AG102" s="118"/>
      <c r="AH102" s="119"/>
      <c r="AI102" s="120"/>
      <c r="AJ102" s="117"/>
      <c r="AK102" s="175" t="str">
        <f t="shared" ref="AK102:AK147" si="8">$AO$1&amp;" ： "&amp;AO102&amp;CHAR(10)&amp;$AP$1&amp;" ： "&amp;AP104&amp;CHAR(10)&amp;$AQ$1&amp;" ： "&amp;AQ102&amp;CHAR(10)&amp;$AR$1&amp;" ： "&amp;AR102&amp;CHAR(10)&amp;$AS$1&amp;" ： "&amp;AS102&amp;CHAR(10)&amp;$AT$1&amp;" ： "&amp;AT102&amp;CHAR(10)&amp;$AU$1&amp;" ： "&amp;AU102&amp;CHAR(10)&amp;$AV$1&amp;" ： "&amp;AV102&amp;CHAR(10)&amp;$AW$1&amp;" ： "&amp;AW102</f>
        <v xml:space="preserve">問合せ先部署名 ： 
郵便番号 ： 100‐8901
住所 ： 
電話番号 ： 
FAX番号 ： 
内線 ： 
email ： 
ウエブサイトURL ： 
説明 ： </v>
      </c>
      <c r="AL102" s="138" t="s">
        <v>87</v>
      </c>
      <c r="AM102" s="120"/>
      <c r="AN102" s="121"/>
      <c r="AO102" s="122"/>
      <c r="AP102" s="122" t="s">
        <v>514</v>
      </c>
      <c r="AQ102" s="122"/>
      <c r="AR102" s="122"/>
      <c r="AS102" s="122"/>
      <c r="AT102" s="122"/>
      <c r="AU102" s="122"/>
      <c r="AV102" s="122"/>
      <c r="AW102" s="124"/>
    </row>
    <row r="103" spans="1:49" ht="202.5" customHeight="1" x14ac:dyDescent="0.15">
      <c r="A103" s="165" t="s">
        <v>509</v>
      </c>
      <c r="B103" s="167"/>
      <c r="C103" s="165" t="s">
        <v>522</v>
      </c>
      <c r="D103" s="166"/>
      <c r="E103" s="166" t="s">
        <v>523</v>
      </c>
      <c r="F103" s="167"/>
      <c r="G103" s="165" t="s">
        <v>53</v>
      </c>
      <c r="H103" s="112"/>
      <c r="I103" s="113"/>
      <c r="J103" s="113"/>
      <c r="K103" s="114"/>
      <c r="L103" s="166" t="s">
        <v>53</v>
      </c>
      <c r="M103" s="112"/>
      <c r="N103" s="113"/>
      <c r="O103" s="115"/>
      <c r="P103" s="177" t="s">
        <v>682</v>
      </c>
      <c r="Q103" s="116"/>
      <c r="R103" s="113"/>
      <c r="S103" s="115"/>
      <c r="T103" s="111"/>
      <c r="U103" s="173" t="s">
        <v>111</v>
      </c>
      <c r="V103" s="130" t="s">
        <v>112</v>
      </c>
      <c r="W103" s="48"/>
      <c r="X103" s="49"/>
      <c r="Y103" s="167"/>
      <c r="Z103" s="116"/>
      <c r="AA103" s="113" t="s">
        <v>53</v>
      </c>
      <c r="AB103" s="113" t="s">
        <v>53</v>
      </c>
      <c r="AC103" s="113" t="s">
        <v>53</v>
      </c>
      <c r="AD103" s="113" t="s">
        <v>53</v>
      </c>
      <c r="AE103" s="113" t="s">
        <v>53</v>
      </c>
      <c r="AF103" s="117"/>
      <c r="AG103" s="118"/>
      <c r="AH103" s="119"/>
      <c r="AI103" s="120"/>
      <c r="AJ103" s="117"/>
      <c r="AK103" s="175" t="str">
        <f t="shared" si="8"/>
        <v xml:space="preserve">問合せ先部署名 ： 経済産業省大臣官房広報室
郵便番号 ： 100‐8901
住所 ： 東京都千代田区霞が関1－3－1
電話番号 ： 03‐3501‐1619
FAX番号 ： 03‐3501‐6942
内線 ： 2272
email ： 
ウエブサイトURL ： 未定
説明 ： </v>
      </c>
      <c r="AL103" s="138" t="s">
        <v>87</v>
      </c>
      <c r="AM103" s="120"/>
      <c r="AN103" s="121"/>
      <c r="AO103" s="122" t="s">
        <v>513</v>
      </c>
      <c r="AP103" s="122" t="s">
        <v>514</v>
      </c>
      <c r="AQ103" s="122" t="s">
        <v>515</v>
      </c>
      <c r="AR103" s="122" t="s">
        <v>516</v>
      </c>
      <c r="AS103" s="122" t="s">
        <v>517</v>
      </c>
      <c r="AT103" s="122">
        <v>2272</v>
      </c>
      <c r="AU103" s="122"/>
      <c r="AV103" s="122" t="s">
        <v>89</v>
      </c>
      <c r="AW103" s="124"/>
    </row>
    <row r="104" spans="1:49" ht="132" x14ac:dyDescent="0.15">
      <c r="A104" s="165" t="s">
        <v>509</v>
      </c>
      <c r="B104" s="167" t="s">
        <v>524</v>
      </c>
      <c r="C104" s="165" t="s">
        <v>525</v>
      </c>
      <c r="D104" s="166"/>
      <c r="E104" s="166" t="s">
        <v>526</v>
      </c>
      <c r="F104" s="167"/>
      <c r="G104" s="165" t="s">
        <v>53</v>
      </c>
      <c r="H104" s="113"/>
      <c r="I104" s="113"/>
      <c r="J104" s="113"/>
      <c r="K104" s="177"/>
      <c r="L104" s="166" t="s">
        <v>53</v>
      </c>
      <c r="M104" s="113"/>
      <c r="N104" s="113"/>
      <c r="O104" s="115"/>
      <c r="P104" s="115" t="s">
        <v>682</v>
      </c>
      <c r="Q104" s="113"/>
      <c r="R104" s="113"/>
      <c r="S104" s="115"/>
      <c r="T104" s="177"/>
      <c r="U104" s="173" t="s">
        <v>111</v>
      </c>
      <c r="V104" s="130" t="s">
        <v>112</v>
      </c>
      <c r="W104" s="48"/>
      <c r="X104" s="55"/>
      <c r="Y104" s="115"/>
      <c r="Z104" s="113"/>
      <c r="AA104" s="113" t="s">
        <v>53</v>
      </c>
      <c r="AB104" s="113" t="s">
        <v>53</v>
      </c>
      <c r="AC104" s="113" t="s">
        <v>53</v>
      </c>
      <c r="AD104" s="113" t="s">
        <v>53</v>
      </c>
      <c r="AE104" s="113"/>
      <c r="AF104" s="117"/>
      <c r="AG104" s="120"/>
      <c r="AH104" s="119"/>
      <c r="AI104" s="120"/>
      <c r="AJ104" s="102"/>
      <c r="AK104" s="175" t="str">
        <f t="shared" si="8"/>
        <v xml:space="preserve">問合せ先部署名 ： 経済産業省大臣官房広報室
郵便番号 ： 100‐8901
住所 ： 東京都千代田区霞が関1－3－1
電話番号 ： 03‐3501‐1619
FAX番号 ： 03‐3501‐6942
内線 ： 2272
email ： 
ウエブサイトURL ： 
説明 ： </v>
      </c>
      <c r="AL104" s="138" t="s">
        <v>87</v>
      </c>
      <c r="AM104" s="120"/>
      <c r="AN104" s="121"/>
      <c r="AO104" s="122" t="s">
        <v>513</v>
      </c>
      <c r="AP104" s="122" t="s">
        <v>514</v>
      </c>
      <c r="AQ104" s="122" t="s">
        <v>515</v>
      </c>
      <c r="AR104" s="122" t="s">
        <v>516</v>
      </c>
      <c r="AS104" s="122" t="s">
        <v>517</v>
      </c>
      <c r="AT104" s="122">
        <v>2272</v>
      </c>
      <c r="AU104" s="122"/>
      <c r="AV104" s="122"/>
      <c r="AW104" s="124"/>
    </row>
    <row r="105" spans="1:49" ht="246" customHeight="1" x14ac:dyDescent="0.15">
      <c r="A105" s="165" t="s">
        <v>509</v>
      </c>
      <c r="B105" s="167" t="s">
        <v>527</v>
      </c>
      <c r="C105" s="165" t="s">
        <v>528</v>
      </c>
      <c r="D105" s="166"/>
      <c r="E105" s="166" t="s">
        <v>529</v>
      </c>
      <c r="F105" s="167"/>
      <c r="G105" s="165" t="s">
        <v>53</v>
      </c>
      <c r="H105" s="113"/>
      <c r="I105" s="113"/>
      <c r="J105" s="113"/>
      <c r="K105" s="177"/>
      <c r="L105" s="166" t="s">
        <v>53</v>
      </c>
      <c r="M105" s="113"/>
      <c r="N105" s="113"/>
      <c r="O105" s="115"/>
      <c r="P105" s="115" t="s">
        <v>682</v>
      </c>
      <c r="Q105" s="113"/>
      <c r="R105" s="113"/>
      <c r="S105" s="115"/>
      <c r="T105" s="177"/>
      <c r="U105" s="173" t="s">
        <v>111</v>
      </c>
      <c r="V105" s="130" t="s">
        <v>112</v>
      </c>
      <c r="W105" s="48"/>
      <c r="X105" s="55"/>
      <c r="Y105" s="115"/>
      <c r="Z105" s="113"/>
      <c r="AA105" s="113" t="s">
        <v>53</v>
      </c>
      <c r="AB105" s="113" t="s">
        <v>53</v>
      </c>
      <c r="AC105" s="113" t="s">
        <v>53</v>
      </c>
      <c r="AD105" s="113" t="s">
        <v>53</v>
      </c>
      <c r="AE105" s="113"/>
      <c r="AF105" s="117"/>
      <c r="AG105" s="120"/>
      <c r="AH105" s="119"/>
      <c r="AI105" s="120"/>
      <c r="AJ105" s="102"/>
      <c r="AK105" s="175" t="str">
        <f t="shared" si="8"/>
        <v xml:space="preserve">問合せ先部署名 ： 経済産業省大臣官房広報室
郵便番号 ： 100‐8901
住所 ： 東京都千代田区霞が関1－3－1
電話番号 ： 03‐3501‐1619
FAX番号 ： 03‐3501‐6942
内線 ： 2272
email ： 
ウエブサイトURL ： 
説明 ： </v>
      </c>
      <c r="AL105" s="138" t="s">
        <v>87</v>
      </c>
      <c r="AM105" s="120"/>
      <c r="AN105" s="121"/>
      <c r="AO105" s="61" t="s">
        <v>513</v>
      </c>
      <c r="AP105" s="61" t="s">
        <v>514</v>
      </c>
      <c r="AQ105" s="122" t="s">
        <v>515</v>
      </c>
      <c r="AR105" s="122" t="s">
        <v>516</v>
      </c>
      <c r="AS105" s="122" t="s">
        <v>517</v>
      </c>
      <c r="AT105" s="122">
        <v>2272</v>
      </c>
      <c r="AU105" s="122"/>
      <c r="AV105" s="122"/>
      <c r="AW105" s="124"/>
    </row>
    <row r="106" spans="1:49" ht="156" customHeight="1" x14ac:dyDescent="0.15">
      <c r="A106" s="165" t="s">
        <v>509</v>
      </c>
      <c r="B106" s="167" t="s">
        <v>530</v>
      </c>
      <c r="C106" s="165" t="s">
        <v>531</v>
      </c>
      <c r="D106" s="166"/>
      <c r="E106" s="166" t="s">
        <v>532</v>
      </c>
      <c r="F106" s="167"/>
      <c r="G106" s="165" t="s">
        <v>53</v>
      </c>
      <c r="H106" s="113"/>
      <c r="I106" s="113"/>
      <c r="J106" s="113"/>
      <c r="K106" s="177"/>
      <c r="L106" s="166" t="s">
        <v>53</v>
      </c>
      <c r="M106" s="113"/>
      <c r="N106" s="113"/>
      <c r="O106" s="115"/>
      <c r="P106" s="115" t="s">
        <v>682</v>
      </c>
      <c r="Q106" s="113"/>
      <c r="R106" s="113"/>
      <c r="S106" s="115"/>
      <c r="T106" s="177"/>
      <c r="U106" s="173" t="s">
        <v>111</v>
      </c>
      <c r="V106" s="130" t="s">
        <v>112</v>
      </c>
      <c r="W106" s="48"/>
      <c r="X106" s="55"/>
      <c r="Y106" s="115"/>
      <c r="Z106" s="113"/>
      <c r="AA106" s="113" t="s">
        <v>53</v>
      </c>
      <c r="AB106" s="113" t="s">
        <v>53</v>
      </c>
      <c r="AC106" s="113" t="s">
        <v>53</v>
      </c>
      <c r="AD106" s="113" t="s">
        <v>53</v>
      </c>
      <c r="AE106" s="113"/>
      <c r="AF106" s="117"/>
      <c r="AG106" s="120"/>
      <c r="AH106" s="119"/>
      <c r="AI106" s="120"/>
      <c r="AJ106" s="102"/>
      <c r="AK106" s="175" t="str">
        <f t="shared" si="8"/>
        <v xml:space="preserve">問合せ先部署名 ： 経済産業省大臣官房広報室
郵便番号 ： 100‐8901
住所 ： 東京都千代田区霞が関1－3－1
電話番号 ： 03‐3501‐1619
FAX番号 ： 03‐3501‐6942
内線 ： 2272
email ： 
ウエブサイトURL ： 
説明 ： </v>
      </c>
      <c r="AL106" s="138" t="s">
        <v>87</v>
      </c>
      <c r="AM106" s="120"/>
      <c r="AN106" s="121"/>
      <c r="AO106" s="61" t="s">
        <v>513</v>
      </c>
      <c r="AP106" s="61" t="s">
        <v>514</v>
      </c>
      <c r="AQ106" s="122" t="s">
        <v>515</v>
      </c>
      <c r="AR106" s="122" t="s">
        <v>516</v>
      </c>
      <c r="AS106" s="122" t="s">
        <v>517</v>
      </c>
      <c r="AT106" s="122">
        <v>2272</v>
      </c>
      <c r="AU106" s="122"/>
      <c r="AV106" s="122"/>
      <c r="AW106" s="124"/>
    </row>
    <row r="107" spans="1:49" ht="382.5" customHeight="1" x14ac:dyDescent="0.15">
      <c r="A107" s="165" t="s">
        <v>509</v>
      </c>
      <c r="B107" s="167" t="s">
        <v>533</v>
      </c>
      <c r="C107" s="165" t="s">
        <v>534</v>
      </c>
      <c r="D107" s="166"/>
      <c r="E107" s="166" t="s">
        <v>535</v>
      </c>
      <c r="F107" s="167"/>
      <c r="G107" s="165" t="s">
        <v>53</v>
      </c>
      <c r="H107" s="113"/>
      <c r="I107" s="113" t="s">
        <v>53</v>
      </c>
      <c r="J107" s="113"/>
      <c r="K107" s="177"/>
      <c r="L107" s="166" t="s">
        <v>53</v>
      </c>
      <c r="M107" s="113"/>
      <c r="N107" s="113"/>
      <c r="O107" s="177"/>
      <c r="P107" s="111" t="s">
        <v>682</v>
      </c>
      <c r="Q107" s="113"/>
      <c r="R107" s="113"/>
      <c r="S107" s="115"/>
      <c r="T107" s="177"/>
      <c r="U107" s="173" t="s">
        <v>111</v>
      </c>
      <c r="V107" s="130" t="s">
        <v>112</v>
      </c>
      <c r="W107" s="48"/>
      <c r="X107" s="55"/>
      <c r="Y107" s="115"/>
      <c r="Z107" s="113"/>
      <c r="AA107" s="113" t="s">
        <v>53</v>
      </c>
      <c r="AB107" s="113"/>
      <c r="AC107" s="113"/>
      <c r="AD107" s="113"/>
      <c r="AE107" s="113"/>
      <c r="AF107" s="117"/>
      <c r="AG107" s="120"/>
      <c r="AH107" s="119"/>
      <c r="AI107" s="120"/>
      <c r="AJ107" s="102"/>
      <c r="AK107" s="175" t="str">
        <f t="shared" si="8"/>
        <v xml:space="preserve">問合せ先部署名 ： 経済産業省大臣官房広報室
郵便番号 ： 100‐8901
住所 ： 東京都千代田区霞が関1－3－1
電話番号 ： 03‐3501‐1619
FAX番号 ： 03‐3501‐6942
内線 ： 2272
email ： 
ウエブサイトURL ： 
説明 ： </v>
      </c>
      <c r="AL107" s="138" t="s">
        <v>87</v>
      </c>
      <c r="AM107" s="120"/>
      <c r="AN107" s="121"/>
      <c r="AO107" s="122" t="s">
        <v>513</v>
      </c>
      <c r="AP107" s="122" t="s">
        <v>514</v>
      </c>
      <c r="AQ107" s="122" t="s">
        <v>515</v>
      </c>
      <c r="AR107" s="122" t="s">
        <v>516</v>
      </c>
      <c r="AS107" s="122" t="s">
        <v>517</v>
      </c>
      <c r="AT107" s="122">
        <v>2272</v>
      </c>
      <c r="AU107" s="122"/>
      <c r="AV107" s="122"/>
      <c r="AW107" s="124"/>
    </row>
    <row r="108" spans="1:49" ht="228" x14ac:dyDescent="0.15">
      <c r="A108" s="165" t="s">
        <v>509</v>
      </c>
      <c r="B108" s="167" t="s">
        <v>401</v>
      </c>
      <c r="C108" s="165" t="s">
        <v>402</v>
      </c>
      <c r="D108" s="166"/>
      <c r="E108" s="166" t="s">
        <v>536</v>
      </c>
      <c r="F108" s="167"/>
      <c r="G108" s="165" t="s">
        <v>53</v>
      </c>
      <c r="H108" s="113"/>
      <c r="I108" s="113"/>
      <c r="J108" s="113"/>
      <c r="K108" s="177"/>
      <c r="L108" s="166" t="s">
        <v>53</v>
      </c>
      <c r="M108" s="113"/>
      <c r="N108" s="113"/>
      <c r="O108" s="177"/>
      <c r="P108" s="111" t="s">
        <v>682</v>
      </c>
      <c r="Q108" s="113"/>
      <c r="R108" s="113"/>
      <c r="S108" s="115"/>
      <c r="T108" s="177"/>
      <c r="U108" s="173" t="s">
        <v>111</v>
      </c>
      <c r="V108" s="130" t="s">
        <v>112</v>
      </c>
      <c r="W108" s="103"/>
      <c r="X108" s="55"/>
      <c r="Y108" s="115"/>
      <c r="Z108" s="113"/>
      <c r="AA108" s="113"/>
      <c r="AB108" s="113"/>
      <c r="AC108" s="113"/>
      <c r="AD108" s="113"/>
      <c r="AE108" s="113"/>
      <c r="AF108" s="117"/>
      <c r="AG108" s="120"/>
      <c r="AH108" s="119"/>
      <c r="AI108" s="120"/>
      <c r="AJ108" s="102"/>
      <c r="AK108" s="175" t="str">
        <f t="shared" si="8"/>
        <v xml:space="preserve">問合せ先部署名 ： 経済産業省大臣官房広報室
郵便番号 ： 100‐8901
住所 ： 東京都千代田区霞が関1－3－1
電話番号 ： 03‐3501‐1619
FAX番号 ： 03‐3501‐6942
内線 ： 2272
email ： 
ウエブサイトURL ： 未定
説明 ： </v>
      </c>
      <c r="AL108" s="138" t="s">
        <v>87</v>
      </c>
      <c r="AM108" s="120"/>
      <c r="AN108" s="121"/>
      <c r="AO108" s="61" t="s">
        <v>513</v>
      </c>
      <c r="AP108" s="61" t="s">
        <v>514</v>
      </c>
      <c r="AQ108" s="122" t="s">
        <v>515</v>
      </c>
      <c r="AR108" s="122" t="s">
        <v>516</v>
      </c>
      <c r="AS108" s="122" t="s">
        <v>517</v>
      </c>
      <c r="AT108" s="122">
        <v>2272</v>
      </c>
      <c r="AU108" s="122"/>
      <c r="AV108" s="122" t="s">
        <v>89</v>
      </c>
      <c r="AW108" s="124"/>
    </row>
    <row r="109" spans="1:49" ht="240" x14ac:dyDescent="0.15">
      <c r="A109" s="165" t="s">
        <v>509</v>
      </c>
      <c r="B109" s="167" t="s">
        <v>403</v>
      </c>
      <c r="C109" s="165" t="s">
        <v>537</v>
      </c>
      <c r="D109" s="166"/>
      <c r="E109" s="166" t="s">
        <v>538</v>
      </c>
      <c r="F109" s="167"/>
      <c r="G109" s="165" t="s">
        <v>53</v>
      </c>
      <c r="H109" s="113"/>
      <c r="I109" s="113"/>
      <c r="J109" s="113"/>
      <c r="K109" s="177"/>
      <c r="L109" s="166" t="s">
        <v>53</v>
      </c>
      <c r="M109" s="113"/>
      <c r="N109" s="113"/>
      <c r="O109" s="177"/>
      <c r="P109" s="111" t="s">
        <v>682</v>
      </c>
      <c r="Q109" s="113"/>
      <c r="R109" s="113"/>
      <c r="S109" s="115"/>
      <c r="T109" s="177"/>
      <c r="U109" s="173" t="s">
        <v>111</v>
      </c>
      <c r="V109" s="62" t="s">
        <v>112</v>
      </c>
      <c r="W109" s="63"/>
      <c r="X109" s="55"/>
      <c r="Y109" s="115"/>
      <c r="Z109" s="113"/>
      <c r="AA109" s="113"/>
      <c r="AB109" s="113"/>
      <c r="AC109" s="113"/>
      <c r="AD109" s="113"/>
      <c r="AE109" s="113"/>
      <c r="AF109" s="117"/>
      <c r="AG109" s="120"/>
      <c r="AH109" s="119"/>
      <c r="AI109" s="120"/>
      <c r="AJ109" s="102"/>
      <c r="AK109" s="175" t="str">
        <f t="shared" si="8"/>
        <v xml:space="preserve">問合せ先部署名 ： 経済産業省大臣官房広報室
郵便番号 ： 100‐8901
住所 ： 東京都千代田区霞が関1－3－1
電話番号 ： 03‐3501‐1619
FAX番号 ： 03‐3501‐6942
内線 ： 2272
email ： 
ウエブサイトURL ： 
説明 ： </v>
      </c>
      <c r="AL109" s="138" t="s">
        <v>87</v>
      </c>
      <c r="AM109" s="120"/>
      <c r="AN109" s="121"/>
      <c r="AO109" s="122" t="s">
        <v>513</v>
      </c>
      <c r="AP109" s="122" t="s">
        <v>514</v>
      </c>
      <c r="AQ109" s="122" t="s">
        <v>515</v>
      </c>
      <c r="AR109" s="122" t="s">
        <v>516</v>
      </c>
      <c r="AS109" s="122" t="s">
        <v>517</v>
      </c>
      <c r="AT109" s="122">
        <v>2272</v>
      </c>
      <c r="AU109" s="122"/>
      <c r="AV109" s="122"/>
      <c r="AW109" s="124"/>
    </row>
    <row r="110" spans="1:49" ht="240" x14ac:dyDescent="0.15">
      <c r="A110" s="165" t="s">
        <v>509</v>
      </c>
      <c r="B110" s="167" t="s">
        <v>403</v>
      </c>
      <c r="C110" s="165" t="s">
        <v>539</v>
      </c>
      <c r="D110" s="166"/>
      <c r="E110" s="166" t="s">
        <v>540</v>
      </c>
      <c r="F110" s="167"/>
      <c r="G110" s="165" t="s">
        <v>53</v>
      </c>
      <c r="H110" s="113"/>
      <c r="I110" s="113"/>
      <c r="J110" s="113"/>
      <c r="K110" s="177"/>
      <c r="L110" s="166" t="s">
        <v>53</v>
      </c>
      <c r="M110" s="113"/>
      <c r="N110" s="113"/>
      <c r="O110" s="177"/>
      <c r="P110" s="111" t="s">
        <v>682</v>
      </c>
      <c r="Q110" s="113"/>
      <c r="R110" s="113"/>
      <c r="S110" s="115"/>
      <c r="T110" s="177"/>
      <c r="U110" s="173" t="s">
        <v>111</v>
      </c>
      <c r="V110" s="130" t="s">
        <v>112</v>
      </c>
      <c r="W110" s="48"/>
      <c r="X110" s="55"/>
      <c r="Y110" s="115"/>
      <c r="Z110" s="113"/>
      <c r="AA110" s="113"/>
      <c r="AB110" s="113"/>
      <c r="AC110" s="113"/>
      <c r="AD110" s="113"/>
      <c r="AE110" s="113"/>
      <c r="AF110" s="117"/>
      <c r="AG110" s="120"/>
      <c r="AH110" s="119"/>
      <c r="AI110" s="120"/>
      <c r="AJ110" s="102"/>
      <c r="AK110" s="175" t="str">
        <f t="shared" si="8"/>
        <v xml:space="preserve">問合せ先部署名 ： 経済産業省大臣官房広報室
郵便番号 ： 100‐8901
住所 ： 東京都千代田区霞が関1－3－1
電話番号 ： 03‐3501‐1619
FAX番号 ： 03‐3501‐6942
内線 ： 2272
email ： 
ウエブサイトURL ： 
説明 ： </v>
      </c>
      <c r="AL110" s="138" t="s">
        <v>87</v>
      </c>
      <c r="AM110" s="120"/>
      <c r="AN110" s="121"/>
      <c r="AO110" s="61" t="s">
        <v>513</v>
      </c>
      <c r="AP110" s="61" t="s">
        <v>514</v>
      </c>
      <c r="AQ110" s="122" t="s">
        <v>515</v>
      </c>
      <c r="AR110" s="122" t="s">
        <v>516</v>
      </c>
      <c r="AS110" s="122" t="s">
        <v>517</v>
      </c>
      <c r="AT110" s="122">
        <v>2272</v>
      </c>
      <c r="AU110" s="122"/>
      <c r="AV110" s="122"/>
      <c r="AW110" s="124"/>
    </row>
    <row r="111" spans="1:49" ht="240" x14ac:dyDescent="0.15">
      <c r="A111" s="165" t="s">
        <v>509</v>
      </c>
      <c r="B111" s="167" t="s">
        <v>403</v>
      </c>
      <c r="C111" s="165" t="s">
        <v>541</v>
      </c>
      <c r="D111" s="166"/>
      <c r="E111" s="166" t="s">
        <v>542</v>
      </c>
      <c r="F111" s="167"/>
      <c r="G111" s="165" t="s">
        <v>53</v>
      </c>
      <c r="H111" s="113"/>
      <c r="I111" s="113"/>
      <c r="J111" s="113"/>
      <c r="K111" s="177"/>
      <c r="L111" s="166" t="s">
        <v>53</v>
      </c>
      <c r="M111" s="113"/>
      <c r="N111" s="113"/>
      <c r="O111" s="177"/>
      <c r="P111" s="111" t="s">
        <v>682</v>
      </c>
      <c r="Q111" s="113"/>
      <c r="R111" s="113"/>
      <c r="S111" s="115"/>
      <c r="T111" s="177"/>
      <c r="U111" s="173" t="s">
        <v>111</v>
      </c>
      <c r="V111" s="130" t="s">
        <v>112</v>
      </c>
      <c r="W111" s="48"/>
      <c r="X111" s="55"/>
      <c r="Y111" s="115"/>
      <c r="Z111" s="113"/>
      <c r="AA111" s="113"/>
      <c r="AB111" s="113"/>
      <c r="AC111" s="113"/>
      <c r="AD111" s="113"/>
      <c r="AE111" s="113"/>
      <c r="AF111" s="117"/>
      <c r="AG111" s="120"/>
      <c r="AH111" s="119"/>
      <c r="AI111" s="120"/>
      <c r="AJ111" s="102"/>
      <c r="AK111" s="175" t="str">
        <f t="shared" si="8"/>
        <v xml:space="preserve">問合せ先部署名 ： 経済産業省大臣官房広報室
郵便番号 ： 100‐8901
住所 ： 東京都千代田区霞が関1－3－1
電話番号 ： 03‐3501‐1619
FAX番号 ： 03‐3501‐6942
内線 ： 2272
email ： 
ウエブサイトURL ： 
説明 ： </v>
      </c>
      <c r="AL111" s="138" t="s">
        <v>87</v>
      </c>
      <c r="AM111" s="120"/>
      <c r="AN111" s="121"/>
      <c r="AO111" s="61" t="s">
        <v>513</v>
      </c>
      <c r="AP111" s="61" t="s">
        <v>514</v>
      </c>
      <c r="AQ111" s="122" t="s">
        <v>515</v>
      </c>
      <c r="AR111" s="122" t="s">
        <v>516</v>
      </c>
      <c r="AS111" s="122" t="s">
        <v>517</v>
      </c>
      <c r="AT111" s="122">
        <v>2272</v>
      </c>
      <c r="AU111" s="122"/>
      <c r="AV111" s="122"/>
      <c r="AW111" s="124"/>
    </row>
    <row r="112" spans="1:49" ht="240" x14ac:dyDescent="0.15">
      <c r="A112" s="165" t="s">
        <v>509</v>
      </c>
      <c r="B112" s="167" t="s">
        <v>403</v>
      </c>
      <c r="C112" s="165" t="s">
        <v>543</v>
      </c>
      <c r="D112" s="166"/>
      <c r="E112" s="166"/>
      <c r="F112" s="167"/>
      <c r="G112" s="165" t="s">
        <v>53</v>
      </c>
      <c r="H112" s="113"/>
      <c r="I112" s="113"/>
      <c r="J112" s="113"/>
      <c r="K112" s="177"/>
      <c r="L112" s="166" t="s">
        <v>53</v>
      </c>
      <c r="M112" s="113"/>
      <c r="N112" s="113"/>
      <c r="O112" s="177"/>
      <c r="P112" s="111" t="s">
        <v>682</v>
      </c>
      <c r="Q112" s="113"/>
      <c r="R112" s="113"/>
      <c r="S112" s="115"/>
      <c r="T112" s="177"/>
      <c r="U112" s="173" t="s">
        <v>111</v>
      </c>
      <c r="V112" s="130" t="s">
        <v>112</v>
      </c>
      <c r="W112" s="48"/>
      <c r="X112" s="55"/>
      <c r="Y112" s="115"/>
      <c r="Z112" s="113"/>
      <c r="AA112" s="113"/>
      <c r="AB112" s="113"/>
      <c r="AC112" s="113"/>
      <c r="AD112" s="113"/>
      <c r="AE112" s="113"/>
      <c r="AF112" s="117"/>
      <c r="AG112" s="120"/>
      <c r="AH112" s="119"/>
      <c r="AI112" s="120"/>
      <c r="AJ112" s="102"/>
      <c r="AK112" s="175" t="str">
        <f t="shared" si="8"/>
        <v xml:space="preserve">問合せ先部署名 ： 経済産業省大臣官房広報室
郵便番号 ： 100‐8901
住所 ： 東京都千代田区霞が関1－3－1
電話番号 ： 03‐3501‐1619
FAX番号 ： 03‐3501‐6942
内線 ： 2272
email ： 
ウエブサイトURL ： 
説明 ： </v>
      </c>
      <c r="AL112" s="138" t="s">
        <v>87</v>
      </c>
      <c r="AM112" s="120"/>
      <c r="AN112" s="121"/>
      <c r="AO112" s="61" t="s">
        <v>513</v>
      </c>
      <c r="AP112" s="61" t="s">
        <v>514</v>
      </c>
      <c r="AQ112" s="64" t="s">
        <v>515</v>
      </c>
      <c r="AR112" s="64" t="s">
        <v>516</v>
      </c>
      <c r="AS112" s="64" t="s">
        <v>517</v>
      </c>
      <c r="AT112" s="64">
        <v>2272</v>
      </c>
      <c r="AU112" s="64"/>
      <c r="AV112" s="64"/>
      <c r="AW112" s="65"/>
    </row>
    <row r="113" spans="1:49" ht="192" x14ac:dyDescent="0.15">
      <c r="A113" s="165" t="s">
        <v>509</v>
      </c>
      <c r="B113" s="167" t="s">
        <v>404</v>
      </c>
      <c r="C113" s="165" t="s">
        <v>544</v>
      </c>
      <c r="D113" s="166"/>
      <c r="E113" s="166" t="s">
        <v>545</v>
      </c>
      <c r="F113" s="167"/>
      <c r="G113" s="165" t="s">
        <v>53</v>
      </c>
      <c r="H113" s="113"/>
      <c r="I113" s="113"/>
      <c r="J113" s="113"/>
      <c r="K113" s="177"/>
      <c r="L113" s="166" t="s">
        <v>53</v>
      </c>
      <c r="M113" s="113"/>
      <c r="N113" s="113"/>
      <c r="O113" s="177"/>
      <c r="P113" s="111" t="s">
        <v>682</v>
      </c>
      <c r="Q113" s="113"/>
      <c r="R113" s="113"/>
      <c r="S113" s="115"/>
      <c r="T113" s="177"/>
      <c r="U113" s="173" t="s">
        <v>111</v>
      </c>
      <c r="V113" s="130" t="s">
        <v>112</v>
      </c>
      <c r="W113" s="48"/>
      <c r="X113" s="55"/>
      <c r="Y113" s="115"/>
      <c r="Z113" s="113"/>
      <c r="AA113" s="113"/>
      <c r="AB113" s="113"/>
      <c r="AC113" s="113" t="s">
        <v>53</v>
      </c>
      <c r="AD113" s="113" t="s">
        <v>53</v>
      </c>
      <c r="AE113" s="113" t="s">
        <v>53</v>
      </c>
      <c r="AF113" s="117"/>
      <c r="AG113" s="120"/>
      <c r="AH113" s="119"/>
      <c r="AI113" s="120"/>
      <c r="AJ113" s="102"/>
      <c r="AK113" s="175" t="str">
        <f t="shared" si="8"/>
        <v xml:space="preserve">問合せ先部署名 ： 経済産業省大臣官房広報室
郵便番号 ： 100‐8901
住所 ： 東京都千代田区霞が関1－3－1
電話番号 ： 03‐3501‐1619
FAX番号 ： 03‐3501‐6942
内線 ： 2272
email ： 
ウエブサイトURL ： 
説明 ： </v>
      </c>
      <c r="AL113" s="138" t="s">
        <v>87</v>
      </c>
      <c r="AM113" s="120"/>
      <c r="AN113" s="121"/>
      <c r="AO113" s="61" t="s">
        <v>513</v>
      </c>
      <c r="AP113" s="61" t="s">
        <v>514</v>
      </c>
      <c r="AQ113" s="122" t="s">
        <v>515</v>
      </c>
      <c r="AR113" s="122" t="s">
        <v>516</v>
      </c>
      <c r="AS113" s="122" t="s">
        <v>517</v>
      </c>
      <c r="AT113" s="122">
        <v>2272</v>
      </c>
      <c r="AU113" s="122"/>
      <c r="AV113" s="122"/>
      <c r="AW113" s="124"/>
    </row>
    <row r="114" spans="1:49" ht="192" x14ac:dyDescent="0.15">
      <c r="A114" s="165" t="s">
        <v>509</v>
      </c>
      <c r="B114" s="167" t="s">
        <v>405</v>
      </c>
      <c r="C114" s="165" t="s">
        <v>546</v>
      </c>
      <c r="D114" s="166"/>
      <c r="E114" s="166" t="s">
        <v>547</v>
      </c>
      <c r="F114" s="167"/>
      <c r="G114" s="165" t="s">
        <v>53</v>
      </c>
      <c r="H114" s="113"/>
      <c r="I114" s="113"/>
      <c r="J114" s="113"/>
      <c r="K114" s="177"/>
      <c r="L114" s="166" t="s">
        <v>53</v>
      </c>
      <c r="M114" s="113"/>
      <c r="N114" s="113"/>
      <c r="O114" s="177"/>
      <c r="P114" s="111" t="s">
        <v>682</v>
      </c>
      <c r="Q114" s="113"/>
      <c r="R114" s="113"/>
      <c r="S114" s="115"/>
      <c r="T114" s="177"/>
      <c r="U114" s="173" t="s">
        <v>111</v>
      </c>
      <c r="V114" s="130" t="s">
        <v>112</v>
      </c>
      <c r="W114" s="48"/>
      <c r="X114" s="55"/>
      <c r="Y114" s="115"/>
      <c r="Z114" s="113"/>
      <c r="AA114" s="113" t="s">
        <v>53</v>
      </c>
      <c r="AB114" s="113" t="s">
        <v>53</v>
      </c>
      <c r="AC114" s="113" t="s">
        <v>53</v>
      </c>
      <c r="AD114" s="113" t="s">
        <v>53</v>
      </c>
      <c r="AE114" s="113" t="s">
        <v>53</v>
      </c>
      <c r="AF114" s="117"/>
      <c r="AG114" s="120"/>
      <c r="AH114" s="119"/>
      <c r="AI114" s="120"/>
      <c r="AJ114" s="102"/>
      <c r="AK114" s="175" t="str">
        <f t="shared" si="8"/>
        <v xml:space="preserve">問合せ先部署名 ： 経済産業省大臣官房広報室
郵便番号 ： 100‐8901
住所 ： 東京都千代田区霞が関1－3－1
電話番号 ： 03‐3501‐1619
FAX番号 ： 03‐3501‐6942
内線 ： 2272
email ： 
ウエブサイトURL ： 
説明 ： </v>
      </c>
      <c r="AL114" s="138" t="s">
        <v>87</v>
      </c>
      <c r="AM114" s="120"/>
      <c r="AN114" s="121"/>
      <c r="AO114" s="61" t="s">
        <v>513</v>
      </c>
      <c r="AP114" s="61" t="s">
        <v>514</v>
      </c>
      <c r="AQ114" s="122" t="s">
        <v>515</v>
      </c>
      <c r="AR114" s="122" t="s">
        <v>516</v>
      </c>
      <c r="AS114" s="122" t="s">
        <v>517</v>
      </c>
      <c r="AT114" s="122">
        <v>2272</v>
      </c>
      <c r="AU114" s="122"/>
      <c r="AV114" s="122"/>
      <c r="AW114" s="124"/>
    </row>
    <row r="115" spans="1:49" ht="216.75" customHeight="1" x14ac:dyDescent="0.15">
      <c r="A115" s="165" t="s">
        <v>509</v>
      </c>
      <c r="B115" s="167" t="s">
        <v>406</v>
      </c>
      <c r="C115" s="165" t="s">
        <v>548</v>
      </c>
      <c r="D115" s="166"/>
      <c r="E115" s="166" t="s">
        <v>549</v>
      </c>
      <c r="F115" s="167"/>
      <c r="G115" s="165" t="s">
        <v>53</v>
      </c>
      <c r="H115" s="113"/>
      <c r="I115" s="113"/>
      <c r="J115" s="113"/>
      <c r="K115" s="177"/>
      <c r="L115" s="166" t="s">
        <v>53</v>
      </c>
      <c r="M115" s="113"/>
      <c r="N115" s="113"/>
      <c r="O115" s="177"/>
      <c r="P115" s="111" t="s">
        <v>682</v>
      </c>
      <c r="Q115" s="113"/>
      <c r="R115" s="113"/>
      <c r="S115" s="115"/>
      <c r="T115" s="177"/>
      <c r="U115" s="173" t="s">
        <v>111</v>
      </c>
      <c r="V115" s="130" t="s">
        <v>112</v>
      </c>
      <c r="W115" s="48"/>
      <c r="X115" s="55"/>
      <c r="Y115" s="115"/>
      <c r="Z115" s="113"/>
      <c r="AA115" s="113"/>
      <c r="AB115" s="113"/>
      <c r="AC115" s="113" t="s">
        <v>53</v>
      </c>
      <c r="AD115" s="113" t="s">
        <v>53</v>
      </c>
      <c r="AE115" s="113" t="s">
        <v>53</v>
      </c>
      <c r="AF115" s="117"/>
      <c r="AG115" s="120"/>
      <c r="AH115" s="119"/>
      <c r="AI115" s="120"/>
      <c r="AJ115" s="102"/>
      <c r="AK115" s="175" t="str">
        <f t="shared" si="8"/>
        <v xml:space="preserve">問合せ先部署名 ： 経済産業省大臣官房広報室
郵便番号 ： 100‐8901
住所 ： 東京都千代田区霞が関1－3－1
電話番号 ： 03‐3501‐1619
FAX番号 ： 03‐3501‐6942
内線 ： 2272
email ： 
ウエブサイトURL ： 
説明 ： </v>
      </c>
      <c r="AL115" s="138" t="s">
        <v>87</v>
      </c>
      <c r="AM115" s="120"/>
      <c r="AN115" s="121"/>
      <c r="AO115" s="61" t="s">
        <v>513</v>
      </c>
      <c r="AP115" s="61" t="s">
        <v>514</v>
      </c>
      <c r="AQ115" s="122" t="s">
        <v>515</v>
      </c>
      <c r="AR115" s="122" t="s">
        <v>516</v>
      </c>
      <c r="AS115" s="122" t="s">
        <v>517</v>
      </c>
      <c r="AT115" s="122">
        <v>2272</v>
      </c>
      <c r="AU115" s="122"/>
      <c r="AV115" s="122"/>
      <c r="AW115" s="124"/>
    </row>
    <row r="116" spans="1:49" ht="384" x14ac:dyDescent="0.15">
      <c r="A116" s="165" t="s">
        <v>509</v>
      </c>
      <c r="B116" s="167" t="s">
        <v>407</v>
      </c>
      <c r="C116" s="165" t="s">
        <v>550</v>
      </c>
      <c r="D116" s="166"/>
      <c r="E116" s="166" t="s">
        <v>551</v>
      </c>
      <c r="F116" s="167"/>
      <c r="G116" s="165" t="s">
        <v>53</v>
      </c>
      <c r="H116" s="113"/>
      <c r="I116" s="113"/>
      <c r="J116" s="113"/>
      <c r="K116" s="177"/>
      <c r="L116" s="166" t="s">
        <v>53</v>
      </c>
      <c r="M116" s="113"/>
      <c r="N116" s="113"/>
      <c r="O116" s="177"/>
      <c r="P116" s="111" t="s">
        <v>682</v>
      </c>
      <c r="Q116" s="113"/>
      <c r="R116" s="113"/>
      <c r="S116" s="115"/>
      <c r="T116" s="177"/>
      <c r="U116" s="173" t="s">
        <v>111</v>
      </c>
      <c r="V116" s="130" t="s">
        <v>112</v>
      </c>
      <c r="W116" s="48"/>
      <c r="X116" s="55"/>
      <c r="Y116" s="115"/>
      <c r="Z116" s="113"/>
      <c r="AA116" s="113" t="s">
        <v>53</v>
      </c>
      <c r="AB116" s="113" t="s">
        <v>53</v>
      </c>
      <c r="AC116" s="113" t="s">
        <v>53</v>
      </c>
      <c r="AD116" s="113"/>
      <c r="AE116" s="113"/>
      <c r="AF116" s="117"/>
      <c r="AG116" s="120"/>
      <c r="AH116" s="119"/>
      <c r="AI116" s="120"/>
      <c r="AJ116" s="102"/>
      <c r="AK116" s="175" t="str">
        <f t="shared" si="8"/>
        <v xml:space="preserve">問合せ先部署名 ： 経済産業省大臣官房広報室
郵便番号 ： 100‐8901
住所 ： 東京都千代田区霞が関1－3－1
電話番号 ： 03‐3501‐1619
FAX番号 ： 03‐3501‐6942
内線 ： 2272
email ： 
ウエブサイトURL ： 
説明 ： </v>
      </c>
      <c r="AL116" s="138" t="s">
        <v>87</v>
      </c>
      <c r="AM116" s="120"/>
      <c r="AN116" s="121"/>
      <c r="AO116" s="61" t="s">
        <v>513</v>
      </c>
      <c r="AP116" s="61" t="s">
        <v>514</v>
      </c>
      <c r="AQ116" s="122" t="s">
        <v>515</v>
      </c>
      <c r="AR116" s="122" t="s">
        <v>516</v>
      </c>
      <c r="AS116" s="122" t="s">
        <v>517</v>
      </c>
      <c r="AT116" s="122">
        <v>2272</v>
      </c>
      <c r="AU116" s="122"/>
      <c r="AV116" s="122"/>
      <c r="AW116" s="124"/>
    </row>
    <row r="117" spans="1:49" ht="211.5" customHeight="1" x14ac:dyDescent="0.15">
      <c r="A117" s="165" t="s">
        <v>509</v>
      </c>
      <c r="B117" s="167" t="s">
        <v>408</v>
      </c>
      <c r="C117" s="165" t="s">
        <v>552</v>
      </c>
      <c r="D117" s="166"/>
      <c r="E117" s="166" t="s">
        <v>553</v>
      </c>
      <c r="F117" s="167"/>
      <c r="G117" s="165" t="s">
        <v>53</v>
      </c>
      <c r="H117" s="113"/>
      <c r="I117" s="113"/>
      <c r="J117" s="113"/>
      <c r="K117" s="177"/>
      <c r="L117" s="166" t="s">
        <v>53</v>
      </c>
      <c r="M117" s="113"/>
      <c r="N117" s="113"/>
      <c r="O117" s="177"/>
      <c r="P117" s="111" t="s">
        <v>682</v>
      </c>
      <c r="Q117" s="113"/>
      <c r="R117" s="113"/>
      <c r="S117" s="115"/>
      <c r="T117" s="177"/>
      <c r="U117" s="173" t="s">
        <v>111</v>
      </c>
      <c r="V117" s="130" t="s">
        <v>112</v>
      </c>
      <c r="W117" s="48"/>
      <c r="X117" s="55"/>
      <c r="Y117" s="115"/>
      <c r="Z117" s="116"/>
      <c r="AA117" s="113"/>
      <c r="AB117" s="113"/>
      <c r="AC117" s="113"/>
      <c r="AD117" s="113"/>
      <c r="AE117" s="113"/>
      <c r="AF117" s="117"/>
      <c r="AG117" s="120"/>
      <c r="AH117" s="119"/>
      <c r="AI117" s="120"/>
      <c r="AJ117" s="102"/>
      <c r="AK117" s="175" t="str">
        <f t="shared" si="8"/>
        <v xml:space="preserve">問合せ先部署名 ： 経済産業省大臣官房広報室
郵便番号 ： 100‐8901
住所 ： 東京都千代田区霞が関1－3－1
電話番号 ： 03‐3501‐1619
FAX番号 ： 03‐3501‐6942
内線 ： 2272
email ： 
ウエブサイトURL ： 
説明 ： </v>
      </c>
      <c r="AL117" s="138" t="s">
        <v>87</v>
      </c>
      <c r="AM117" s="120"/>
      <c r="AN117" s="121"/>
      <c r="AO117" s="61" t="s">
        <v>513</v>
      </c>
      <c r="AP117" s="61" t="s">
        <v>514</v>
      </c>
      <c r="AQ117" s="122" t="s">
        <v>515</v>
      </c>
      <c r="AR117" s="122" t="s">
        <v>516</v>
      </c>
      <c r="AS117" s="122" t="s">
        <v>517</v>
      </c>
      <c r="AT117" s="122">
        <v>2272</v>
      </c>
      <c r="AU117" s="122"/>
      <c r="AV117" s="122"/>
      <c r="AW117" s="124"/>
    </row>
    <row r="118" spans="1:49" ht="264" x14ac:dyDescent="0.15">
      <c r="A118" s="165" t="s">
        <v>509</v>
      </c>
      <c r="B118" s="167" t="s">
        <v>409</v>
      </c>
      <c r="C118" s="165" t="s">
        <v>554</v>
      </c>
      <c r="D118" s="166"/>
      <c r="E118" s="166" t="s">
        <v>555</v>
      </c>
      <c r="F118" s="167"/>
      <c r="G118" s="165" t="s">
        <v>53</v>
      </c>
      <c r="H118" s="113"/>
      <c r="I118" s="113"/>
      <c r="J118" s="113"/>
      <c r="K118" s="177"/>
      <c r="L118" s="166" t="s">
        <v>53</v>
      </c>
      <c r="M118" s="113"/>
      <c r="N118" s="113"/>
      <c r="O118" s="177"/>
      <c r="P118" s="111" t="s">
        <v>682</v>
      </c>
      <c r="Q118" s="113"/>
      <c r="R118" s="113"/>
      <c r="S118" s="115"/>
      <c r="T118" s="177"/>
      <c r="U118" s="173" t="s">
        <v>111</v>
      </c>
      <c r="V118" s="130" t="s">
        <v>112</v>
      </c>
      <c r="W118" s="48"/>
      <c r="X118" s="55"/>
      <c r="Y118" s="115"/>
      <c r="Z118" s="116"/>
      <c r="AA118" s="113"/>
      <c r="AB118" s="113"/>
      <c r="AC118" s="113"/>
      <c r="AD118" s="113"/>
      <c r="AE118" s="113"/>
      <c r="AF118" s="117"/>
      <c r="AG118" s="120"/>
      <c r="AH118" s="119"/>
      <c r="AI118" s="120"/>
      <c r="AJ118" s="102"/>
      <c r="AK118" s="175" t="str">
        <f t="shared" si="8"/>
        <v xml:space="preserve">問合せ先部署名 ： 経済産業省大臣官房広報室
郵便番号 ： 100‐8901
住所 ： 東京都千代田区霞が関1－3－1
電話番号 ： 03‐3501‐1619
FAX番号 ： 03‐3501‐6942
内線 ： 2272
email ： 
ウエブサイトURL ： 
説明 ： </v>
      </c>
      <c r="AL118" s="138" t="s">
        <v>87</v>
      </c>
      <c r="AM118" s="120"/>
      <c r="AN118" s="121"/>
      <c r="AO118" s="61" t="s">
        <v>513</v>
      </c>
      <c r="AP118" s="61" t="s">
        <v>514</v>
      </c>
      <c r="AQ118" s="122" t="s">
        <v>515</v>
      </c>
      <c r="AR118" s="122" t="s">
        <v>516</v>
      </c>
      <c r="AS118" s="122" t="s">
        <v>517</v>
      </c>
      <c r="AT118" s="122">
        <v>2272</v>
      </c>
      <c r="AU118" s="122"/>
      <c r="AV118" s="122"/>
      <c r="AW118" s="124"/>
    </row>
    <row r="119" spans="1:49" ht="192" x14ac:dyDescent="0.15">
      <c r="A119" s="165" t="s">
        <v>509</v>
      </c>
      <c r="B119" s="167" t="s">
        <v>410</v>
      </c>
      <c r="C119" s="165" t="s">
        <v>556</v>
      </c>
      <c r="D119" s="166"/>
      <c r="E119" s="166" t="s">
        <v>557</v>
      </c>
      <c r="F119" s="167"/>
      <c r="G119" s="165" t="s">
        <v>53</v>
      </c>
      <c r="H119" s="113"/>
      <c r="I119" s="113"/>
      <c r="J119" s="113"/>
      <c r="K119" s="177"/>
      <c r="L119" s="166" t="s">
        <v>53</v>
      </c>
      <c r="M119" s="113"/>
      <c r="N119" s="113"/>
      <c r="O119" s="177"/>
      <c r="P119" s="111" t="s">
        <v>682</v>
      </c>
      <c r="Q119" s="113"/>
      <c r="R119" s="113"/>
      <c r="S119" s="115"/>
      <c r="T119" s="177"/>
      <c r="U119" s="173" t="s">
        <v>111</v>
      </c>
      <c r="V119" s="130" t="s">
        <v>112</v>
      </c>
      <c r="W119" s="48"/>
      <c r="X119" s="55"/>
      <c r="Y119" s="115"/>
      <c r="Z119" s="116"/>
      <c r="AA119" s="113"/>
      <c r="AB119" s="113"/>
      <c r="AC119" s="113"/>
      <c r="AD119" s="113"/>
      <c r="AE119" s="113"/>
      <c r="AF119" s="117"/>
      <c r="AG119" s="120"/>
      <c r="AH119" s="119"/>
      <c r="AI119" s="120"/>
      <c r="AJ119" s="102"/>
      <c r="AK119" s="175" t="str">
        <f t="shared" si="8"/>
        <v xml:space="preserve">問合せ先部署名 ： 経済産業省大臣官房広報室
郵便番号 ： 100‐8901
住所 ： 東京都千代田区霞が関1－3－1
電話番号 ： 03‐3501‐1619
FAX番号 ： 03‐3501‐6942
内線 ： 2272
email ： 
ウエブサイトURL ： 
説明 ： </v>
      </c>
      <c r="AL119" s="138" t="s">
        <v>87</v>
      </c>
      <c r="AM119" s="120"/>
      <c r="AN119" s="121"/>
      <c r="AO119" s="61" t="s">
        <v>513</v>
      </c>
      <c r="AP119" s="61" t="s">
        <v>514</v>
      </c>
      <c r="AQ119" s="122" t="s">
        <v>515</v>
      </c>
      <c r="AR119" s="122" t="s">
        <v>516</v>
      </c>
      <c r="AS119" s="122" t="s">
        <v>517</v>
      </c>
      <c r="AT119" s="122">
        <v>2272</v>
      </c>
      <c r="AU119" s="122"/>
      <c r="AV119" s="122"/>
      <c r="AW119" s="124"/>
    </row>
    <row r="120" spans="1:49" ht="409.5" x14ac:dyDescent="0.15">
      <c r="A120" s="165" t="s">
        <v>509</v>
      </c>
      <c r="B120" s="167" t="s">
        <v>411</v>
      </c>
      <c r="C120" s="165" t="s">
        <v>558</v>
      </c>
      <c r="D120" s="166"/>
      <c r="E120" s="166" t="s">
        <v>559</v>
      </c>
      <c r="F120" s="167"/>
      <c r="G120" s="165" t="s">
        <v>53</v>
      </c>
      <c r="H120" s="113"/>
      <c r="I120" s="113"/>
      <c r="J120" s="113"/>
      <c r="K120" s="177"/>
      <c r="L120" s="166" t="s">
        <v>53</v>
      </c>
      <c r="M120" s="113"/>
      <c r="N120" s="113"/>
      <c r="O120" s="177"/>
      <c r="P120" s="111" t="s">
        <v>682</v>
      </c>
      <c r="Q120" s="113"/>
      <c r="R120" s="113"/>
      <c r="S120" s="177"/>
      <c r="T120" s="111"/>
      <c r="U120" s="173" t="s">
        <v>111</v>
      </c>
      <c r="V120" s="130" t="s">
        <v>112</v>
      </c>
      <c r="W120" s="48"/>
      <c r="X120" s="55"/>
      <c r="Y120" s="177"/>
      <c r="Z120" s="116"/>
      <c r="AA120" s="113"/>
      <c r="AB120" s="113"/>
      <c r="AC120" s="113"/>
      <c r="AD120" s="113"/>
      <c r="AE120" s="113"/>
      <c r="AF120" s="117"/>
      <c r="AG120" s="120"/>
      <c r="AH120" s="119"/>
      <c r="AI120" s="120"/>
      <c r="AJ120" s="102"/>
      <c r="AK120" s="175" t="str">
        <f t="shared" si="8"/>
        <v xml:space="preserve">問合せ先部署名 ： 経済産業省大臣官房広報室
郵便番号 ： 100‐8901
住所 ： 東京都千代田区霞が関1－3－1
電話番号 ： 03‐3501‐1619
FAX番号 ： 03‐3501‐6942
内線 ： 2272
email ： 
ウエブサイトURL ： 
説明 ： </v>
      </c>
      <c r="AL120" s="138" t="s">
        <v>87</v>
      </c>
      <c r="AM120" s="120"/>
      <c r="AN120" s="121"/>
      <c r="AO120" s="61" t="s">
        <v>513</v>
      </c>
      <c r="AP120" s="61" t="s">
        <v>514</v>
      </c>
      <c r="AQ120" s="122" t="s">
        <v>515</v>
      </c>
      <c r="AR120" s="122" t="s">
        <v>516</v>
      </c>
      <c r="AS120" s="122" t="s">
        <v>517</v>
      </c>
      <c r="AT120" s="122">
        <v>2272</v>
      </c>
      <c r="AU120" s="122"/>
      <c r="AV120" s="122"/>
      <c r="AW120" s="124"/>
    </row>
    <row r="121" spans="1:49" ht="324" x14ac:dyDescent="0.15">
      <c r="A121" s="165" t="s">
        <v>509</v>
      </c>
      <c r="B121" s="167" t="s">
        <v>412</v>
      </c>
      <c r="C121" s="165" t="s">
        <v>560</v>
      </c>
      <c r="D121" s="166"/>
      <c r="E121" s="166" t="s">
        <v>561</v>
      </c>
      <c r="F121" s="167"/>
      <c r="G121" s="165" t="s">
        <v>53</v>
      </c>
      <c r="H121" s="113"/>
      <c r="I121" s="113"/>
      <c r="J121" s="113"/>
      <c r="K121" s="177"/>
      <c r="L121" s="166" t="s">
        <v>53</v>
      </c>
      <c r="M121" s="113"/>
      <c r="N121" s="113"/>
      <c r="O121" s="177"/>
      <c r="P121" s="111" t="s">
        <v>682</v>
      </c>
      <c r="Q121" s="113"/>
      <c r="R121" s="113"/>
      <c r="S121" s="177"/>
      <c r="T121" s="111"/>
      <c r="U121" s="173" t="s">
        <v>111</v>
      </c>
      <c r="V121" s="130" t="s">
        <v>112</v>
      </c>
      <c r="W121" s="48"/>
      <c r="X121" s="55"/>
      <c r="Y121" s="177"/>
      <c r="Z121" s="116"/>
      <c r="AA121" s="113"/>
      <c r="AB121" s="113"/>
      <c r="AC121" s="113"/>
      <c r="AD121" s="113"/>
      <c r="AE121" s="113"/>
      <c r="AF121" s="117"/>
      <c r="AG121" s="120"/>
      <c r="AH121" s="119"/>
      <c r="AI121" s="120"/>
      <c r="AJ121" s="102"/>
      <c r="AK121" s="175" t="str">
        <f t="shared" si="8"/>
        <v xml:space="preserve">問合せ先部署名 ： 経済産業省大臣官房広報室
郵便番号 ： 100‐8901
住所 ： 東京都千代田区霞が関1－3－1
電話番号 ： 03‐3501‐1619
FAX番号 ： 03‐3501‐6942
内線 ： 2272
email ： 
ウエブサイトURL ： 
説明 ： </v>
      </c>
      <c r="AL121" s="138" t="s">
        <v>87</v>
      </c>
      <c r="AM121" s="120"/>
      <c r="AN121" s="121"/>
      <c r="AO121" s="122" t="s">
        <v>513</v>
      </c>
      <c r="AP121" s="122" t="s">
        <v>514</v>
      </c>
      <c r="AQ121" s="122" t="s">
        <v>515</v>
      </c>
      <c r="AR121" s="122" t="s">
        <v>516</v>
      </c>
      <c r="AS121" s="122" t="s">
        <v>517</v>
      </c>
      <c r="AT121" s="122">
        <v>2272</v>
      </c>
      <c r="AU121" s="122"/>
      <c r="AV121" s="122"/>
      <c r="AW121" s="124"/>
    </row>
    <row r="122" spans="1:49" ht="228" x14ac:dyDescent="0.15">
      <c r="A122" s="165" t="s">
        <v>509</v>
      </c>
      <c r="B122" s="167" t="s">
        <v>413</v>
      </c>
      <c r="C122" s="165" t="s">
        <v>562</v>
      </c>
      <c r="D122" s="166"/>
      <c r="E122" s="166" t="s">
        <v>563</v>
      </c>
      <c r="F122" s="167"/>
      <c r="G122" s="165" t="s">
        <v>53</v>
      </c>
      <c r="H122" s="113"/>
      <c r="I122" s="113"/>
      <c r="J122" s="113"/>
      <c r="K122" s="177"/>
      <c r="L122" s="166" t="s">
        <v>53</v>
      </c>
      <c r="M122" s="113"/>
      <c r="N122" s="113"/>
      <c r="O122" s="177"/>
      <c r="P122" s="111" t="s">
        <v>682</v>
      </c>
      <c r="Q122" s="113"/>
      <c r="R122" s="113"/>
      <c r="S122" s="115"/>
      <c r="T122" s="177"/>
      <c r="U122" s="173" t="s">
        <v>111</v>
      </c>
      <c r="V122" s="90" t="s">
        <v>112</v>
      </c>
      <c r="W122" s="103"/>
      <c r="X122" s="55"/>
      <c r="Y122" s="115"/>
      <c r="Z122" s="116"/>
      <c r="AA122" s="113"/>
      <c r="AB122" s="113"/>
      <c r="AC122" s="113"/>
      <c r="AD122" s="113"/>
      <c r="AE122" s="113"/>
      <c r="AF122" s="117"/>
      <c r="AG122" s="120"/>
      <c r="AH122" s="119"/>
      <c r="AI122" s="120"/>
      <c r="AJ122" s="102"/>
      <c r="AK122" s="175" t="str">
        <f t="shared" si="8"/>
        <v xml:space="preserve">問合せ先部署名 ： 経済産業省大臣官房広報室
郵便番号 ： 100‐8901
住所 ： 東京都千代田区霞が関1－3－1
電話番号 ： 03‐3501‐1619
FAX番号 ： 03‐3501‐6942
内線 ： 2272
email ： 
ウエブサイトURL ： 
説明 ： </v>
      </c>
      <c r="AL122" s="138" t="s">
        <v>87</v>
      </c>
      <c r="AM122" s="120"/>
      <c r="AN122" s="121"/>
      <c r="AO122" s="122" t="s">
        <v>513</v>
      </c>
      <c r="AP122" s="122" t="s">
        <v>514</v>
      </c>
      <c r="AQ122" s="122" t="s">
        <v>515</v>
      </c>
      <c r="AR122" s="122" t="s">
        <v>516</v>
      </c>
      <c r="AS122" s="122" t="s">
        <v>517</v>
      </c>
      <c r="AT122" s="122">
        <v>2272</v>
      </c>
      <c r="AU122" s="122"/>
      <c r="AV122" s="122"/>
      <c r="AW122" s="124"/>
    </row>
    <row r="123" spans="1:49" ht="180" x14ac:dyDescent="0.15">
      <c r="A123" s="165" t="s">
        <v>509</v>
      </c>
      <c r="B123" s="167" t="s">
        <v>414</v>
      </c>
      <c r="C123" s="165" t="s">
        <v>564</v>
      </c>
      <c r="D123" s="166"/>
      <c r="E123" s="166" t="s">
        <v>565</v>
      </c>
      <c r="F123" s="167"/>
      <c r="G123" s="165" t="s">
        <v>53</v>
      </c>
      <c r="H123" s="52"/>
      <c r="I123" s="52"/>
      <c r="J123" s="52"/>
      <c r="K123" s="53"/>
      <c r="L123" s="166" t="s">
        <v>53</v>
      </c>
      <c r="M123" s="52"/>
      <c r="N123" s="52"/>
      <c r="O123" s="53"/>
      <c r="P123" s="111" t="s">
        <v>682</v>
      </c>
      <c r="Q123" s="52"/>
      <c r="R123" s="52"/>
      <c r="S123" s="54"/>
      <c r="T123" s="53"/>
      <c r="U123" s="173" t="s">
        <v>111</v>
      </c>
      <c r="V123" s="62" t="s">
        <v>112</v>
      </c>
      <c r="W123" s="70"/>
      <c r="X123" s="89"/>
      <c r="Y123" s="115"/>
      <c r="Z123" s="66"/>
      <c r="AA123" s="52" t="s">
        <v>53</v>
      </c>
      <c r="AB123" s="52" t="s">
        <v>53</v>
      </c>
      <c r="AC123" s="52" t="s">
        <v>53</v>
      </c>
      <c r="AD123" s="52" t="s">
        <v>53</v>
      </c>
      <c r="AE123" s="52" t="s">
        <v>53</v>
      </c>
      <c r="AF123" s="56"/>
      <c r="AG123" s="57"/>
      <c r="AH123" s="58"/>
      <c r="AI123" s="57"/>
      <c r="AJ123" s="59"/>
      <c r="AK123" s="175" t="str">
        <f t="shared" si="8"/>
        <v xml:space="preserve">問合せ先部署名 ： 経済産業省大臣官房広報室
郵便番号 ： 100‐8901
住所 ： 東京都千代田区霞が関1－3－1
電話番号 ： 03‐3501‐1619
FAX番号 ： 03‐3501‐6942
内線 ： 2272
email ： 
ウエブサイトURL ： 
説明 ： </v>
      </c>
      <c r="AL123" s="138" t="s">
        <v>87</v>
      </c>
      <c r="AM123" s="57"/>
      <c r="AN123" s="60"/>
      <c r="AO123" s="61" t="s">
        <v>513</v>
      </c>
      <c r="AP123" s="61" t="s">
        <v>514</v>
      </c>
      <c r="AQ123" s="122" t="s">
        <v>515</v>
      </c>
      <c r="AR123" s="122" t="s">
        <v>516</v>
      </c>
      <c r="AS123" s="122" t="s">
        <v>517</v>
      </c>
      <c r="AT123" s="122">
        <v>2272</v>
      </c>
      <c r="AU123" s="122"/>
      <c r="AV123" s="122"/>
      <c r="AW123" s="124"/>
    </row>
    <row r="124" spans="1:49" ht="240" x14ac:dyDescent="0.15">
      <c r="A124" s="165" t="s">
        <v>509</v>
      </c>
      <c r="B124" s="167" t="s">
        <v>415</v>
      </c>
      <c r="C124" s="165" t="s">
        <v>566</v>
      </c>
      <c r="D124" s="166"/>
      <c r="E124" s="166" t="s">
        <v>567</v>
      </c>
      <c r="F124" s="167"/>
      <c r="G124" s="165" t="s">
        <v>53</v>
      </c>
      <c r="H124" s="113"/>
      <c r="I124" s="113"/>
      <c r="J124" s="113"/>
      <c r="K124" s="177"/>
      <c r="L124" s="166" t="s">
        <v>53</v>
      </c>
      <c r="M124" s="113" t="s">
        <v>53</v>
      </c>
      <c r="N124" s="113"/>
      <c r="O124" s="177"/>
      <c r="P124" s="111" t="s">
        <v>682</v>
      </c>
      <c r="Q124" s="113"/>
      <c r="R124" s="113"/>
      <c r="S124" s="115"/>
      <c r="T124" s="177"/>
      <c r="U124" s="173" t="s">
        <v>111</v>
      </c>
      <c r="V124" s="130" t="s">
        <v>112</v>
      </c>
      <c r="W124" s="48"/>
      <c r="X124" s="55"/>
      <c r="Y124" s="115"/>
      <c r="Z124" s="116" t="s">
        <v>53</v>
      </c>
      <c r="AA124" s="113" t="s">
        <v>53</v>
      </c>
      <c r="AB124" s="113" t="s">
        <v>53</v>
      </c>
      <c r="AC124" s="113" t="s">
        <v>53</v>
      </c>
      <c r="AD124" s="113" t="s">
        <v>53</v>
      </c>
      <c r="AE124" s="113"/>
      <c r="AF124" s="117"/>
      <c r="AG124" s="120"/>
      <c r="AH124" s="119"/>
      <c r="AI124" s="120"/>
      <c r="AJ124" s="102"/>
      <c r="AK124" s="175" t="str">
        <f t="shared" si="8"/>
        <v xml:space="preserve">問合せ先部署名 ： 経済産業省大臣官房広報室
郵便番号 ： 100‐8901
住所 ： 東京都千代田区霞が関1－3－1
電話番号 ： 03‐3501‐1619
FAX番号 ： 03‐3501‐6942
内線 ： 2272
email ： 
ウエブサイトURL ： 
説明 ： </v>
      </c>
      <c r="AL124" s="138" t="s">
        <v>87</v>
      </c>
      <c r="AM124" s="120"/>
      <c r="AN124" s="121"/>
      <c r="AO124" s="122" t="s">
        <v>513</v>
      </c>
      <c r="AP124" s="122" t="s">
        <v>514</v>
      </c>
      <c r="AQ124" s="122" t="s">
        <v>515</v>
      </c>
      <c r="AR124" s="122" t="s">
        <v>516</v>
      </c>
      <c r="AS124" s="122" t="s">
        <v>517</v>
      </c>
      <c r="AT124" s="122">
        <v>2272</v>
      </c>
      <c r="AU124" s="122"/>
      <c r="AV124" s="122"/>
      <c r="AW124" s="124"/>
    </row>
    <row r="125" spans="1:49" ht="324" x14ac:dyDescent="0.15">
      <c r="A125" s="165" t="s">
        <v>509</v>
      </c>
      <c r="B125" s="167" t="s">
        <v>416</v>
      </c>
      <c r="C125" s="165" t="s">
        <v>568</v>
      </c>
      <c r="D125" s="166"/>
      <c r="E125" s="166" t="s">
        <v>569</v>
      </c>
      <c r="F125" s="167"/>
      <c r="G125" s="165" t="s">
        <v>53</v>
      </c>
      <c r="H125" s="113"/>
      <c r="I125" s="113"/>
      <c r="J125" s="113"/>
      <c r="K125" s="177"/>
      <c r="L125" s="166" t="s">
        <v>53</v>
      </c>
      <c r="M125" s="113"/>
      <c r="N125" s="113"/>
      <c r="O125" s="177"/>
      <c r="P125" s="111" t="s">
        <v>682</v>
      </c>
      <c r="Q125" s="113"/>
      <c r="R125" s="113"/>
      <c r="S125" s="115"/>
      <c r="T125" s="177"/>
      <c r="U125" s="173" t="s">
        <v>111</v>
      </c>
      <c r="V125" s="130" t="s">
        <v>112</v>
      </c>
      <c r="W125" s="48"/>
      <c r="X125" s="55"/>
      <c r="Y125" s="115"/>
      <c r="Z125" s="116"/>
      <c r="AA125" s="113"/>
      <c r="AB125" s="113"/>
      <c r="AC125" s="113"/>
      <c r="AD125" s="113"/>
      <c r="AE125" s="113"/>
      <c r="AF125" s="117"/>
      <c r="AG125" s="120"/>
      <c r="AH125" s="119"/>
      <c r="AI125" s="120"/>
      <c r="AJ125" s="102"/>
      <c r="AK125" s="175" t="str">
        <f t="shared" si="8"/>
        <v xml:space="preserve">問合せ先部署名 ： 経済産業省大臣官房広報室
郵便番号 ： 100‐8901
住所 ： 東京都千代田区霞が関1－3－1
電話番号 ： 03‐3501‐1619
FAX番号 ： 03‐3501‐6942
内線 ： 2272
email ： 
ウエブサイトURL ： 
説明 ： </v>
      </c>
      <c r="AL125" s="138" t="s">
        <v>87</v>
      </c>
      <c r="AM125" s="120"/>
      <c r="AN125" s="121"/>
      <c r="AO125" s="61" t="s">
        <v>513</v>
      </c>
      <c r="AP125" s="61" t="s">
        <v>514</v>
      </c>
      <c r="AQ125" s="122" t="s">
        <v>515</v>
      </c>
      <c r="AR125" s="122" t="s">
        <v>516</v>
      </c>
      <c r="AS125" s="122" t="s">
        <v>517</v>
      </c>
      <c r="AT125" s="122">
        <v>2272</v>
      </c>
      <c r="AU125" s="122"/>
      <c r="AV125" s="122"/>
      <c r="AW125" s="124"/>
    </row>
    <row r="126" spans="1:49" ht="139.5" customHeight="1" x14ac:dyDescent="0.15">
      <c r="A126" s="165" t="s">
        <v>509</v>
      </c>
      <c r="B126" s="167" t="s">
        <v>417</v>
      </c>
      <c r="C126" s="165" t="s">
        <v>570</v>
      </c>
      <c r="D126" s="166"/>
      <c r="E126" s="166" t="s">
        <v>571</v>
      </c>
      <c r="F126" s="167"/>
      <c r="G126" s="165" t="s">
        <v>53</v>
      </c>
      <c r="H126" s="113"/>
      <c r="I126" s="113"/>
      <c r="J126" s="113"/>
      <c r="K126" s="177"/>
      <c r="L126" s="166" t="s">
        <v>53</v>
      </c>
      <c r="M126" s="113" t="s">
        <v>53</v>
      </c>
      <c r="N126" s="113"/>
      <c r="O126" s="177"/>
      <c r="P126" s="111" t="s">
        <v>682</v>
      </c>
      <c r="Q126" s="113"/>
      <c r="R126" s="113"/>
      <c r="S126" s="115"/>
      <c r="T126" s="177"/>
      <c r="U126" s="173" t="s">
        <v>111</v>
      </c>
      <c r="V126" s="130" t="s">
        <v>112</v>
      </c>
      <c r="W126" s="48"/>
      <c r="X126" s="55"/>
      <c r="Y126" s="115"/>
      <c r="Z126" s="116"/>
      <c r="AA126" s="113"/>
      <c r="AB126" s="113"/>
      <c r="AC126" s="113"/>
      <c r="AD126" s="113"/>
      <c r="AE126" s="113"/>
      <c r="AF126" s="117"/>
      <c r="AG126" s="120">
        <v>50</v>
      </c>
      <c r="AH126" s="119" t="s">
        <v>83</v>
      </c>
      <c r="AI126" s="120" t="s">
        <v>572</v>
      </c>
      <c r="AJ126" s="102"/>
      <c r="AK126" s="175" t="str">
        <f t="shared" si="8"/>
        <v xml:space="preserve">問合せ先部署名 ： 経済産業省大臣官房広報室
郵便番号 ： 100‐8901
住所 ： 東京都千代田区霞が関1－3－1
電話番号 ： 03‐3501‐1619
FAX番号 ： 03‐3501‐6942
内線 ： 2272
email ： 
ウエブサイトURL ： 
説明 ： </v>
      </c>
      <c r="AL126" s="138" t="s">
        <v>87</v>
      </c>
      <c r="AM126" s="120"/>
      <c r="AN126" s="121"/>
      <c r="AO126" s="61" t="s">
        <v>513</v>
      </c>
      <c r="AP126" s="61" t="s">
        <v>514</v>
      </c>
      <c r="AQ126" s="122" t="s">
        <v>515</v>
      </c>
      <c r="AR126" s="122" t="s">
        <v>516</v>
      </c>
      <c r="AS126" s="122" t="s">
        <v>517</v>
      </c>
      <c r="AT126" s="122">
        <v>2272</v>
      </c>
      <c r="AU126" s="122"/>
      <c r="AV126" s="122"/>
      <c r="AW126" s="124"/>
    </row>
    <row r="127" spans="1:49" ht="300" x14ac:dyDescent="0.15">
      <c r="A127" s="165" t="s">
        <v>509</v>
      </c>
      <c r="B127" s="167" t="s">
        <v>418</v>
      </c>
      <c r="C127" s="165" t="s">
        <v>573</v>
      </c>
      <c r="D127" s="166"/>
      <c r="E127" s="166" t="s">
        <v>574</v>
      </c>
      <c r="F127" s="167"/>
      <c r="G127" s="165" t="s">
        <v>53</v>
      </c>
      <c r="H127" s="52"/>
      <c r="I127" s="52"/>
      <c r="J127" s="52"/>
      <c r="K127" s="53"/>
      <c r="L127" s="166" t="s">
        <v>53</v>
      </c>
      <c r="M127" s="52"/>
      <c r="N127" s="52"/>
      <c r="O127" s="53"/>
      <c r="P127" s="111" t="s">
        <v>682</v>
      </c>
      <c r="Q127" s="52"/>
      <c r="R127" s="52"/>
      <c r="S127" s="54"/>
      <c r="T127" s="53"/>
      <c r="U127" s="173" t="s">
        <v>111</v>
      </c>
      <c r="V127" s="130" t="s">
        <v>112</v>
      </c>
      <c r="W127" s="48"/>
      <c r="X127" s="55"/>
      <c r="Y127" s="115"/>
      <c r="Z127" s="116"/>
      <c r="AA127" s="113"/>
      <c r="AB127" s="113"/>
      <c r="AC127" s="113"/>
      <c r="AD127" s="113"/>
      <c r="AE127" s="113"/>
      <c r="AF127" s="117"/>
      <c r="AG127" s="57"/>
      <c r="AH127" s="58"/>
      <c r="AI127" s="57"/>
      <c r="AJ127" s="59"/>
      <c r="AK127" s="175" t="str">
        <f t="shared" si="8"/>
        <v xml:space="preserve">問合せ先部署名 ： 経済産業省大臣官房広報室
郵便番号 ： 100‐8901
住所 ： 東京都千代田区霞が関1－3－1
電話番号 ： 03‐3501‐1619
FAX番号 ： 03‐3501‐6942
内線 ： 2272
email ： 
ウエブサイトURL ： 
説明 ： </v>
      </c>
      <c r="AL127" s="138" t="s">
        <v>87</v>
      </c>
      <c r="AM127" s="57"/>
      <c r="AN127" s="121"/>
      <c r="AO127" s="61" t="s">
        <v>513</v>
      </c>
      <c r="AP127" s="61" t="s">
        <v>514</v>
      </c>
      <c r="AQ127" s="122" t="s">
        <v>515</v>
      </c>
      <c r="AR127" s="122" t="s">
        <v>516</v>
      </c>
      <c r="AS127" s="122" t="s">
        <v>517</v>
      </c>
      <c r="AT127" s="122">
        <v>2272</v>
      </c>
      <c r="AU127" s="122"/>
      <c r="AV127" s="122"/>
      <c r="AW127" s="124"/>
    </row>
    <row r="128" spans="1:49" ht="168" x14ac:dyDescent="0.15">
      <c r="A128" s="165" t="s">
        <v>509</v>
      </c>
      <c r="B128" s="167" t="s">
        <v>419</v>
      </c>
      <c r="C128" s="165" t="s">
        <v>575</v>
      </c>
      <c r="D128" s="166"/>
      <c r="E128" s="166" t="s">
        <v>576</v>
      </c>
      <c r="F128" s="167"/>
      <c r="G128" s="165" t="s">
        <v>53</v>
      </c>
      <c r="H128" s="113"/>
      <c r="I128" s="113"/>
      <c r="J128" s="113"/>
      <c r="K128" s="177"/>
      <c r="L128" s="166" t="s">
        <v>53</v>
      </c>
      <c r="M128" s="113"/>
      <c r="N128" s="113"/>
      <c r="O128" s="177"/>
      <c r="P128" s="111" t="s">
        <v>682</v>
      </c>
      <c r="Q128" s="113"/>
      <c r="R128" s="113"/>
      <c r="S128" s="115"/>
      <c r="T128" s="177"/>
      <c r="U128" s="173" t="s">
        <v>111</v>
      </c>
      <c r="V128" s="130" t="s">
        <v>112</v>
      </c>
      <c r="W128" s="103"/>
      <c r="X128" s="55"/>
      <c r="Y128" s="115"/>
      <c r="Z128" s="113"/>
      <c r="AA128" s="113"/>
      <c r="AB128" s="113"/>
      <c r="AC128" s="113"/>
      <c r="AD128" s="113"/>
      <c r="AE128" s="113"/>
      <c r="AF128" s="117"/>
      <c r="AG128" s="120"/>
      <c r="AH128" s="119"/>
      <c r="AI128" s="120"/>
      <c r="AJ128" s="102"/>
      <c r="AK128" s="175" t="str">
        <f t="shared" si="8"/>
        <v xml:space="preserve">問合せ先部署名 ： 経済産業省大臣官房広報室
郵便番号 ： 100‐8901
住所 ： 東京都千代田区霞が関1－3－1
電話番号 ： 03‐3501‐1619
FAX番号 ： 03‐3501‐6942
内線 ： 2272
email ： 
ウエブサイトURL ： 
説明 ： </v>
      </c>
      <c r="AL128" s="138" t="s">
        <v>87</v>
      </c>
      <c r="AM128" s="120"/>
      <c r="AN128" s="121"/>
      <c r="AO128" s="61" t="s">
        <v>513</v>
      </c>
      <c r="AP128" s="61" t="s">
        <v>514</v>
      </c>
      <c r="AQ128" s="122" t="s">
        <v>515</v>
      </c>
      <c r="AR128" s="122" t="s">
        <v>516</v>
      </c>
      <c r="AS128" s="122" t="s">
        <v>517</v>
      </c>
      <c r="AT128" s="122">
        <v>2272</v>
      </c>
      <c r="AU128" s="122"/>
      <c r="AV128" s="122"/>
      <c r="AW128" s="124"/>
    </row>
    <row r="129" spans="1:50" ht="409.5" x14ac:dyDescent="0.15">
      <c r="A129" s="165" t="s">
        <v>509</v>
      </c>
      <c r="B129" s="167" t="s">
        <v>420</v>
      </c>
      <c r="C129" s="165" t="s">
        <v>577</v>
      </c>
      <c r="D129" s="166"/>
      <c r="E129" s="166" t="s">
        <v>578</v>
      </c>
      <c r="F129" s="167"/>
      <c r="G129" s="165" t="s">
        <v>53</v>
      </c>
      <c r="H129" s="113"/>
      <c r="I129" s="113"/>
      <c r="J129" s="113"/>
      <c r="K129" s="177"/>
      <c r="L129" s="166" t="s">
        <v>53</v>
      </c>
      <c r="M129" s="113"/>
      <c r="N129" s="113"/>
      <c r="O129" s="177"/>
      <c r="P129" s="111" t="s">
        <v>682</v>
      </c>
      <c r="Q129" s="113"/>
      <c r="R129" s="113"/>
      <c r="S129" s="115"/>
      <c r="T129" s="177"/>
      <c r="U129" s="173" t="s">
        <v>111</v>
      </c>
      <c r="V129" s="62" t="s">
        <v>112</v>
      </c>
      <c r="W129" s="63"/>
      <c r="X129" s="55"/>
      <c r="Y129" s="115"/>
      <c r="Z129" s="113"/>
      <c r="AA129" s="113"/>
      <c r="AB129" s="113"/>
      <c r="AC129" s="113"/>
      <c r="AD129" s="113" t="s">
        <v>53</v>
      </c>
      <c r="AE129" s="113" t="s">
        <v>53</v>
      </c>
      <c r="AF129" s="117"/>
      <c r="AG129" s="120"/>
      <c r="AH129" s="119"/>
      <c r="AI129" s="120"/>
      <c r="AJ129" s="102"/>
      <c r="AK129" s="175" t="str">
        <f t="shared" si="8"/>
        <v xml:space="preserve">問合せ先部署名 ： 経済産業省大臣官房広報室
郵便番号 ： 100‐8901
住所 ： 東京都千代田区霞が関1－3－1
電話番号 ： 03‐3501‐1619
FAX番号 ： 03‐3501‐6942
内線 ： 2272
email ： 
ウエブサイトURL ： 
説明 ： </v>
      </c>
      <c r="AL129" s="138" t="s">
        <v>87</v>
      </c>
      <c r="AM129" s="120"/>
      <c r="AN129" s="121"/>
      <c r="AO129" s="61" t="s">
        <v>513</v>
      </c>
      <c r="AP129" s="61" t="s">
        <v>514</v>
      </c>
      <c r="AQ129" s="122" t="s">
        <v>515</v>
      </c>
      <c r="AR129" s="122" t="s">
        <v>516</v>
      </c>
      <c r="AS129" s="122" t="s">
        <v>517</v>
      </c>
      <c r="AT129" s="122">
        <v>2272</v>
      </c>
      <c r="AU129" s="122"/>
      <c r="AV129" s="122"/>
      <c r="AW129" s="124"/>
    </row>
    <row r="130" spans="1:50" ht="409.5" x14ac:dyDescent="0.15">
      <c r="A130" s="165" t="s">
        <v>509</v>
      </c>
      <c r="B130" s="167" t="s">
        <v>420</v>
      </c>
      <c r="C130" s="165" t="s">
        <v>579</v>
      </c>
      <c r="D130" s="166"/>
      <c r="E130" s="166" t="s">
        <v>580</v>
      </c>
      <c r="F130" s="167"/>
      <c r="G130" s="165" t="s">
        <v>53</v>
      </c>
      <c r="H130" s="113"/>
      <c r="I130" s="113"/>
      <c r="J130" s="113"/>
      <c r="K130" s="177"/>
      <c r="L130" s="166" t="s">
        <v>53</v>
      </c>
      <c r="M130" s="113"/>
      <c r="N130" s="113"/>
      <c r="O130" s="177"/>
      <c r="P130" s="111" t="s">
        <v>682</v>
      </c>
      <c r="Q130" s="113"/>
      <c r="R130" s="113"/>
      <c r="S130" s="115"/>
      <c r="T130" s="177"/>
      <c r="U130" s="173" t="s">
        <v>111</v>
      </c>
      <c r="V130" s="130" t="s">
        <v>112</v>
      </c>
      <c r="W130" s="48"/>
      <c r="X130" s="55"/>
      <c r="Y130" s="115"/>
      <c r="Z130" s="113" t="s">
        <v>53</v>
      </c>
      <c r="AA130" s="113" t="s">
        <v>53</v>
      </c>
      <c r="AB130" s="113" t="s">
        <v>53</v>
      </c>
      <c r="AC130" s="113" t="s">
        <v>53</v>
      </c>
      <c r="AD130" s="113"/>
      <c r="AE130" s="113"/>
      <c r="AF130" s="117"/>
      <c r="AG130" s="120"/>
      <c r="AH130" s="119"/>
      <c r="AI130" s="120"/>
      <c r="AJ130" s="102"/>
      <c r="AK130" s="175" t="str">
        <f t="shared" si="8"/>
        <v xml:space="preserve">問合せ先部署名 ： 経済産業省大臣官房広報室
郵便番号 ： 100‐8901
住所 ： 東京都千代田区霞が関1－3－1
電話番号 ： 03‐3501‐1619
FAX番号 ： 03‐3501‐6942
内線 ： 2272
email ： 
ウエブサイトURL ： 
説明 ： </v>
      </c>
      <c r="AL130" s="138" t="s">
        <v>87</v>
      </c>
      <c r="AM130" s="120"/>
      <c r="AN130" s="121"/>
      <c r="AO130" s="61" t="s">
        <v>513</v>
      </c>
      <c r="AP130" s="61" t="s">
        <v>514</v>
      </c>
      <c r="AQ130" s="122" t="s">
        <v>515</v>
      </c>
      <c r="AR130" s="122" t="s">
        <v>516</v>
      </c>
      <c r="AS130" s="122" t="s">
        <v>517</v>
      </c>
      <c r="AT130" s="122">
        <v>2272</v>
      </c>
      <c r="AU130" s="122"/>
      <c r="AV130" s="122"/>
      <c r="AW130" s="124"/>
      <c r="AX130" s="69"/>
    </row>
    <row r="131" spans="1:50" ht="409.5" x14ac:dyDescent="0.15">
      <c r="A131" s="165" t="s">
        <v>509</v>
      </c>
      <c r="B131" s="167" t="s">
        <v>420</v>
      </c>
      <c r="C131" s="165" t="s">
        <v>581</v>
      </c>
      <c r="D131" s="166"/>
      <c r="E131" s="166" t="s">
        <v>582</v>
      </c>
      <c r="F131" s="167"/>
      <c r="G131" s="165" t="s">
        <v>53</v>
      </c>
      <c r="H131" s="113"/>
      <c r="I131" s="113"/>
      <c r="J131" s="113"/>
      <c r="K131" s="177"/>
      <c r="L131" s="166" t="s">
        <v>53</v>
      </c>
      <c r="M131" s="113"/>
      <c r="N131" s="113"/>
      <c r="O131" s="177"/>
      <c r="P131" s="111" t="s">
        <v>682</v>
      </c>
      <c r="Q131" s="113"/>
      <c r="R131" s="113"/>
      <c r="S131" s="115"/>
      <c r="T131" s="177"/>
      <c r="U131" s="173" t="s">
        <v>111</v>
      </c>
      <c r="V131" s="130" t="s">
        <v>112</v>
      </c>
      <c r="W131" s="48"/>
      <c r="X131" s="55"/>
      <c r="Y131" s="115"/>
      <c r="Z131" s="116"/>
      <c r="AA131" s="113"/>
      <c r="AB131" s="113"/>
      <c r="AC131" s="113" t="s">
        <v>53</v>
      </c>
      <c r="AD131" s="113" t="s">
        <v>53</v>
      </c>
      <c r="AE131" s="113"/>
      <c r="AF131" s="117"/>
      <c r="AG131" s="120"/>
      <c r="AH131" s="119"/>
      <c r="AI131" s="120"/>
      <c r="AJ131" s="102"/>
      <c r="AK131" s="175" t="str">
        <f t="shared" si="8"/>
        <v xml:space="preserve">問合せ先部署名 ： 経済産業省大臣官房広報室
郵便番号 ： 100‐8901
住所 ： 東京都千代田区霞が関1－3－1
電話番号 ： 03‐3501‐1619
FAX番号 ： 03‐3501‐6942
内線 ： 2272
email ： 
ウエブサイトURL ： 
説明 ： </v>
      </c>
      <c r="AL131" s="138" t="s">
        <v>87</v>
      </c>
      <c r="AM131" s="120"/>
      <c r="AN131" s="121"/>
      <c r="AO131" s="122" t="s">
        <v>513</v>
      </c>
      <c r="AP131" s="61" t="s">
        <v>514</v>
      </c>
      <c r="AQ131" s="122" t="s">
        <v>515</v>
      </c>
      <c r="AR131" s="122" t="s">
        <v>516</v>
      </c>
      <c r="AS131" s="122" t="s">
        <v>517</v>
      </c>
      <c r="AT131" s="122">
        <v>2272</v>
      </c>
      <c r="AU131" s="122"/>
      <c r="AV131" s="122"/>
      <c r="AW131" s="124"/>
    </row>
    <row r="132" spans="1:50" ht="216" x14ac:dyDescent="0.15">
      <c r="A132" s="165" t="s">
        <v>509</v>
      </c>
      <c r="B132" s="167" t="s">
        <v>421</v>
      </c>
      <c r="C132" s="165" t="s">
        <v>583</v>
      </c>
      <c r="D132" s="166"/>
      <c r="E132" s="166" t="s">
        <v>584</v>
      </c>
      <c r="F132" s="167"/>
      <c r="G132" s="165" t="s">
        <v>53</v>
      </c>
      <c r="H132" s="52"/>
      <c r="I132" s="52"/>
      <c r="J132" s="52"/>
      <c r="K132" s="53"/>
      <c r="L132" s="166" t="s">
        <v>53</v>
      </c>
      <c r="M132" s="52"/>
      <c r="N132" s="52"/>
      <c r="O132" s="53"/>
      <c r="P132" s="111" t="s">
        <v>682</v>
      </c>
      <c r="Q132" s="52"/>
      <c r="R132" s="52"/>
      <c r="S132" s="54"/>
      <c r="T132" s="53"/>
      <c r="U132" s="173" t="s">
        <v>111</v>
      </c>
      <c r="V132" s="130" t="s">
        <v>112</v>
      </c>
      <c r="W132" s="48"/>
      <c r="X132" s="55"/>
      <c r="Y132" s="115"/>
      <c r="Z132" s="52"/>
      <c r="AA132" s="52"/>
      <c r="AB132" s="52" t="s">
        <v>53</v>
      </c>
      <c r="AC132" s="52" t="s">
        <v>53</v>
      </c>
      <c r="AD132" s="52" t="s">
        <v>53</v>
      </c>
      <c r="AE132" s="52"/>
      <c r="AF132" s="56"/>
      <c r="AG132" s="57"/>
      <c r="AH132" s="58"/>
      <c r="AI132" s="57"/>
      <c r="AJ132" s="59"/>
      <c r="AK132" s="175" t="str">
        <f t="shared" si="8"/>
        <v xml:space="preserve">問合せ先部署名 ： 経済産業省大臣官房広報室
郵便番号 ： 100‐8901
住所 ： 東京都千代田区霞が関1－3－1
電話番号 ： 03‐3501‐1619
FAX番号 ： 03‐3501‐6942
内線 ： 2272
email ： 
ウエブサイトURL ： 
説明 ： </v>
      </c>
      <c r="AL132" s="138" t="s">
        <v>87</v>
      </c>
      <c r="AM132" s="57"/>
      <c r="AN132" s="60"/>
      <c r="AO132" s="61" t="s">
        <v>513</v>
      </c>
      <c r="AP132" s="61" t="s">
        <v>514</v>
      </c>
      <c r="AQ132" s="122" t="s">
        <v>515</v>
      </c>
      <c r="AR132" s="122" t="s">
        <v>516</v>
      </c>
      <c r="AS132" s="122" t="s">
        <v>517</v>
      </c>
      <c r="AT132" s="122">
        <v>2272</v>
      </c>
      <c r="AU132" s="122"/>
      <c r="AV132" s="122"/>
      <c r="AW132" s="124"/>
    </row>
    <row r="133" spans="1:50" ht="183.75" customHeight="1" x14ac:dyDescent="0.15">
      <c r="A133" s="165" t="s">
        <v>509</v>
      </c>
      <c r="B133" s="167" t="s">
        <v>422</v>
      </c>
      <c r="C133" s="165" t="s">
        <v>585</v>
      </c>
      <c r="D133" s="166"/>
      <c r="E133" s="166" t="s">
        <v>586</v>
      </c>
      <c r="F133" s="167"/>
      <c r="G133" s="165" t="s">
        <v>53</v>
      </c>
      <c r="H133" s="52"/>
      <c r="I133" s="52"/>
      <c r="J133" s="52"/>
      <c r="K133" s="53"/>
      <c r="L133" s="166" t="s">
        <v>53</v>
      </c>
      <c r="M133" s="52"/>
      <c r="N133" s="52"/>
      <c r="O133" s="53"/>
      <c r="P133" s="111" t="s">
        <v>682</v>
      </c>
      <c r="Q133" s="52"/>
      <c r="R133" s="52"/>
      <c r="S133" s="54"/>
      <c r="T133" s="53"/>
      <c r="U133" s="173" t="s">
        <v>111</v>
      </c>
      <c r="V133" s="130" t="s">
        <v>112</v>
      </c>
      <c r="W133" s="48"/>
      <c r="X133" s="55"/>
      <c r="Y133" s="115"/>
      <c r="Z133" s="52" t="s">
        <v>53</v>
      </c>
      <c r="AA133" s="52" t="s">
        <v>53</v>
      </c>
      <c r="AB133" s="52" t="s">
        <v>53</v>
      </c>
      <c r="AC133" s="52" t="s">
        <v>53</v>
      </c>
      <c r="AD133" s="52" t="s">
        <v>53</v>
      </c>
      <c r="AE133" s="52"/>
      <c r="AF133" s="56"/>
      <c r="AG133" s="57"/>
      <c r="AH133" s="58"/>
      <c r="AI133" s="57"/>
      <c r="AJ133" s="59"/>
      <c r="AK133" s="175" t="str">
        <f t="shared" si="8"/>
        <v xml:space="preserve">問合せ先部署名 ： 経済産業省大臣官房広報室
郵便番号 ： 100‐8901
住所 ： 東京都千代田区霞が関1－3－1
電話番号 ： 03‐3501‐1619
FAX番号 ： 03‐3501‐6942
内線 ： 2272
email ： 
ウエブサイトURL ： 
説明 ： </v>
      </c>
      <c r="AL133" s="138" t="s">
        <v>87</v>
      </c>
      <c r="AM133" s="57"/>
      <c r="AN133" s="60"/>
      <c r="AO133" s="61" t="s">
        <v>513</v>
      </c>
      <c r="AP133" s="61" t="s">
        <v>514</v>
      </c>
      <c r="AQ133" s="64" t="s">
        <v>515</v>
      </c>
      <c r="AR133" s="64" t="s">
        <v>516</v>
      </c>
      <c r="AS133" s="64" t="s">
        <v>517</v>
      </c>
      <c r="AT133" s="64">
        <v>2272</v>
      </c>
      <c r="AU133" s="64"/>
      <c r="AV133" s="64"/>
      <c r="AW133" s="65"/>
    </row>
    <row r="134" spans="1:50" ht="168" x14ac:dyDescent="0.15">
      <c r="A134" s="165" t="s">
        <v>509</v>
      </c>
      <c r="B134" s="167" t="s">
        <v>422</v>
      </c>
      <c r="C134" s="165" t="s">
        <v>587</v>
      </c>
      <c r="D134" s="166"/>
      <c r="E134" s="106" t="s">
        <v>588</v>
      </c>
      <c r="F134" s="167"/>
      <c r="G134" s="165" t="s">
        <v>53</v>
      </c>
      <c r="H134" s="113"/>
      <c r="I134" s="113"/>
      <c r="J134" s="113"/>
      <c r="K134" s="177"/>
      <c r="L134" s="166" t="s">
        <v>53</v>
      </c>
      <c r="M134" s="113"/>
      <c r="N134" s="113"/>
      <c r="O134" s="177"/>
      <c r="P134" s="111" t="s">
        <v>682</v>
      </c>
      <c r="Q134" s="113"/>
      <c r="R134" s="113"/>
      <c r="S134" s="115"/>
      <c r="T134" s="177"/>
      <c r="U134" s="173" t="s">
        <v>111</v>
      </c>
      <c r="V134" s="130" t="s">
        <v>112</v>
      </c>
      <c r="W134" s="48"/>
      <c r="X134" s="55"/>
      <c r="Y134" s="115"/>
      <c r="Z134" s="113"/>
      <c r="AA134" s="113"/>
      <c r="AB134" s="113" t="s">
        <v>53</v>
      </c>
      <c r="AC134" s="113" t="s">
        <v>53</v>
      </c>
      <c r="AD134" s="113" t="s">
        <v>53</v>
      </c>
      <c r="AE134" s="113"/>
      <c r="AF134" s="117"/>
      <c r="AG134" s="120"/>
      <c r="AH134" s="119"/>
      <c r="AI134" s="120"/>
      <c r="AJ134" s="102"/>
      <c r="AK134" s="175" t="str">
        <f t="shared" si="8"/>
        <v xml:space="preserve">問合せ先部署名 ： 経済産業省大臣官房広報室
郵便番号 ： 100‐8901
住所 ： 東京都千代田区霞が関1－3－1
電話番号 ： 03‐3501‐1619
FAX番号 ： 03‐3501‐6942
内線 ： 2272
email ： 
ウエブサイトURL ： 
説明 ： </v>
      </c>
      <c r="AL134" s="138" t="s">
        <v>87</v>
      </c>
      <c r="AM134" s="120"/>
      <c r="AN134" s="121"/>
      <c r="AO134" s="61" t="s">
        <v>513</v>
      </c>
      <c r="AP134" s="61" t="s">
        <v>514</v>
      </c>
      <c r="AQ134" s="142" t="s">
        <v>515</v>
      </c>
      <c r="AR134" s="142" t="s">
        <v>516</v>
      </c>
      <c r="AS134" s="142" t="s">
        <v>517</v>
      </c>
      <c r="AT134" s="142">
        <v>2272</v>
      </c>
    </row>
    <row r="135" spans="1:50" ht="191.25" customHeight="1" x14ac:dyDescent="0.15">
      <c r="A135" s="165" t="s">
        <v>509</v>
      </c>
      <c r="B135" s="167" t="s">
        <v>422</v>
      </c>
      <c r="C135" s="165" t="s">
        <v>589</v>
      </c>
      <c r="D135" s="166"/>
      <c r="E135" s="166" t="s">
        <v>590</v>
      </c>
      <c r="F135" s="167"/>
      <c r="G135" s="165" t="s">
        <v>53</v>
      </c>
      <c r="H135" s="52"/>
      <c r="I135" s="52"/>
      <c r="J135" s="52"/>
      <c r="K135" s="53"/>
      <c r="L135" s="166" t="s">
        <v>53</v>
      </c>
      <c r="M135" s="52"/>
      <c r="N135" s="52"/>
      <c r="O135" s="53"/>
      <c r="P135" s="111" t="s">
        <v>682</v>
      </c>
      <c r="Q135" s="52"/>
      <c r="R135" s="52"/>
      <c r="S135" s="54"/>
      <c r="T135" s="53"/>
      <c r="U135" s="173" t="s">
        <v>111</v>
      </c>
      <c r="V135" s="130" t="s">
        <v>112</v>
      </c>
      <c r="W135" s="48"/>
      <c r="X135" s="55"/>
      <c r="Y135" s="115"/>
      <c r="Z135" s="52"/>
      <c r="AA135" s="52"/>
      <c r="AB135" s="52"/>
      <c r="AC135" s="52"/>
      <c r="AD135" s="52"/>
      <c r="AE135" s="52"/>
      <c r="AF135" s="117"/>
      <c r="AG135" s="57"/>
      <c r="AH135" s="58"/>
      <c r="AI135" s="57"/>
      <c r="AJ135" s="59"/>
      <c r="AK135" s="175" t="str">
        <f t="shared" si="8"/>
        <v xml:space="preserve">問合せ先部署名 ： 経済産業省大臣官房広報室
郵便番号 ： 100‐8901
住所 ： 東京都千代田区霞が関1－3－1
電話番号 ： 03‐3501‐1619
FAX番号 ： 03‐3501‐6942
内線 ： 2272
email ： 
ウエブサイトURL ： 
説明 ： </v>
      </c>
      <c r="AL135" s="138" t="s">
        <v>87</v>
      </c>
      <c r="AM135" s="57"/>
      <c r="AN135" s="121"/>
      <c r="AO135" s="61" t="s">
        <v>513</v>
      </c>
      <c r="AP135" s="61" t="s">
        <v>514</v>
      </c>
      <c r="AQ135" s="64" t="s">
        <v>515</v>
      </c>
      <c r="AR135" s="64" t="s">
        <v>516</v>
      </c>
      <c r="AS135" s="64" t="s">
        <v>517</v>
      </c>
      <c r="AT135" s="64">
        <v>2272</v>
      </c>
      <c r="AU135" s="64"/>
      <c r="AV135" s="64"/>
      <c r="AW135" s="65"/>
    </row>
    <row r="136" spans="1:50" ht="168" x14ac:dyDescent="0.15">
      <c r="A136" s="165" t="s">
        <v>509</v>
      </c>
      <c r="B136" s="167" t="s">
        <v>422</v>
      </c>
      <c r="C136" s="107" t="s">
        <v>858</v>
      </c>
      <c r="D136" s="166"/>
      <c r="E136" s="166" t="s">
        <v>591</v>
      </c>
      <c r="F136" s="167"/>
      <c r="G136" s="165" t="s">
        <v>53</v>
      </c>
      <c r="H136" s="113"/>
      <c r="I136" s="113"/>
      <c r="J136" s="113"/>
      <c r="K136" s="177"/>
      <c r="L136" s="166" t="s">
        <v>53</v>
      </c>
      <c r="M136" s="113"/>
      <c r="N136" s="113"/>
      <c r="O136" s="177"/>
      <c r="P136" s="111" t="s">
        <v>682</v>
      </c>
      <c r="Q136" s="113"/>
      <c r="R136" s="113"/>
      <c r="S136" s="115"/>
      <c r="T136" s="177"/>
      <c r="U136" s="173" t="s">
        <v>111</v>
      </c>
      <c r="V136" s="130" t="s">
        <v>112</v>
      </c>
      <c r="W136" s="103"/>
      <c r="X136" s="55"/>
      <c r="Y136" s="177"/>
      <c r="Z136" s="116"/>
      <c r="AA136" s="113" t="s">
        <v>53</v>
      </c>
      <c r="AB136" s="113" t="s">
        <v>53</v>
      </c>
      <c r="AC136" s="113" t="s">
        <v>53</v>
      </c>
      <c r="AD136" s="113" t="s">
        <v>53</v>
      </c>
      <c r="AE136" s="113"/>
      <c r="AF136" s="117"/>
      <c r="AG136" s="120"/>
      <c r="AH136" s="119"/>
      <c r="AI136" s="120"/>
      <c r="AJ136" s="102"/>
      <c r="AK136" s="175" t="str">
        <f t="shared" si="8"/>
        <v xml:space="preserve">問合せ先部署名 ： 経済産業省大臣官房広報室
郵便番号 ： 100‐8901
住所 ： 東京都千代田区霞が関1－3－1
電話番号 ： 03‐3501‐1619
FAX番号 ： 03‐3501‐6942
内線 ： 2272
email ： 
ウエブサイトURL ： 
説明 ： </v>
      </c>
      <c r="AL136" s="138" t="s">
        <v>87</v>
      </c>
      <c r="AM136" s="120"/>
      <c r="AN136" s="121"/>
      <c r="AO136" s="122" t="s">
        <v>513</v>
      </c>
      <c r="AP136" s="122" t="s">
        <v>514</v>
      </c>
      <c r="AQ136" s="122" t="s">
        <v>515</v>
      </c>
      <c r="AR136" s="122" t="s">
        <v>516</v>
      </c>
      <c r="AS136" s="122" t="s">
        <v>517</v>
      </c>
      <c r="AT136" s="122">
        <v>2272</v>
      </c>
      <c r="AU136" s="122"/>
      <c r="AV136" s="122"/>
      <c r="AW136" s="124"/>
    </row>
    <row r="137" spans="1:50" ht="180" x14ac:dyDescent="0.15">
      <c r="A137" s="165" t="s">
        <v>509</v>
      </c>
      <c r="B137" s="167" t="s">
        <v>423</v>
      </c>
      <c r="C137" s="165" t="s">
        <v>592</v>
      </c>
      <c r="D137" s="166"/>
      <c r="E137" s="166" t="s">
        <v>593</v>
      </c>
      <c r="F137" s="167"/>
      <c r="G137" s="165" t="s">
        <v>53</v>
      </c>
      <c r="H137" s="52"/>
      <c r="I137" s="52"/>
      <c r="J137" s="52"/>
      <c r="K137" s="53"/>
      <c r="L137" s="166" t="s">
        <v>53</v>
      </c>
      <c r="M137" s="52"/>
      <c r="N137" s="52"/>
      <c r="O137" s="53"/>
      <c r="P137" s="111" t="s">
        <v>682</v>
      </c>
      <c r="Q137" s="52"/>
      <c r="R137" s="52"/>
      <c r="S137" s="54"/>
      <c r="T137" s="53"/>
      <c r="U137" s="173" t="s">
        <v>111</v>
      </c>
      <c r="V137" s="130" t="s">
        <v>112</v>
      </c>
      <c r="W137" s="48"/>
      <c r="X137" s="55"/>
      <c r="Y137" s="115"/>
      <c r="Z137" s="66"/>
      <c r="AA137" s="52" t="s">
        <v>53</v>
      </c>
      <c r="AB137" s="52" t="s">
        <v>53</v>
      </c>
      <c r="AC137" s="52" t="s">
        <v>53</v>
      </c>
      <c r="AD137" s="52" t="s">
        <v>53</v>
      </c>
      <c r="AE137" s="52"/>
      <c r="AF137" s="56"/>
      <c r="AG137" s="57"/>
      <c r="AH137" s="58"/>
      <c r="AI137" s="57"/>
      <c r="AJ137" s="59"/>
      <c r="AK137" s="175" t="str">
        <f t="shared" si="8"/>
        <v xml:space="preserve">問合せ先部署名 ： 経済産業省大臣官房広報室
郵便番号 ： 100‐8901
住所 ： 東京都千代田区霞が関1－3－1
電話番号 ： 03‐3501‐1619
FAX番号 ： 03‐3501‐6942
内線 ： 2272
email ： 
ウエブサイトURL ： 
説明 ： </v>
      </c>
      <c r="AL137" s="138" t="s">
        <v>87</v>
      </c>
      <c r="AM137" s="57"/>
      <c r="AN137" s="60"/>
      <c r="AO137" s="61" t="s">
        <v>513</v>
      </c>
      <c r="AP137" s="61" t="s">
        <v>514</v>
      </c>
      <c r="AQ137" s="122" t="s">
        <v>515</v>
      </c>
      <c r="AR137" s="122" t="s">
        <v>516</v>
      </c>
      <c r="AS137" s="122" t="s">
        <v>517</v>
      </c>
      <c r="AT137" s="122">
        <v>2272</v>
      </c>
      <c r="AU137" s="122"/>
      <c r="AV137" s="122"/>
      <c r="AW137" s="124"/>
    </row>
    <row r="138" spans="1:50" ht="228" x14ac:dyDescent="0.15">
      <c r="A138" s="165" t="s">
        <v>509</v>
      </c>
      <c r="B138" s="167" t="s">
        <v>424</v>
      </c>
      <c r="C138" s="165" t="s">
        <v>594</v>
      </c>
      <c r="D138" s="166"/>
      <c r="E138" s="166" t="s">
        <v>595</v>
      </c>
      <c r="F138" s="167"/>
      <c r="G138" s="165" t="s">
        <v>53</v>
      </c>
      <c r="H138" s="52"/>
      <c r="I138" s="52"/>
      <c r="J138" s="52"/>
      <c r="K138" s="53"/>
      <c r="L138" s="166" t="s">
        <v>53</v>
      </c>
      <c r="M138" s="52"/>
      <c r="N138" s="52"/>
      <c r="O138" s="53"/>
      <c r="P138" s="111" t="s">
        <v>682</v>
      </c>
      <c r="Q138" s="52"/>
      <c r="R138" s="52"/>
      <c r="S138" s="54"/>
      <c r="T138" s="53"/>
      <c r="U138" s="173" t="s">
        <v>111</v>
      </c>
      <c r="V138" s="130" t="s">
        <v>112</v>
      </c>
      <c r="W138" s="48"/>
      <c r="X138" s="55"/>
      <c r="Y138" s="115"/>
      <c r="Z138" s="66"/>
      <c r="AA138" s="52" t="s">
        <v>53</v>
      </c>
      <c r="AB138" s="52" t="s">
        <v>53</v>
      </c>
      <c r="AC138" s="52" t="s">
        <v>53</v>
      </c>
      <c r="AD138" s="52" t="s">
        <v>53</v>
      </c>
      <c r="AE138" s="52"/>
      <c r="AF138" s="56"/>
      <c r="AG138" s="57"/>
      <c r="AH138" s="58"/>
      <c r="AI138" s="57"/>
      <c r="AJ138" s="59"/>
      <c r="AK138" s="175" t="str">
        <f t="shared" si="8"/>
        <v xml:space="preserve">問合せ先部署名 ： 経済産業省大臣官房広報室
郵便番号 ： 100‐8901
住所 ： 東京都千代田区霞が関1－3－1
電話番号 ： 03‐3501‐1619
FAX番号 ： 03‐3501‐6942
内線 ： 2272
email ： 
ウエブサイトURL ： 
説明 ： </v>
      </c>
      <c r="AL138" s="138" t="s">
        <v>87</v>
      </c>
      <c r="AM138" s="57"/>
      <c r="AN138" s="60"/>
      <c r="AO138" s="61" t="s">
        <v>513</v>
      </c>
      <c r="AP138" s="61" t="s">
        <v>514</v>
      </c>
      <c r="AQ138" s="122" t="s">
        <v>515</v>
      </c>
      <c r="AR138" s="122" t="s">
        <v>516</v>
      </c>
      <c r="AS138" s="122" t="s">
        <v>517</v>
      </c>
      <c r="AT138" s="122">
        <v>2272</v>
      </c>
      <c r="AU138" s="122"/>
      <c r="AV138" s="122"/>
      <c r="AW138" s="124"/>
    </row>
    <row r="139" spans="1:50" ht="148.5" customHeight="1" x14ac:dyDescent="0.15">
      <c r="A139" s="165" t="s">
        <v>509</v>
      </c>
      <c r="B139" s="167" t="s">
        <v>425</v>
      </c>
      <c r="C139" s="165" t="s">
        <v>596</v>
      </c>
      <c r="D139" s="166"/>
      <c r="E139" s="166" t="s">
        <v>597</v>
      </c>
      <c r="F139" s="167"/>
      <c r="G139" s="165" t="s">
        <v>53</v>
      </c>
      <c r="H139" s="113"/>
      <c r="I139" s="113"/>
      <c r="J139" s="113"/>
      <c r="K139" s="177"/>
      <c r="L139" s="166" t="s">
        <v>53</v>
      </c>
      <c r="M139" s="113"/>
      <c r="N139" s="113"/>
      <c r="O139" s="177"/>
      <c r="P139" s="111" t="s">
        <v>682</v>
      </c>
      <c r="Q139" s="113"/>
      <c r="R139" s="113"/>
      <c r="S139" s="115"/>
      <c r="T139" s="177"/>
      <c r="U139" s="173" t="s">
        <v>111</v>
      </c>
      <c r="V139" s="130" t="s">
        <v>112</v>
      </c>
      <c r="W139" s="48"/>
      <c r="X139" s="55"/>
      <c r="Y139" s="115"/>
      <c r="Z139" s="116" t="s">
        <v>53</v>
      </c>
      <c r="AA139" s="113" t="s">
        <v>53</v>
      </c>
      <c r="AB139" s="113" t="s">
        <v>53</v>
      </c>
      <c r="AC139" s="113" t="s">
        <v>53</v>
      </c>
      <c r="AD139" s="113" t="s">
        <v>53</v>
      </c>
      <c r="AE139" s="113"/>
      <c r="AF139" s="117"/>
      <c r="AG139" s="120"/>
      <c r="AH139" s="119"/>
      <c r="AI139" s="120"/>
      <c r="AJ139" s="102"/>
      <c r="AK139" s="175" t="str">
        <f t="shared" si="8"/>
        <v xml:space="preserve">問合せ先部署名 ： 経済産業省大臣官房広報室
郵便番号 ： 100‐8901
住所 ： 東京都千代田区霞が関1－3－1
電話番号 ： 03‐3501‐1619
FAX番号 ： 03‐3501‐6942
内線 ： 2272
email ： 
ウエブサイトURL ： 
説明 ： </v>
      </c>
      <c r="AL139" s="138" t="s">
        <v>87</v>
      </c>
      <c r="AM139" s="120"/>
      <c r="AN139" s="121"/>
      <c r="AO139" s="61" t="s">
        <v>513</v>
      </c>
      <c r="AP139" s="61" t="s">
        <v>514</v>
      </c>
      <c r="AQ139" s="122" t="s">
        <v>515</v>
      </c>
      <c r="AR139" s="122" t="s">
        <v>516</v>
      </c>
      <c r="AS139" s="122" t="s">
        <v>517</v>
      </c>
      <c r="AT139" s="122">
        <v>2272</v>
      </c>
      <c r="AU139" s="122"/>
      <c r="AV139" s="122"/>
      <c r="AW139" s="124"/>
    </row>
    <row r="140" spans="1:50" ht="171.75" customHeight="1" x14ac:dyDescent="0.15">
      <c r="A140" s="165" t="s">
        <v>509</v>
      </c>
      <c r="B140" s="167" t="s">
        <v>426</v>
      </c>
      <c r="C140" s="165" t="s">
        <v>598</v>
      </c>
      <c r="D140" s="166"/>
      <c r="E140" s="166" t="s">
        <v>427</v>
      </c>
      <c r="F140" s="167"/>
      <c r="G140" s="165" t="s">
        <v>53</v>
      </c>
      <c r="H140" s="113"/>
      <c r="I140" s="113"/>
      <c r="J140" s="113"/>
      <c r="K140" s="177"/>
      <c r="L140" s="166" t="s">
        <v>53</v>
      </c>
      <c r="M140" s="113"/>
      <c r="N140" s="113"/>
      <c r="O140" s="177"/>
      <c r="P140" s="111" t="s">
        <v>682</v>
      </c>
      <c r="Q140" s="113"/>
      <c r="R140" s="113"/>
      <c r="S140" s="115"/>
      <c r="T140" s="177"/>
      <c r="U140" s="173" t="s">
        <v>111</v>
      </c>
      <c r="V140" s="130" t="s">
        <v>112</v>
      </c>
      <c r="W140" s="48"/>
      <c r="X140" s="55"/>
      <c r="Y140" s="177"/>
      <c r="Z140" s="116" t="s">
        <v>53</v>
      </c>
      <c r="AA140" s="113" t="s">
        <v>53</v>
      </c>
      <c r="AB140" s="113" t="s">
        <v>53</v>
      </c>
      <c r="AC140" s="113" t="s">
        <v>53</v>
      </c>
      <c r="AD140" s="113"/>
      <c r="AE140" s="113"/>
      <c r="AF140" s="117"/>
      <c r="AG140" s="120"/>
      <c r="AH140" s="119"/>
      <c r="AI140" s="120"/>
      <c r="AJ140" s="102"/>
      <c r="AK140" s="175" t="str">
        <f t="shared" si="8"/>
        <v xml:space="preserve">問合せ先部署名 ： 経済産業省大臣官房広報室
郵便番号 ： 100‐8901
住所 ： 東京都千代田区霞が関1－3－1
電話番号 ： 03‐3501‐1619
FAX番号 ： 03‐3501‐6942
内線 ： 2272
email ： 
ウエブサイトURL ： 
説明 ： </v>
      </c>
      <c r="AL140" s="138" t="s">
        <v>87</v>
      </c>
      <c r="AM140" s="120"/>
      <c r="AN140" s="121"/>
      <c r="AO140" s="61" t="s">
        <v>513</v>
      </c>
      <c r="AP140" s="61" t="s">
        <v>514</v>
      </c>
      <c r="AQ140" s="122" t="s">
        <v>515</v>
      </c>
      <c r="AR140" s="122" t="s">
        <v>516</v>
      </c>
      <c r="AS140" s="122" t="s">
        <v>517</v>
      </c>
      <c r="AT140" s="122">
        <v>2272</v>
      </c>
      <c r="AU140" s="122"/>
      <c r="AV140" s="122"/>
      <c r="AW140" s="124"/>
    </row>
    <row r="141" spans="1:50" ht="409.6" customHeight="1" x14ac:dyDescent="0.15">
      <c r="A141" s="165" t="s">
        <v>509</v>
      </c>
      <c r="B141" s="167" t="s">
        <v>428</v>
      </c>
      <c r="C141" s="165" t="s">
        <v>599</v>
      </c>
      <c r="D141" s="166"/>
      <c r="E141" s="166" t="s">
        <v>600</v>
      </c>
      <c r="F141" s="167"/>
      <c r="G141" s="165" t="s">
        <v>53</v>
      </c>
      <c r="H141" s="52"/>
      <c r="I141" s="52"/>
      <c r="J141" s="52"/>
      <c r="K141" s="53"/>
      <c r="L141" s="166" t="s">
        <v>53</v>
      </c>
      <c r="M141" s="52"/>
      <c r="N141" s="52"/>
      <c r="O141" s="53"/>
      <c r="P141" s="111" t="s">
        <v>682</v>
      </c>
      <c r="Q141" s="52"/>
      <c r="R141" s="52"/>
      <c r="S141" s="54"/>
      <c r="T141" s="53"/>
      <c r="U141" s="173" t="s">
        <v>111</v>
      </c>
      <c r="V141" s="130" t="s">
        <v>112</v>
      </c>
      <c r="W141" s="48"/>
      <c r="X141" s="55"/>
      <c r="Y141" s="177"/>
      <c r="Z141" s="66"/>
      <c r="AA141" s="52"/>
      <c r="AB141" s="52" t="s">
        <v>53</v>
      </c>
      <c r="AC141" s="52" t="s">
        <v>53</v>
      </c>
      <c r="AD141" s="52" t="s">
        <v>53</v>
      </c>
      <c r="AE141" s="52" t="s">
        <v>53</v>
      </c>
      <c r="AF141" s="56"/>
      <c r="AG141" s="57"/>
      <c r="AH141" s="58"/>
      <c r="AI141" s="57"/>
      <c r="AJ141" s="59"/>
      <c r="AK141" s="175" t="str">
        <f t="shared" si="8"/>
        <v xml:space="preserve">問合せ先部署名 ： 経済産業省大臣官房広報室
郵便番号 ： 100‐8901
住所 ： 東京都千代田区霞が関1－3－1
電話番号 ： 03‐3501‐1619
FAX番号 ： 03‐3501‐6942
内線 ： 2272
email ： 
ウエブサイトURL ： 
説明 ： </v>
      </c>
      <c r="AL141" s="138" t="s">
        <v>87</v>
      </c>
      <c r="AM141" s="57"/>
      <c r="AN141" s="60"/>
      <c r="AO141" s="61" t="s">
        <v>513</v>
      </c>
      <c r="AP141" s="61" t="s">
        <v>514</v>
      </c>
      <c r="AQ141" s="122" t="s">
        <v>515</v>
      </c>
      <c r="AR141" s="122" t="s">
        <v>516</v>
      </c>
      <c r="AS141" s="122" t="s">
        <v>517</v>
      </c>
      <c r="AT141" s="122">
        <v>2272</v>
      </c>
      <c r="AU141" s="122"/>
      <c r="AV141" s="122"/>
      <c r="AW141" s="124"/>
    </row>
    <row r="142" spans="1:50" ht="294" customHeight="1" x14ac:dyDescent="0.15">
      <c r="A142" s="165" t="s">
        <v>509</v>
      </c>
      <c r="B142" s="167" t="s">
        <v>429</v>
      </c>
      <c r="C142" s="165" t="s">
        <v>601</v>
      </c>
      <c r="D142" s="166"/>
      <c r="E142" s="166" t="s">
        <v>602</v>
      </c>
      <c r="F142" s="167"/>
      <c r="G142" s="165" t="s">
        <v>53</v>
      </c>
      <c r="H142" s="52"/>
      <c r="I142" s="52"/>
      <c r="J142" s="52"/>
      <c r="K142" s="53"/>
      <c r="L142" s="166" t="s">
        <v>53</v>
      </c>
      <c r="M142" s="52"/>
      <c r="N142" s="52"/>
      <c r="O142" s="53"/>
      <c r="P142" s="111" t="s">
        <v>682</v>
      </c>
      <c r="Q142" s="52"/>
      <c r="R142" s="52"/>
      <c r="S142" s="54"/>
      <c r="T142" s="53"/>
      <c r="U142" s="173" t="s">
        <v>111</v>
      </c>
      <c r="V142" s="130" t="s">
        <v>112</v>
      </c>
      <c r="W142" s="48"/>
      <c r="X142" s="55"/>
      <c r="Y142" s="115"/>
      <c r="Z142" s="116"/>
      <c r="AA142" s="113"/>
      <c r="AB142" s="113"/>
      <c r="AC142" s="113"/>
      <c r="AD142" s="113"/>
      <c r="AE142" s="113"/>
      <c r="AF142" s="117"/>
      <c r="AG142" s="57"/>
      <c r="AH142" s="58"/>
      <c r="AI142" s="57"/>
      <c r="AJ142" s="59"/>
      <c r="AK142" s="175" t="str">
        <f t="shared" si="8"/>
        <v xml:space="preserve">問合せ先部署名 ： 経済産業省大臣官房広報室
郵便番号 ： 100‐8901
住所 ： 東京都千代田区霞が関1－3－1
電話番号 ： 03‐3501‐1619
FAX番号 ： 03‐3501‐6942
内線 ： 2272
email ： 
ウエブサイトURL ： 
説明 ： </v>
      </c>
      <c r="AL142" s="138" t="s">
        <v>87</v>
      </c>
      <c r="AM142" s="57"/>
      <c r="AN142" s="121"/>
      <c r="AO142" s="61" t="s">
        <v>513</v>
      </c>
      <c r="AP142" s="61" t="s">
        <v>514</v>
      </c>
      <c r="AQ142" s="122" t="s">
        <v>515</v>
      </c>
      <c r="AR142" s="122" t="s">
        <v>516</v>
      </c>
      <c r="AS142" s="122" t="s">
        <v>517</v>
      </c>
      <c r="AT142" s="122">
        <v>2272</v>
      </c>
      <c r="AU142" s="122"/>
      <c r="AV142" s="122"/>
      <c r="AW142" s="124"/>
    </row>
    <row r="143" spans="1:50" ht="132" x14ac:dyDescent="0.15">
      <c r="A143" s="165" t="s">
        <v>509</v>
      </c>
      <c r="B143" s="167" t="s">
        <v>430</v>
      </c>
      <c r="C143" s="165" t="s">
        <v>603</v>
      </c>
      <c r="D143" s="166"/>
      <c r="E143" s="166" t="s">
        <v>604</v>
      </c>
      <c r="F143" s="167"/>
      <c r="G143" s="165" t="s">
        <v>53</v>
      </c>
      <c r="H143" s="113"/>
      <c r="I143" s="113"/>
      <c r="J143" s="113"/>
      <c r="K143" s="177"/>
      <c r="L143" s="166" t="s">
        <v>53</v>
      </c>
      <c r="M143" s="113"/>
      <c r="N143" s="113"/>
      <c r="O143" s="177"/>
      <c r="P143" s="111" t="s">
        <v>682</v>
      </c>
      <c r="Q143" s="116"/>
      <c r="R143" s="113"/>
      <c r="S143" s="115"/>
      <c r="T143" s="177"/>
      <c r="U143" s="173" t="s">
        <v>111</v>
      </c>
      <c r="V143" s="130" t="s">
        <v>112</v>
      </c>
      <c r="W143" s="48"/>
      <c r="X143" s="70"/>
      <c r="Y143" s="115"/>
      <c r="Z143" s="116"/>
      <c r="AA143" s="113"/>
      <c r="AB143" s="113"/>
      <c r="AC143" s="113"/>
      <c r="AD143" s="113"/>
      <c r="AE143" s="113"/>
      <c r="AF143" s="117"/>
      <c r="AG143" s="120"/>
      <c r="AH143" s="119"/>
      <c r="AI143" s="120"/>
      <c r="AJ143" s="102"/>
      <c r="AK143" s="175" t="str">
        <f t="shared" si="8"/>
        <v xml:space="preserve">問合せ先部署名 ： 経済産業省大臣官房広報室
郵便番号 ： 100‐8901
住所 ： 東京都千代田区霞が関1－3－1
電話番号 ： 03‐3501‐1619
FAX番号 ： 03‐3501‐6942
内線 ： 2272
email ： 
ウエブサイトURL ： 
説明 ： </v>
      </c>
      <c r="AL143" s="138" t="s">
        <v>87</v>
      </c>
      <c r="AM143" s="120"/>
      <c r="AN143" s="121"/>
      <c r="AO143" s="61" t="s">
        <v>513</v>
      </c>
      <c r="AP143" s="61" t="s">
        <v>514</v>
      </c>
      <c r="AQ143" s="64" t="s">
        <v>515</v>
      </c>
      <c r="AR143" s="64" t="s">
        <v>516</v>
      </c>
      <c r="AS143" s="64" t="s">
        <v>517</v>
      </c>
      <c r="AT143" s="64">
        <v>2272</v>
      </c>
      <c r="AU143" s="64"/>
      <c r="AV143" s="64"/>
      <c r="AW143" s="65"/>
    </row>
    <row r="144" spans="1:50" ht="165.75" customHeight="1" x14ac:dyDescent="0.15">
      <c r="A144" s="165" t="s">
        <v>509</v>
      </c>
      <c r="B144" s="167" t="s">
        <v>417</v>
      </c>
      <c r="C144" s="165" t="s">
        <v>570</v>
      </c>
      <c r="D144" s="166"/>
      <c r="E144" s="166" t="s">
        <v>605</v>
      </c>
      <c r="F144" s="167"/>
      <c r="G144" s="165"/>
      <c r="H144" s="113"/>
      <c r="I144" s="113"/>
      <c r="J144" s="113"/>
      <c r="K144" s="177"/>
      <c r="L144" s="166" t="s">
        <v>53</v>
      </c>
      <c r="M144" s="113" t="s">
        <v>53</v>
      </c>
      <c r="N144" s="113"/>
      <c r="O144" s="177"/>
      <c r="P144" s="111" t="s">
        <v>682</v>
      </c>
      <c r="Q144" s="116"/>
      <c r="R144" s="113"/>
      <c r="S144" s="115"/>
      <c r="T144" s="177"/>
      <c r="U144" s="173" t="s">
        <v>111</v>
      </c>
      <c r="V144" s="130" t="s">
        <v>112</v>
      </c>
      <c r="W144" s="48"/>
      <c r="X144" s="70"/>
      <c r="Y144" s="115"/>
      <c r="Z144" s="116"/>
      <c r="AA144" s="113"/>
      <c r="AB144" s="113" t="s">
        <v>53</v>
      </c>
      <c r="AC144" s="113" t="s">
        <v>53</v>
      </c>
      <c r="AD144" s="113" t="s">
        <v>53</v>
      </c>
      <c r="AE144" s="113"/>
      <c r="AF144" s="117"/>
      <c r="AG144" s="120" t="s">
        <v>606</v>
      </c>
      <c r="AH144" s="119" t="s">
        <v>83</v>
      </c>
      <c r="AI144" s="120" t="s">
        <v>607</v>
      </c>
      <c r="AJ144" s="102"/>
      <c r="AK144" s="175" t="str">
        <f t="shared" si="8"/>
        <v xml:space="preserve">問合せ先部署名 ： 経済産業省大臣官房広報室
郵便番号 ： 100‐8901
住所 ： 東京都千代田区霞が関1－3－1
電話番号 ： 03‐3501‐1619
FAX番号 ： 03‐3501‐6942
内線 ： 2272
email ： 
ウエブサイトURL ： 
説明 ： </v>
      </c>
      <c r="AL144" s="138" t="s">
        <v>87</v>
      </c>
      <c r="AM144" s="120"/>
      <c r="AN144" s="121"/>
      <c r="AO144" s="122" t="s">
        <v>513</v>
      </c>
      <c r="AP144" s="122" t="s">
        <v>514</v>
      </c>
      <c r="AQ144" s="122" t="s">
        <v>515</v>
      </c>
      <c r="AR144" s="122" t="s">
        <v>516</v>
      </c>
      <c r="AS144" s="122" t="s">
        <v>517</v>
      </c>
      <c r="AT144" s="122">
        <v>2272</v>
      </c>
      <c r="AU144" s="122"/>
      <c r="AV144" s="122"/>
      <c r="AW144" s="124"/>
    </row>
    <row r="145" spans="1:50" ht="108" x14ac:dyDescent="0.15">
      <c r="A145" s="165" t="s">
        <v>509</v>
      </c>
      <c r="B145" s="167" t="s">
        <v>417</v>
      </c>
      <c r="C145" s="165" t="s">
        <v>570</v>
      </c>
      <c r="D145" s="166"/>
      <c r="E145" s="166" t="s">
        <v>608</v>
      </c>
      <c r="F145" s="167"/>
      <c r="G145" s="165"/>
      <c r="H145" s="113"/>
      <c r="I145" s="113"/>
      <c r="J145" s="113"/>
      <c r="K145" s="177"/>
      <c r="L145" s="166" t="s">
        <v>53</v>
      </c>
      <c r="M145" s="113" t="s">
        <v>53</v>
      </c>
      <c r="N145" s="113"/>
      <c r="O145" s="177"/>
      <c r="P145" s="111" t="s">
        <v>682</v>
      </c>
      <c r="Q145" s="116"/>
      <c r="R145" s="113"/>
      <c r="S145" s="115"/>
      <c r="T145" s="177"/>
      <c r="U145" s="173" t="s">
        <v>111</v>
      </c>
      <c r="V145" s="130" t="s">
        <v>112</v>
      </c>
      <c r="W145" s="48"/>
      <c r="X145" s="70"/>
      <c r="Y145" s="115"/>
      <c r="Z145" s="116"/>
      <c r="AA145" s="113" t="s">
        <v>53</v>
      </c>
      <c r="AB145" s="113" t="s">
        <v>53</v>
      </c>
      <c r="AC145" s="113" t="s">
        <v>53</v>
      </c>
      <c r="AD145" s="113" t="s">
        <v>53</v>
      </c>
      <c r="AE145" s="113"/>
      <c r="AF145" s="117"/>
      <c r="AG145" s="120"/>
      <c r="AH145" s="119"/>
      <c r="AI145" s="120"/>
      <c r="AJ145" s="102"/>
      <c r="AK145" s="175" t="str">
        <f t="shared" si="8"/>
        <v xml:space="preserve">問合せ先部署名 ： 経済産業省大臣官房広報室
郵便番号 ： 100‐8901
住所 ： 東京都千代田区霞が関1－3－1
電話番号 ： 03‐3501‐1619
FAX番号 ： 03‐3501‐6942
内線 ： 2272
email ： 
ウエブサイトURL ： 
説明 ： </v>
      </c>
      <c r="AL145" s="138" t="s">
        <v>87</v>
      </c>
      <c r="AM145" s="120"/>
      <c r="AN145" s="121"/>
      <c r="AO145" s="122" t="s">
        <v>513</v>
      </c>
      <c r="AP145" s="122" t="s">
        <v>514</v>
      </c>
      <c r="AQ145" s="122" t="s">
        <v>515</v>
      </c>
      <c r="AR145" s="122" t="s">
        <v>516</v>
      </c>
      <c r="AS145" s="122" t="s">
        <v>517</v>
      </c>
      <c r="AT145" s="122">
        <v>2272</v>
      </c>
      <c r="AU145" s="122"/>
      <c r="AV145" s="122"/>
      <c r="AW145" s="124"/>
    </row>
    <row r="146" spans="1:50" ht="138" customHeight="1" x14ac:dyDescent="0.15">
      <c r="A146" s="165" t="s">
        <v>509</v>
      </c>
      <c r="B146" s="167" t="s">
        <v>417</v>
      </c>
      <c r="C146" s="165" t="s">
        <v>570</v>
      </c>
      <c r="D146" s="166"/>
      <c r="E146" s="166" t="s">
        <v>609</v>
      </c>
      <c r="F146" s="167"/>
      <c r="G146" s="165"/>
      <c r="H146" s="52"/>
      <c r="I146" s="52"/>
      <c r="J146" s="52"/>
      <c r="K146" s="53"/>
      <c r="L146" s="166" t="s">
        <v>53</v>
      </c>
      <c r="M146" s="52" t="s">
        <v>53</v>
      </c>
      <c r="N146" s="52"/>
      <c r="O146" s="53"/>
      <c r="P146" s="111" t="s">
        <v>682</v>
      </c>
      <c r="Q146" s="66"/>
      <c r="R146" s="52"/>
      <c r="S146" s="54"/>
      <c r="T146" s="53"/>
      <c r="U146" s="173" t="s">
        <v>111</v>
      </c>
      <c r="V146" s="130" t="s">
        <v>112</v>
      </c>
      <c r="W146" s="67"/>
      <c r="X146" s="71"/>
      <c r="Y146" s="68"/>
      <c r="Z146" s="66"/>
      <c r="AA146" s="52" t="s">
        <v>53</v>
      </c>
      <c r="AB146" s="52" t="s">
        <v>53</v>
      </c>
      <c r="AC146" s="52" t="s">
        <v>53</v>
      </c>
      <c r="AD146" s="52" t="s">
        <v>53</v>
      </c>
      <c r="AE146" s="52"/>
      <c r="AF146" s="56"/>
      <c r="AG146" s="57"/>
      <c r="AH146" s="58"/>
      <c r="AI146" s="57"/>
      <c r="AJ146" s="59"/>
      <c r="AK146" s="175" t="str">
        <f t="shared" si="8"/>
        <v xml:space="preserve">問合せ先部署名 ： 経済産業省大臣官房広報室
郵便番号 ： 100－8915
住所 ： 東京都千代田区霞が関1－3－1
電話番号 ： 03‐3501‐1619
FAX番号 ： 03‐3501‐6942
内線 ： 2272
email ： 
ウエブサイトURL ： 
説明 ： </v>
      </c>
      <c r="AL146" s="138" t="s">
        <v>87</v>
      </c>
      <c r="AM146" s="57"/>
      <c r="AN146" s="60"/>
      <c r="AO146" s="61" t="s">
        <v>513</v>
      </c>
      <c r="AP146" s="61" t="s">
        <v>514</v>
      </c>
      <c r="AQ146" s="64" t="s">
        <v>515</v>
      </c>
      <c r="AR146" s="64" t="s">
        <v>516</v>
      </c>
      <c r="AS146" s="64" t="s">
        <v>517</v>
      </c>
      <c r="AT146" s="64">
        <v>2272</v>
      </c>
      <c r="AU146" s="64"/>
      <c r="AV146" s="64"/>
      <c r="AW146" s="65"/>
    </row>
    <row r="147" spans="1:50" ht="150" customHeight="1" x14ac:dyDescent="0.15">
      <c r="A147" s="165" t="s">
        <v>509</v>
      </c>
      <c r="B147" s="167" t="s">
        <v>417</v>
      </c>
      <c r="C147" s="165" t="s">
        <v>570</v>
      </c>
      <c r="D147" s="166"/>
      <c r="E147" s="166" t="s">
        <v>610</v>
      </c>
      <c r="F147" s="167"/>
      <c r="G147" s="165"/>
      <c r="H147" s="52"/>
      <c r="I147" s="52"/>
      <c r="J147" s="52"/>
      <c r="K147" s="53"/>
      <c r="L147" s="166" t="s">
        <v>53</v>
      </c>
      <c r="M147" s="52" t="s">
        <v>53</v>
      </c>
      <c r="N147" s="52"/>
      <c r="O147" s="53"/>
      <c r="P147" s="111" t="s">
        <v>682</v>
      </c>
      <c r="Q147" s="116"/>
      <c r="R147" s="113"/>
      <c r="S147" s="54"/>
      <c r="T147" s="53"/>
      <c r="U147" s="173" t="s">
        <v>111</v>
      </c>
      <c r="V147" s="130" t="s">
        <v>112</v>
      </c>
      <c r="W147" s="72"/>
      <c r="X147" s="71"/>
      <c r="Y147" s="68"/>
      <c r="Z147" s="116"/>
      <c r="AA147" s="113" t="s">
        <v>53</v>
      </c>
      <c r="AB147" s="113" t="s">
        <v>53</v>
      </c>
      <c r="AC147" s="52" t="s">
        <v>53</v>
      </c>
      <c r="AD147" s="113" t="s">
        <v>53</v>
      </c>
      <c r="AE147" s="113"/>
      <c r="AF147" s="117"/>
      <c r="AG147" s="57"/>
      <c r="AH147" s="58"/>
      <c r="AI147" s="57"/>
      <c r="AJ147" s="59"/>
      <c r="AK147" s="175" t="str">
        <f t="shared" si="8"/>
        <v xml:space="preserve">問合せ先部署名 ： 経済産業省大臣官房広報室
郵便番号 ： 100-8918
住所 ： 東京都千代田区霞が関1－3－1
電話番号 ： 03‐3501‐1619
FAX番号 ： 03‐3501‐6942
内線 ： 2272
email ： 
ウエブサイトURL ： 
説明 ： </v>
      </c>
      <c r="AL147" s="138" t="s">
        <v>87</v>
      </c>
      <c r="AM147" s="57"/>
      <c r="AN147" s="121"/>
      <c r="AO147" s="61" t="s">
        <v>513</v>
      </c>
      <c r="AP147" s="61" t="s">
        <v>514</v>
      </c>
      <c r="AQ147" s="142" t="s">
        <v>515</v>
      </c>
      <c r="AR147" s="142" t="s">
        <v>516</v>
      </c>
      <c r="AS147" s="142" t="s">
        <v>517</v>
      </c>
      <c r="AT147" s="142">
        <v>2272</v>
      </c>
      <c r="AW147" s="65"/>
    </row>
    <row r="148" spans="1:50" ht="239.25" customHeight="1" x14ac:dyDescent="0.15">
      <c r="A148" s="165" t="s">
        <v>247</v>
      </c>
      <c r="B148" s="167"/>
      <c r="C148" s="165" t="s">
        <v>248</v>
      </c>
      <c r="D148" s="166"/>
      <c r="E148" s="166" t="s">
        <v>249</v>
      </c>
      <c r="F148" s="167"/>
      <c r="G148" s="165" t="s">
        <v>53</v>
      </c>
      <c r="H148" s="112"/>
      <c r="I148" s="113"/>
      <c r="J148" s="113"/>
      <c r="K148" s="114"/>
      <c r="L148" s="166" t="s">
        <v>53</v>
      </c>
      <c r="M148" s="112" t="s">
        <v>53</v>
      </c>
      <c r="N148" s="113"/>
      <c r="O148" s="115"/>
      <c r="P148" s="177" t="s">
        <v>682</v>
      </c>
      <c r="Q148" s="116"/>
      <c r="R148" s="113"/>
      <c r="S148" s="115"/>
      <c r="T148" s="115" t="s">
        <v>250</v>
      </c>
      <c r="U148" s="173" t="s">
        <v>104</v>
      </c>
      <c r="V148" s="130" t="s">
        <v>105</v>
      </c>
      <c r="W148" s="168">
        <v>0.41666666666666669</v>
      </c>
      <c r="X148" s="168">
        <v>0.66666666666666663</v>
      </c>
      <c r="Y148" s="167" t="s">
        <v>251</v>
      </c>
      <c r="Z148" s="116" t="s">
        <v>53</v>
      </c>
      <c r="AA148" s="113" t="s">
        <v>53</v>
      </c>
      <c r="AB148" s="113" t="s">
        <v>53</v>
      </c>
      <c r="AC148" s="113" t="s">
        <v>53</v>
      </c>
      <c r="AD148" s="73"/>
      <c r="AE148" s="113"/>
      <c r="AF148" s="117"/>
      <c r="AG148" s="118" t="s">
        <v>252</v>
      </c>
      <c r="AH148" s="119" t="s">
        <v>40</v>
      </c>
      <c r="AI148" s="120" t="s">
        <v>253</v>
      </c>
      <c r="AJ148" s="132" t="s">
        <v>254</v>
      </c>
      <c r="AK148" s="175" t="str">
        <f>$AO$1&amp;" ： "&amp;AO148&amp;CHAR(10)&amp;$AP$1&amp;" ： "&amp;AP148&amp;CHAR(10)&amp;$AQ$1&amp;" ： "&amp;AQ148&amp;CHAR(10)&amp;$AR$1&amp;" ： "&amp;AR148&amp;CHAR(10)&amp;$AS$1&amp;" ： "&amp;AS148&amp;CHAR(10)&amp;$AT$1&amp;" ： "&amp;AT148&amp;CHAR(10)&amp;$AU$1&amp;" ： "&amp;AU148&amp;CHAR(10)&amp;$AV$1&amp;" ： "&amp;AV148&amp;CHAR(10)&amp;$AW$1&amp;" ： "&amp;AW148</f>
        <v>問合せ先部署名 ： 特許庁総務課広報室
郵便番号 ： 100－8915
住所 ： 東京都千代田区霞が関3－4－3
電話番号 ： 03-3581-1101
FAX番号 ： 03-3506-8615
内線 ： 2108
email ： PA0270@jpo.go.jp
ウエブサイトURL ： http://www***-***-****go.jp/a_menu/ikusei/kengaku/index.htm
説明 ： 補足事項を自由記入願います。</v>
      </c>
      <c r="AL148" s="138" t="s">
        <v>87</v>
      </c>
      <c r="AM148" s="131"/>
      <c r="AN148" s="121"/>
      <c r="AO148" s="122" t="s">
        <v>255</v>
      </c>
      <c r="AP148" s="122" t="s">
        <v>256</v>
      </c>
      <c r="AQ148" s="122" t="s">
        <v>257</v>
      </c>
      <c r="AR148" s="122" t="s">
        <v>258</v>
      </c>
      <c r="AS148" s="122" t="s">
        <v>259</v>
      </c>
      <c r="AT148" s="122">
        <v>2108</v>
      </c>
      <c r="AU148" s="122" t="s">
        <v>260</v>
      </c>
      <c r="AV148" s="122" t="s">
        <v>51</v>
      </c>
      <c r="AW148" s="124" t="s">
        <v>261</v>
      </c>
    </row>
    <row r="149" spans="1:50" s="13" customFormat="1" ht="409.6" customHeight="1" x14ac:dyDescent="0.15">
      <c r="A149" s="1" t="s">
        <v>262</v>
      </c>
      <c r="B149" s="2"/>
      <c r="C149" s="1" t="s">
        <v>269</v>
      </c>
      <c r="D149" s="3"/>
      <c r="E149" s="74" t="s">
        <v>819</v>
      </c>
      <c r="F149" s="2"/>
      <c r="G149" s="1" t="s">
        <v>53</v>
      </c>
      <c r="H149" s="3"/>
      <c r="I149" s="3"/>
      <c r="J149" s="3"/>
      <c r="K149" s="3"/>
      <c r="L149" s="3" t="s">
        <v>53</v>
      </c>
      <c r="M149" s="3"/>
      <c r="N149" s="3"/>
      <c r="O149" s="2"/>
      <c r="P149" s="4" t="s">
        <v>682</v>
      </c>
      <c r="Q149" s="1"/>
      <c r="R149" s="3"/>
      <c r="S149" s="2"/>
      <c r="T149" s="5" t="s">
        <v>746</v>
      </c>
      <c r="U149" s="6" t="s">
        <v>111</v>
      </c>
      <c r="V149" s="6" t="s">
        <v>111</v>
      </c>
      <c r="W149" s="7">
        <v>0.41666666666666702</v>
      </c>
      <c r="X149" s="7">
        <v>0.65972222222222221</v>
      </c>
      <c r="Y149" s="2" t="s">
        <v>747</v>
      </c>
      <c r="Z149" s="1"/>
      <c r="AA149" s="3" t="s">
        <v>53</v>
      </c>
      <c r="AB149" s="3" t="s">
        <v>53</v>
      </c>
      <c r="AC149" s="3" t="s">
        <v>53</v>
      </c>
      <c r="AD149" s="3"/>
      <c r="AE149" s="3"/>
      <c r="AF149" s="8"/>
      <c r="AG149" s="9" t="s">
        <v>270</v>
      </c>
      <c r="AH149" s="10" t="s">
        <v>267</v>
      </c>
      <c r="AI149" s="10" t="s">
        <v>748</v>
      </c>
      <c r="AJ149" s="11">
        <v>42941</v>
      </c>
      <c r="AK149" s="12" t="str">
        <f>$AO$1&amp;" ： "&amp;AO149&amp;CHAR(10)&amp;$AP$1&amp;" ： "&amp;AP150&amp;CHAR(10)&amp;$AQ$1&amp;" ： "&amp;AQ149&amp;CHAR(10)&amp;$AR$1&amp;" ： "&amp;AR149&amp;CHAR(10)&amp;$AS$1&amp;" ： "&amp;AS149&amp;CHAR(10)&amp;$AT$1&amp;" ： "&amp;AT149&amp;CHAR(10)&amp;$AU$1&amp;" ： "&amp;AU149&amp;CHAR(10)&amp;$AV$1&amp;" ： "&amp;AV149&amp;CHAR(10)&amp;$AW$1&amp;" ： "&amp;AW149</f>
        <v xml:space="preserve">問合せ先部署名 ： 国土政策局総合計画課国土管理企画室
郵便番号 ： 100-8918
住所 ： 東京都千代田区霞が関2-1-3
電話番号 ： 03-5253-8111
FAX番号 ： 
内線 ： 29-384
29-374
email ： hqt-kokudoquiz@mlit.go.jp
ウエブサイトURL ： https://www.mlit.go.jp/page/kanbo01_hy_006924.html
説明 ： </v>
      </c>
      <c r="AL149" s="138" t="s">
        <v>87</v>
      </c>
      <c r="AM149" s="10"/>
      <c r="AN149" s="8"/>
      <c r="AO149" s="1" t="s">
        <v>749</v>
      </c>
      <c r="AP149" s="3" t="s">
        <v>264</v>
      </c>
      <c r="AQ149" s="3" t="s">
        <v>265</v>
      </c>
      <c r="AR149" s="3" t="s">
        <v>266</v>
      </c>
      <c r="AS149" s="3"/>
      <c r="AT149" s="3" t="s">
        <v>750</v>
      </c>
      <c r="AU149" s="29" t="s">
        <v>751</v>
      </c>
      <c r="AV149" s="29" t="s">
        <v>752</v>
      </c>
      <c r="AW149" s="2"/>
    </row>
    <row r="150" spans="1:50" s="13" customFormat="1" ht="204.75" customHeight="1" x14ac:dyDescent="0.15">
      <c r="A150" s="1" t="s">
        <v>262</v>
      </c>
      <c r="B150" s="2" t="s">
        <v>753</v>
      </c>
      <c r="C150" s="75" t="s">
        <v>271</v>
      </c>
      <c r="D150" s="76"/>
      <c r="E150" s="74" t="s">
        <v>754</v>
      </c>
      <c r="F150" s="77"/>
      <c r="G150" s="75" t="s">
        <v>53</v>
      </c>
      <c r="H150" s="76"/>
      <c r="I150" s="76"/>
      <c r="J150" s="76"/>
      <c r="K150" s="76"/>
      <c r="L150" s="76" t="s">
        <v>53</v>
      </c>
      <c r="M150" s="76"/>
      <c r="N150" s="76"/>
      <c r="O150" s="77"/>
      <c r="P150" s="78" t="s">
        <v>682</v>
      </c>
      <c r="Q150" s="1"/>
      <c r="R150" s="3"/>
      <c r="S150" s="2"/>
      <c r="T150" s="79" t="s">
        <v>268</v>
      </c>
      <c r="U150" s="80" t="s">
        <v>111</v>
      </c>
      <c r="V150" s="80" t="s">
        <v>112</v>
      </c>
      <c r="W150" s="81">
        <v>0.42708333333333298</v>
      </c>
      <c r="X150" s="81">
        <v>0.65625</v>
      </c>
      <c r="Y150" s="77" t="s">
        <v>755</v>
      </c>
      <c r="Z150" s="75"/>
      <c r="AA150" s="76"/>
      <c r="AB150" s="76" t="s">
        <v>53</v>
      </c>
      <c r="AC150" s="76" t="s">
        <v>53</v>
      </c>
      <c r="AD150" s="76"/>
      <c r="AE150" s="76"/>
      <c r="AF150" s="82"/>
      <c r="AG150" s="83" t="s">
        <v>272</v>
      </c>
      <c r="AH150" s="10" t="s">
        <v>267</v>
      </c>
      <c r="AI150" s="10" t="s">
        <v>263</v>
      </c>
      <c r="AJ150" s="11">
        <v>42941</v>
      </c>
      <c r="AK150" s="12" t="str">
        <f>$AO$1&amp;" ： "&amp;AO150&amp;CHAR(10)&amp;$AP$1&amp;" ： "&amp;AP151&amp;CHAR(10)&amp;$AQ$1&amp;" ： "&amp;AQ150&amp;CHAR(10)&amp;$AR$1&amp;" ： "&amp;AR150&amp;CHAR(10)&amp;$AS$1&amp;" ： "&amp;AS150&amp;CHAR(10)&amp;$AT$1&amp;" ： "&amp;AT150&amp;CHAR(10)&amp;$AU$1&amp;" ： "&amp;AU150&amp;CHAR(10)&amp;$AV$1&amp;" ： "&amp;AV150&amp;CHAR(10)&amp;$AW$1&amp;" ： "&amp;AW150</f>
        <v xml:space="preserve">問合せ先部署名 ： 水管理・国土保全局水資源部水資源政策課
郵便番号 ： 100-8918
住所 ： 東京都千代田区霞が関2-1-3
電話番号 ： 03-5253-8111
FAX番号 ： 
内線 ： 31-156
31-143
31-155
email ： hqt-mizunohi@mlit.go.jp
ウエブサイトURL ： https://www.mlit.go.jp/page/kanbo01_hy_006924.html
説明 ： </v>
      </c>
      <c r="AL150" s="138" t="s">
        <v>87</v>
      </c>
      <c r="AM150" s="10"/>
      <c r="AN150" s="8"/>
      <c r="AO150" s="1" t="s">
        <v>756</v>
      </c>
      <c r="AP150" s="3" t="s">
        <v>264</v>
      </c>
      <c r="AQ150" s="3" t="s">
        <v>265</v>
      </c>
      <c r="AR150" s="3" t="s">
        <v>266</v>
      </c>
      <c r="AS150" s="3"/>
      <c r="AT150" s="3" t="s">
        <v>757</v>
      </c>
      <c r="AU150" s="29" t="s">
        <v>758</v>
      </c>
      <c r="AV150" s="29" t="s">
        <v>752</v>
      </c>
      <c r="AW150" s="2"/>
    </row>
    <row r="151" spans="1:50" s="13" customFormat="1" ht="258.75" customHeight="1" x14ac:dyDescent="0.15">
      <c r="A151" s="1" t="s">
        <v>262</v>
      </c>
      <c r="B151" s="2" t="s">
        <v>759</v>
      </c>
      <c r="C151" s="75" t="s">
        <v>760</v>
      </c>
      <c r="D151" s="84"/>
      <c r="E151" s="105" t="s">
        <v>761</v>
      </c>
      <c r="F151" s="77"/>
      <c r="G151" s="75" t="s">
        <v>53</v>
      </c>
      <c r="H151" s="76"/>
      <c r="I151" s="76"/>
      <c r="J151" s="76"/>
      <c r="K151" s="76"/>
      <c r="L151" s="76" t="s">
        <v>53</v>
      </c>
      <c r="M151" s="76"/>
      <c r="N151" s="76"/>
      <c r="O151" s="77"/>
      <c r="P151" s="78" t="s">
        <v>682</v>
      </c>
      <c r="Q151" s="1"/>
      <c r="R151" s="3"/>
      <c r="S151" s="2"/>
      <c r="T151" s="74" t="s">
        <v>762</v>
      </c>
      <c r="U151" s="80" t="s">
        <v>111</v>
      </c>
      <c r="V151" s="80" t="s">
        <v>112</v>
      </c>
      <c r="W151" s="81">
        <v>0.41666666666666702</v>
      </c>
      <c r="X151" s="81">
        <v>0.64583333333333337</v>
      </c>
      <c r="Y151" s="77" t="s">
        <v>763</v>
      </c>
      <c r="Z151" s="75" t="s">
        <v>53</v>
      </c>
      <c r="AA151" s="76" t="s">
        <v>53</v>
      </c>
      <c r="AB151" s="76" t="s">
        <v>53</v>
      </c>
      <c r="AC151" s="76" t="s">
        <v>53</v>
      </c>
      <c r="AD151" s="76"/>
      <c r="AE151" s="76"/>
      <c r="AF151" s="82" t="s">
        <v>764</v>
      </c>
      <c r="AG151" s="83" t="s">
        <v>765</v>
      </c>
      <c r="AH151" s="10" t="s">
        <v>267</v>
      </c>
      <c r="AI151" s="10" t="s">
        <v>263</v>
      </c>
      <c r="AJ151" s="11">
        <v>42941</v>
      </c>
      <c r="AK151" s="12" t="str">
        <f>$AO$1&amp;" ： "&amp;AO151&amp;CHAR(10)&amp;$AP$1&amp;" ： "&amp;AP152&amp;CHAR(10)&amp;$AQ$1&amp;" ： "&amp;AQ151&amp;CHAR(10)&amp;$AR$1&amp;" ： "&amp;AR151&amp;CHAR(10)&amp;$AS$1&amp;" ： "&amp;AS151&amp;CHAR(10)&amp;$AT$1&amp;" ： "&amp;AT151&amp;CHAR(10)&amp;$AU$1&amp;" ： "&amp;AU151&amp;CHAR(10)&amp;$AV$1&amp;" ： "&amp;AV151&amp;CHAR(10)&amp;$AW$1&amp;" ： "&amp;AW151</f>
        <v>問合せ先部署名 ： 水管理・国土保全局河川環境課
郵便番号 ： 100-8918
住所 ： 東京都千代田区霞が関2-1-3
電話番号 ： 03-5253-8111
FAX番号 ： 
内線 ： 35-433
email ： https://www.kasen.or.jp/tabid267.html
ウエブサイトURL ： https://www.mlit.go.jp/page/kanbo01_hy_006924.html
説明 ： 応募者多数の場合、先着順とさせて頂きます。お早めにご応募ください。</v>
      </c>
      <c r="AL151" s="138" t="s">
        <v>87</v>
      </c>
      <c r="AM151" s="10"/>
      <c r="AN151" s="8"/>
      <c r="AO151" s="1" t="s">
        <v>766</v>
      </c>
      <c r="AP151" s="3" t="s">
        <v>264</v>
      </c>
      <c r="AQ151" s="3" t="s">
        <v>265</v>
      </c>
      <c r="AR151" s="3" t="s">
        <v>266</v>
      </c>
      <c r="AS151" s="3"/>
      <c r="AT151" s="3" t="s">
        <v>767</v>
      </c>
      <c r="AU151" s="3" t="s">
        <v>768</v>
      </c>
      <c r="AV151" s="29" t="s">
        <v>752</v>
      </c>
      <c r="AW151" s="2" t="s">
        <v>769</v>
      </c>
    </row>
    <row r="152" spans="1:50" s="13" customFormat="1" ht="159" customHeight="1" x14ac:dyDescent="0.15">
      <c r="A152" s="1" t="s">
        <v>262</v>
      </c>
      <c r="B152" s="2" t="s">
        <v>770</v>
      </c>
      <c r="C152" s="1" t="s">
        <v>771</v>
      </c>
      <c r="D152" s="3"/>
      <c r="E152" s="1" t="s">
        <v>772</v>
      </c>
      <c r="F152" s="2"/>
      <c r="G152" s="1" t="s">
        <v>53</v>
      </c>
      <c r="H152" s="3" t="s">
        <v>53</v>
      </c>
      <c r="I152" s="3"/>
      <c r="J152" s="3"/>
      <c r="K152" s="3"/>
      <c r="L152" s="3" t="s">
        <v>53</v>
      </c>
      <c r="M152" s="3"/>
      <c r="N152" s="3"/>
      <c r="O152" s="2"/>
      <c r="P152" s="4" t="s">
        <v>682</v>
      </c>
      <c r="Q152" s="1"/>
      <c r="R152" s="3"/>
      <c r="S152" s="2"/>
      <c r="T152" s="5" t="s">
        <v>276</v>
      </c>
      <c r="U152" s="6" t="s">
        <v>111</v>
      </c>
      <c r="V152" s="6" t="s">
        <v>112</v>
      </c>
      <c r="W152" s="7">
        <v>0.45833333333333331</v>
      </c>
      <c r="X152" s="7">
        <v>0.5</v>
      </c>
      <c r="Y152" s="2" t="s">
        <v>277</v>
      </c>
      <c r="Z152" s="1"/>
      <c r="AA152" s="3" t="s">
        <v>53</v>
      </c>
      <c r="AB152" s="3" t="s">
        <v>53</v>
      </c>
      <c r="AC152" s="3" t="s">
        <v>53</v>
      </c>
      <c r="AD152" s="3" t="s">
        <v>53</v>
      </c>
      <c r="AE152" s="3"/>
      <c r="AF152" s="8"/>
      <c r="AG152" s="9" t="s">
        <v>278</v>
      </c>
      <c r="AH152" s="10" t="s">
        <v>267</v>
      </c>
      <c r="AI152" s="10" t="s">
        <v>263</v>
      </c>
      <c r="AJ152" s="11">
        <v>42941</v>
      </c>
      <c r="AK152" s="12" t="str">
        <f>$AO$1&amp;" ： "&amp;AO152&amp;CHAR(10)&amp;$AP$1&amp;" ： "&amp;AP153&amp;CHAR(10)&amp;$AQ$1&amp;" ： "&amp;AQ152&amp;CHAR(10)&amp;$AR$1&amp;" ： "&amp;AR152&amp;CHAR(10)&amp;$AS$1&amp;" ： "&amp;AS152&amp;CHAR(10)&amp;$AT$1&amp;" ： "&amp;AT152&amp;CHAR(10)&amp;$AU$1&amp;" ： "&amp;AU152&amp;CHAR(10)&amp;$AV$1&amp;" ： "&amp;AV152&amp;CHAR(10)&amp;$AW$1&amp;" ： "&amp;AW152</f>
        <v>問合せ先部署名 ： 観光庁総務課
郵便番号 ： 100-8918
住所 ： 東京都千代田区霞が関2-1-3
電話番号 ： 03-5253-8111
FAX番号 ： 
内線 ： 27-120
27-124
email ： hqt-kankocho-pr@mlit.go.jp
ウエブサイトURL ： https://www.mlit.go.jp/page/kanbo01_hy_006924.html
説明 ： どちらか１日のみ申し込み可能。両日申し込みがあった場合は無効となります。</v>
      </c>
      <c r="AL152" s="138" t="s">
        <v>87</v>
      </c>
      <c r="AM152" s="10"/>
      <c r="AN152" s="8"/>
      <c r="AO152" s="1" t="s">
        <v>773</v>
      </c>
      <c r="AP152" s="3" t="s">
        <v>264</v>
      </c>
      <c r="AQ152" s="3" t="s">
        <v>265</v>
      </c>
      <c r="AR152" s="3" t="s">
        <v>266</v>
      </c>
      <c r="AS152" s="3"/>
      <c r="AT152" s="3" t="s">
        <v>774</v>
      </c>
      <c r="AU152" s="29" t="s">
        <v>775</v>
      </c>
      <c r="AV152" s="29" t="s">
        <v>752</v>
      </c>
      <c r="AW152" s="2" t="s">
        <v>776</v>
      </c>
    </row>
    <row r="153" spans="1:50" s="87" customFormat="1" ht="141.75" customHeight="1" x14ac:dyDescent="0.15">
      <c r="A153" s="129" t="s">
        <v>262</v>
      </c>
      <c r="B153" s="126"/>
      <c r="C153" s="129" t="s">
        <v>777</v>
      </c>
      <c r="D153" s="176"/>
      <c r="E153" s="85" t="s">
        <v>273</v>
      </c>
      <c r="F153" s="126"/>
      <c r="G153" s="129" t="s">
        <v>53</v>
      </c>
      <c r="H153" s="176"/>
      <c r="I153" s="176"/>
      <c r="J153" s="176"/>
      <c r="K153" s="176"/>
      <c r="L153" s="176"/>
      <c r="M153" s="176"/>
      <c r="N153" s="176"/>
      <c r="O153" s="126" t="s">
        <v>53</v>
      </c>
      <c r="P153" s="127" t="s">
        <v>682</v>
      </c>
      <c r="Q153" s="129"/>
      <c r="R153" s="176"/>
      <c r="S153" s="126"/>
      <c r="T153" s="14" t="s">
        <v>274</v>
      </c>
      <c r="U153" s="86" t="s">
        <v>111</v>
      </c>
      <c r="V153" s="86" t="s">
        <v>112</v>
      </c>
      <c r="W153" s="168">
        <v>0.45833333333333298</v>
      </c>
      <c r="X153" s="168">
        <v>0.56944444444444398</v>
      </c>
      <c r="Y153" s="19" t="s">
        <v>275</v>
      </c>
      <c r="Z153" s="129"/>
      <c r="AA153" s="176" t="s">
        <v>53</v>
      </c>
      <c r="AB153" s="176" t="s">
        <v>53</v>
      </c>
      <c r="AC153" s="176" t="s">
        <v>53</v>
      </c>
      <c r="AD153" s="176" t="s">
        <v>53</v>
      </c>
      <c r="AE153" s="176"/>
      <c r="AF153" s="15" t="s">
        <v>778</v>
      </c>
      <c r="AG153" s="16" t="s">
        <v>779</v>
      </c>
      <c r="AH153" s="17" t="s">
        <v>267</v>
      </c>
      <c r="AI153" s="17" t="s">
        <v>263</v>
      </c>
      <c r="AJ153" s="11">
        <v>42941</v>
      </c>
      <c r="AK153" s="19" t="str">
        <f>$AO$1&amp;" ： "&amp;AO153&amp;CHAR(10)&amp;$AP$1&amp;" ： "&amp;AP154&amp;CHAR(10)&amp;$AQ$1&amp;" ： "&amp;AQ153&amp;CHAR(10)&amp;$AR$1&amp;" ： "&amp;AR153&amp;CHAR(10)&amp;$AS$1&amp;" ： "&amp;AS153&amp;CHAR(10)&amp;$AT$1&amp;" ： "&amp;AT153&amp;CHAR(10)&amp;$AU$1&amp;" ： "&amp;AU153&amp;CHAR(10)&amp;$AV$1&amp;" ： "&amp;AV153&amp;CHAR(10)&amp;$AW$1&amp;" ： "&amp;AW153</f>
        <v xml:space="preserve">問合せ先部署名 ： 海事局総務課海洋教育・海事振興企画室
郵便番号 ： 105-8431
住所 ： 東京都千代田区霞が関2-1-3
電話番号 ： 03-5253-8111
FAX番号 ： 
内線 ： 43-216
email ： hqt-ctosea@mlit.go.jp
ウエブサイトURL ： https://www.mlit.go.jp/page/kanbo01_hy_006924.html
説明 ： </v>
      </c>
      <c r="AL153" s="138" t="s">
        <v>87</v>
      </c>
      <c r="AM153" s="17"/>
      <c r="AN153" s="15"/>
      <c r="AO153" s="129" t="s">
        <v>780</v>
      </c>
      <c r="AP153" s="176" t="s">
        <v>264</v>
      </c>
      <c r="AQ153" s="176" t="s">
        <v>265</v>
      </c>
      <c r="AR153" s="176" t="s">
        <v>266</v>
      </c>
      <c r="AS153" s="22"/>
      <c r="AT153" s="176" t="s">
        <v>781</v>
      </c>
      <c r="AU153" s="29" t="s">
        <v>782</v>
      </c>
      <c r="AV153" s="29" t="s">
        <v>752</v>
      </c>
      <c r="AW153" s="24"/>
    </row>
    <row r="154" spans="1:50" ht="300" x14ac:dyDescent="0.15">
      <c r="A154" s="165" t="s">
        <v>279</v>
      </c>
      <c r="B154" s="126" t="s">
        <v>736</v>
      </c>
      <c r="C154" s="165" t="s">
        <v>737</v>
      </c>
      <c r="D154" s="176"/>
      <c r="E154" s="176" t="s">
        <v>738</v>
      </c>
      <c r="F154" s="126"/>
      <c r="G154" s="165" t="s">
        <v>53</v>
      </c>
      <c r="H154" s="133"/>
      <c r="I154" s="134"/>
      <c r="J154" s="134"/>
      <c r="K154" s="135"/>
      <c r="L154" s="176" t="s">
        <v>53</v>
      </c>
      <c r="M154" s="133"/>
      <c r="N154" s="134"/>
      <c r="O154" s="136"/>
      <c r="P154" s="127" t="s">
        <v>682</v>
      </c>
      <c r="Q154" s="34"/>
      <c r="R154" s="134"/>
      <c r="S154" s="136"/>
      <c r="T154" s="136" t="s">
        <v>739</v>
      </c>
      <c r="U154" s="173" t="s">
        <v>111</v>
      </c>
      <c r="V154" s="130" t="s">
        <v>112</v>
      </c>
      <c r="W154" s="168" t="s">
        <v>656</v>
      </c>
      <c r="X154" s="168" t="s">
        <v>656</v>
      </c>
      <c r="Y154" s="126"/>
      <c r="Z154" s="34" t="s">
        <v>53</v>
      </c>
      <c r="AA154" s="134" t="s">
        <v>53</v>
      </c>
      <c r="AB154" s="134" t="s">
        <v>53</v>
      </c>
      <c r="AC154" s="134" t="s">
        <v>53</v>
      </c>
      <c r="AD154" s="134" t="s">
        <v>53</v>
      </c>
      <c r="AE154" s="134" t="s">
        <v>53</v>
      </c>
      <c r="AF154" s="137" t="s">
        <v>740</v>
      </c>
      <c r="AG154" s="138" t="s">
        <v>656</v>
      </c>
      <c r="AH154" s="141" t="s">
        <v>40</v>
      </c>
      <c r="AI154" s="139" t="s">
        <v>281</v>
      </c>
      <c r="AJ154" s="18"/>
      <c r="AK154" s="19" t="s">
        <v>741</v>
      </c>
      <c r="AL154" s="138" t="s">
        <v>87</v>
      </c>
      <c r="AM154" s="46"/>
      <c r="AN154" s="140"/>
      <c r="AO154" s="35" t="s">
        <v>742</v>
      </c>
      <c r="AP154" s="35" t="s">
        <v>743</v>
      </c>
      <c r="AQ154" s="35" t="s">
        <v>280</v>
      </c>
      <c r="AR154" s="35" t="s">
        <v>744</v>
      </c>
      <c r="AS154" s="35"/>
      <c r="AT154" s="35">
        <v>2185</v>
      </c>
      <c r="AU154" s="35"/>
      <c r="AV154" s="45" t="s">
        <v>745</v>
      </c>
      <c r="AW154" s="38"/>
      <c r="AX154" s="128"/>
    </row>
    <row r="155" spans="1:50" ht="300" x14ac:dyDescent="0.15">
      <c r="A155" s="165" t="s">
        <v>305</v>
      </c>
      <c r="B155" s="167" t="s">
        <v>306</v>
      </c>
      <c r="C155" s="165" t="s">
        <v>307</v>
      </c>
      <c r="D155" s="166" t="s">
        <v>308</v>
      </c>
      <c r="E155" s="166" t="s">
        <v>309</v>
      </c>
      <c r="F155" s="167"/>
      <c r="G155" s="165" t="s">
        <v>53</v>
      </c>
      <c r="H155" s="112"/>
      <c r="I155" s="113"/>
      <c r="J155" s="113"/>
      <c r="K155" s="114"/>
      <c r="L155" s="166" t="s">
        <v>53</v>
      </c>
      <c r="M155" s="112"/>
      <c r="N155" s="113"/>
      <c r="O155" s="115"/>
      <c r="P155" s="177" t="s">
        <v>682</v>
      </c>
      <c r="Q155" s="116"/>
      <c r="R155" s="113"/>
      <c r="S155" s="115"/>
      <c r="T155" s="115"/>
      <c r="U155" s="173" t="s">
        <v>111</v>
      </c>
      <c r="V155" s="130" t="s">
        <v>112</v>
      </c>
      <c r="W155" s="168"/>
      <c r="X155" s="168"/>
      <c r="Y155" s="167"/>
      <c r="Z155" s="116" t="s">
        <v>53</v>
      </c>
      <c r="AA155" s="113" t="s">
        <v>53</v>
      </c>
      <c r="AB155" s="113" t="s">
        <v>53</v>
      </c>
      <c r="AC155" s="113" t="s">
        <v>53</v>
      </c>
      <c r="AD155" s="113" t="s">
        <v>53</v>
      </c>
      <c r="AE155" s="113" t="s">
        <v>53</v>
      </c>
      <c r="AF155" s="117"/>
      <c r="AG155" s="118"/>
      <c r="AH155" s="119" t="s">
        <v>41</v>
      </c>
      <c r="AI155" s="120"/>
      <c r="AJ155" s="132"/>
      <c r="AK155" s="175" t="s">
        <v>721</v>
      </c>
      <c r="AL155" s="138" t="s">
        <v>87</v>
      </c>
      <c r="AM155" s="131"/>
      <c r="AN155" s="121"/>
      <c r="AO155" s="125"/>
      <c r="AP155" s="125"/>
      <c r="AQ155" s="125"/>
      <c r="AR155" s="125"/>
      <c r="AS155" s="125"/>
      <c r="AT155" s="125"/>
      <c r="AU155" s="125"/>
      <c r="AV155" s="125"/>
      <c r="AW155" s="125"/>
    </row>
    <row r="156" spans="1:50" ht="409.5" customHeight="1" x14ac:dyDescent="0.15">
      <c r="A156" s="165" t="s">
        <v>305</v>
      </c>
      <c r="B156" s="167" t="s">
        <v>310</v>
      </c>
      <c r="C156" s="129" t="s">
        <v>877</v>
      </c>
      <c r="D156" s="176" t="s">
        <v>878</v>
      </c>
      <c r="E156" s="176" t="s">
        <v>879</v>
      </c>
      <c r="F156" s="161"/>
      <c r="G156" s="165" t="s">
        <v>53</v>
      </c>
      <c r="H156" s="112" t="s">
        <v>53</v>
      </c>
      <c r="I156" s="113"/>
      <c r="J156" s="113"/>
      <c r="K156" s="114"/>
      <c r="L156" s="166" t="s">
        <v>53</v>
      </c>
      <c r="M156" s="112"/>
      <c r="N156" s="113"/>
      <c r="O156" s="115"/>
      <c r="P156" s="177" t="s">
        <v>682</v>
      </c>
      <c r="Q156" s="116" t="s">
        <v>820</v>
      </c>
      <c r="R156" s="113" t="s">
        <v>791</v>
      </c>
      <c r="S156" s="115" t="s">
        <v>791</v>
      </c>
      <c r="T156" s="136" t="s">
        <v>880</v>
      </c>
      <c r="U156" s="173" t="s">
        <v>111</v>
      </c>
      <c r="V156" s="130" t="s">
        <v>111</v>
      </c>
      <c r="W156" s="168">
        <v>0.58333333333333337</v>
      </c>
      <c r="X156" s="168">
        <v>0.66666666666666663</v>
      </c>
      <c r="Y156" s="167"/>
      <c r="Z156" s="116"/>
      <c r="AA156" s="113"/>
      <c r="AB156" s="113" t="s">
        <v>53</v>
      </c>
      <c r="AC156" s="113" t="s">
        <v>53</v>
      </c>
      <c r="AD156" s="113"/>
      <c r="AE156" s="113"/>
      <c r="AF156" s="117"/>
      <c r="AG156" s="118" t="s">
        <v>821</v>
      </c>
      <c r="AH156" s="119" t="s">
        <v>40</v>
      </c>
      <c r="AI156" s="120" t="s">
        <v>263</v>
      </c>
      <c r="AJ156" s="132">
        <v>44408</v>
      </c>
      <c r="AK156" s="175" t="s">
        <v>881</v>
      </c>
      <c r="AL156" s="138" t="s">
        <v>87</v>
      </c>
      <c r="AM156" s="131"/>
      <c r="AN156" s="121"/>
      <c r="AO156" s="125" t="s">
        <v>850</v>
      </c>
      <c r="AP156" s="125" t="s">
        <v>851</v>
      </c>
      <c r="AQ156" s="125" t="s">
        <v>852</v>
      </c>
      <c r="AR156" s="125" t="s">
        <v>853</v>
      </c>
      <c r="AS156" s="125" t="s">
        <v>854</v>
      </c>
      <c r="AT156" s="125">
        <v>6267</v>
      </c>
      <c r="AU156" s="125" t="s">
        <v>855</v>
      </c>
      <c r="AV156" s="125" t="s">
        <v>856</v>
      </c>
      <c r="AW156" s="125" t="s">
        <v>857</v>
      </c>
    </row>
    <row r="157" spans="1:50" s="194" customFormat="1" ht="222.75" customHeight="1" x14ac:dyDescent="0.15">
      <c r="A157" s="181" t="s">
        <v>305</v>
      </c>
      <c r="B157" s="182" t="s">
        <v>890</v>
      </c>
      <c r="C157" s="181" t="s">
        <v>882</v>
      </c>
      <c r="D157" s="192"/>
      <c r="E157" s="192" t="s">
        <v>883</v>
      </c>
      <c r="F157" s="182"/>
      <c r="G157" s="181" t="s">
        <v>53</v>
      </c>
      <c r="H157" s="110"/>
      <c r="I157" s="148"/>
      <c r="J157" s="148"/>
      <c r="K157" s="149"/>
      <c r="L157" s="192"/>
      <c r="M157" s="110" t="s">
        <v>53</v>
      </c>
      <c r="N157" s="148"/>
      <c r="O157" s="150"/>
      <c r="P157" s="183" t="s">
        <v>682</v>
      </c>
      <c r="Q157" s="151" t="s">
        <v>791</v>
      </c>
      <c r="R157" s="148" t="s">
        <v>791</v>
      </c>
      <c r="S157" s="150" t="s">
        <v>791</v>
      </c>
      <c r="T157" s="150" t="s">
        <v>891</v>
      </c>
      <c r="U157" s="178" t="s">
        <v>111</v>
      </c>
      <c r="V157" s="178" t="s">
        <v>112</v>
      </c>
      <c r="W157" s="181" t="s">
        <v>791</v>
      </c>
      <c r="X157" s="181" t="s">
        <v>791</v>
      </c>
      <c r="Y157" s="182"/>
      <c r="Z157" s="151" t="s">
        <v>53</v>
      </c>
      <c r="AA157" s="148" t="s">
        <v>53</v>
      </c>
      <c r="AB157" s="148" t="s">
        <v>53</v>
      </c>
      <c r="AC157" s="148" t="s">
        <v>53</v>
      </c>
      <c r="AD157" s="148"/>
      <c r="AE157" s="148"/>
      <c r="AF157" s="152"/>
      <c r="AG157" s="153" t="s">
        <v>889</v>
      </c>
      <c r="AH157" s="154" t="s">
        <v>40</v>
      </c>
      <c r="AI157" s="155" t="s">
        <v>263</v>
      </c>
      <c r="AJ157" s="156">
        <v>44408</v>
      </c>
      <c r="AK157" s="188" t="s">
        <v>892</v>
      </c>
      <c r="AL157" s="153" t="s">
        <v>87</v>
      </c>
      <c r="AM157" s="157"/>
      <c r="AN157" s="158"/>
    </row>
    <row r="158" spans="1:50" s="194" customFormat="1" ht="408" customHeight="1" x14ac:dyDescent="0.15">
      <c r="A158" s="181" t="s">
        <v>312</v>
      </c>
      <c r="B158" s="182"/>
      <c r="C158" s="193" t="s">
        <v>884</v>
      </c>
      <c r="D158" s="192"/>
      <c r="E158" s="192" t="s">
        <v>885</v>
      </c>
      <c r="F158" s="182"/>
      <c r="G158" s="181" t="s">
        <v>53</v>
      </c>
      <c r="H158" s="110"/>
      <c r="I158" s="148"/>
      <c r="J158" s="148"/>
      <c r="K158" s="149"/>
      <c r="L158" s="192" t="s">
        <v>53</v>
      </c>
      <c r="M158" s="110"/>
      <c r="N158" s="148"/>
      <c r="O158" s="207" t="s">
        <v>53</v>
      </c>
      <c r="P158" s="184" t="s">
        <v>682</v>
      </c>
      <c r="Q158" s="151"/>
      <c r="R158" s="148"/>
      <c r="S158" s="150"/>
      <c r="T158" s="150" t="s">
        <v>89</v>
      </c>
      <c r="U158" s="178" t="s">
        <v>89</v>
      </c>
      <c r="V158" s="180" t="s">
        <v>89</v>
      </c>
      <c r="W158" s="179" t="s">
        <v>89</v>
      </c>
      <c r="X158" s="179" t="s">
        <v>89</v>
      </c>
      <c r="Y158" s="182"/>
      <c r="Z158" s="151"/>
      <c r="AA158" s="148" t="s">
        <v>53</v>
      </c>
      <c r="AB158" s="148" t="s">
        <v>53</v>
      </c>
      <c r="AC158" s="148" t="s">
        <v>53</v>
      </c>
      <c r="AD158" s="148" t="s">
        <v>53</v>
      </c>
      <c r="AE158" s="148"/>
      <c r="AF158" s="152" t="s">
        <v>886</v>
      </c>
      <c r="AG158" s="159"/>
      <c r="AH158" s="154" t="s">
        <v>41</v>
      </c>
      <c r="AI158" s="155"/>
      <c r="AJ158" s="152"/>
      <c r="AK158" s="188" t="s">
        <v>313</v>
      </c>
      <c r="AL158" s="153" t="s">
        <v>87</v>
      </c>
      <c r="AM158" s="155"/>
      <c r="AN158" s="158"/>
    </row>
    <row r="159" spans="1:50" s="194" customFormat="1" ht="186" customHeight="1" x14ac:dyDescent="0.15">
      <c r="A159" s="181" t="s">
        <v>305</v>
      </c>
      <c r="B159" s="182"/>
      <c r="C159" s="181" t="s">
        <v>896</v>
      </c>
      <c r="D159" s="192"/>
      <c r="E159" s="192" t="s">
        <v>893</v>
      </c>
      <c r="F159" s="182"/>
      <c r="G159" s="181" t="s">
        <v>53</v>
      </c>
      <c r="H159" s="110"/>
      <c r="I159" s="148"/>
      <c r="J159" s="148"/>
      <c r="K159" s="149"/>
      <c r="L159" s="192" t="s">
        <v>53</v>
      </c>
      <c r="M159" s="110" t="s">
        <v>53</v>
      </c>
      <c r="N159" s="148"/>
      <c r="O159" s="150"/>
      <c r="P159" s="183" t="s">
        <v>682</v>
      </c>
      <c r="Q159" s="151"/>
      <c r="R159" s="148"/>
      <c r="S159" s="150"/>
      <c r="T159" s="150"/>
      <c r="U159" s="178" t="s">
        <v>111</v>
      </c>
      <c r="V159" s="180" t="s">
        <v>112</v>
      </c>
      <c r="W159" s="160"/>
      <c r="X159" s="160"/>
      <c r="Y159" s="182" t="s">
        <v>722</v>
      </c>
      <c r="Z159" s="151"/>
      <c r="AA159" s="148" t="s">
        <v>53</v>
      </c>
      <c r="AB159" s="148" t="s">
        <v>53</v>
      </c>
      <c r="AC159" s="148" t="s">
        <v>53</v>
      </c>
      <c r="AD159" s="148" t="s">
        <v>53</v>
      </c>
      <c r="AE159" s="148" t="s">
        <v>53</v>
      </c>
      <c r="AF159" s="152"/>
      <c r="AG159" s="153"/>
      <c r="AH159" s="154" t="s">
        <v>88</v>
      </c>
      <c r="AI159" s="155"/>
      <c r="AJ159" s="152"/>
      <c r="AK159" s="188" t="s">
        <v>887</v>
      </c>
      <c r="AL159" s="153" t="s">
        <v>87</v>
      </c>
      <c r="AM159" s="155"/>
      <c r="AN159" s="158"/>
    </row>
    <row r="160" spans="1:50" s="194" customFormat="1" ht="156" x14ac:dyDescent="0.15">
      <c r="A160" s="181" t="s">
        <v>305</v>
      </c>
      <c r="B160" s="182" t="s">
        <v>314</v>
      </c>
      <c r="C160" s="193" t="s">
        <v>894</v>
      </c>
      <c r="D160" s="192"/>
      <c r="E160" s="192" t="s">
        <v>888</v>
      </c>
      <c r="F160" s="182"/>
      <c r="G160" s="181" t="s">
        <v>53</v>
      </c>
      <c r="H160" s="110"/>
      <c r="I160" s="148"/>
      <c r="J160" s="148"/>
      <c r="K160" s="149"/>
      <c r="L160" s="192" t="s">
        <v>53</v>
      </c>
      <c r="M160" s="110"/>
      <c r="N160" s="148"/>
      <c r="O160" s="150"/>
      <c r="P160" s="183" t="s">
        <v>682</v>
      </c>
      <c r="Q160" s="151"/>
      <c r="R160" s="148"/>
      <c r="S160" s="150"/>
      <c r="T160" s="150" t="s">
        <v>723</v>
      </c>
      <c r="U160" s="178" t="s">
        <v>112</v>
      </c>
      <c r="V160" s="180" t="s">
        <v>112</v>
      </c>
      <c r="W160" s="179">
        <v>0.45833333333333331</v>
      </c>
      <c r="X160" s="179">
        <v>0.47916666666666669</v>
      </c>
      <c r="Y160" s="182"/>
      <c r="Z160" s="151"/>
      <c r="AA160" s="148" t="s">
        <v>53</v>
      </c>
      <c r="AB160" s="148" t="s">
        <v>53</v>
      </c>
      <c r="AC160" s="148" t="s">
        <v>53</v>
      </c>
      <c r="AD160" s="148" t="s">
        <v>53</v>
      </c>
      <c r="AE160" s="148"/>
      <c r="AF160" s="152"/>
      <c r="AG160" s="153" t="s">
        <v>122</v>
      </c>
      <c r="AH160" s="154" t="s">
        <v>40</v>
      </c>
      <c r="AI160" s="155" t="s">
        <v>263</v>
      </c>
      <c r="AJ160" s="156">
        <v>44419</v>
      </c>
      <c r="AK160" s="188" t="s">
        <v>895</v>
      </c>
      <c r="AL160" s="153" t="s">
        <v>87</v>
      </c>
      <c r="AM160" s="155"/>
      <c r="AN160" s="158"/>
    </row>
    <row r="161" spans="1:49" ht="182.25" customHeight="1" x14ac:dyDescent="0.15">
      <c r="A161" s="165" t="s">
        <v>823</v>
      </c>
      <c r="B161" s="167"/>
      <c r="C161" s="165" t="s">
        <v>824</v>
      </c>
      <c r="D161" s="166"/>
      <c r="E161" s="166" t="s">
        <v>825</v>
      </c>
      <c r="F161" s="167"/>
      <c r="G161" s="165" t="s">
        <v>53</v>
      </c>
      <c r="H161" s="112"/>
      <c r="I161" s="113"/>
      <c r="J161" s="113"/>
      <c r="K161" s="114"/>
      <c r="L161" s="166" t="s">
        <v>53</v>
      </c>
      <c r="M161" s="112"/>
      <c r="N161" s="113"/>
      <c r="O161" s="115"/>
      <c r="P161" s="127" t="s">
        <v>682</v>
      </c>
      <c r="Q161" s="116"/>
      <c r="R161" s="113"/>
      <c r="S161" s="115"/>
      <c r="T161" s="115"/>
      <c r="U161" s="173" t="s">
        <v>111</v>
      </c>
      <c r="V161" s="130" t="s">
        <v>321</v>
      </c>
      <c r="W161" s="168"/>
      <c r="X161" s="168"/>
      <c r="Y161" s="167"/>
      <c r="Z161" s="116"/>
      <c r="AA161" s="113" t="s">
        <v>53</v>
      </c>
      <c r="AB161" s="113" t="s">
        <v>53</v>
      </c>
      <c r="AC161" s="113" t="s">
        <v>53</v>
      </c>
      <c r="AD161" s="113" t="s">
        <v>53</v>
      </c>
      <c r="AE161" s="113"/>
      <c r="AF161" s="117"/>
      <c r="AG161" s="118"/>
      <c r="AH161" s="119"/>
      <c r="AI161" s="120"/>
      <c r="AJ161" s="132"/>
      <c r="AK161" s="175" t="s">
        <v>848</v>
      </c>
      <c r="AL161" s="118"/>
      <c r="AM161" s="131"/>
      <c r="AN161" s="121"/>
      <c r="AO161" s="122" t="s">
        <v>431</v>
      </c>
      <c r="AP161" s="122" t="s">
        <v>82</v>
      </c>
      <c r="AQ161" s="122" t="s">
        <v>432</v>
      </c>
      <c r="AR161" s="122" t="s">
        <v>81</v>
      </c>
      <c r="AS161" s="122"/>
      <c r="AT161" s="122">
        <v>20303</v>
      </c>
      <c r="AU161" s="122"/>
      <c r="AV161" s="26" t="s">
        <v>433</v>
      </c>
      <c r="AW161" s="124"/>
    </row>
    <row r="162" spans="1:49" s="128" customFormat="1" ht="195" customHeight="1" x14ac:dyDescent="0.15">
      <c r="A162" s="165" t="s">
        <v>282</v>
      </c>
      <c r="B162" s="126"/>
      <c r="C162" s="129" t="s">
        <v>446</v>
      </c>
      <c r="D162" s="176"/>
      <c r="E162" s="176" t="s">
        <v>283</v>
      </c>
      <c r="F162" s="126"/>
      <c r="G162" s="165" t="s">
        <v>53</v>
      </c>
      <c r="H162" s="133"/>
      <c r="I162" s="134"/>
      <c r="J162" s="134"/>
      <c r="K162" s="135"/>
      <c r="L162" s="176" t="s">
        <v>53</v>
      </c>
      <c r="M162" s="133"/>
      <c r="N162" s="134"/>
      <c r="O162" s="136"/>
      <c r="P162" s="127" t="s">
        <v>682</v>
      </c>
      <c r="Q162" s="116"/>
      <c r="R162" s="134"/>
      <c r="S162" s="136"/>
      <c r="T162" s="136" t="s">
        <v>284</v>
      </c>
      <c r="U162" s="173" t="s">
        <v>447</v>
      </c>
      <c r="V162" s="130" t="s">
        <v>112</v>
      </c>
      <c r="W162" s="168">
        <v>0.41666666666666669</v>
      </c>
      <c r="X162" s="168">
        <v>0.64583333333333337</v>
      </c>
      <c r="Y162" s="126" t="s">
        <v>285</v>
      </c>
      <c r="Z162" s="116"/>
      <c r="AA162" s="134" t="s">
        <v>53</v>
      </c>
      <c r="AB162" s="134" t="s">
        <v>53</v>
      </c>
      <c r="AC162" s="134" t="s">
        <v>53</v>
      </c>
      <c r="AD162" s="134"/>
      <c r="AE162" s="134"/>
      <c r="AF162" s="137" t="s">
        <v>286</v>
      </c>
      <c r="AG162" s="138" t="s">
        <v>287</v>
      </c>
      <c r="AH162" s="141" t="s">
        <v>40</v>
      </c>
      <c r="AI162" s="139" t="s">
        <v>263</v>
      </c>
      <c r="AJ162" s="18" t="s">
        <v>448</v>
      </c>
      <c r="AK162" s="19" t="s">
        <v>449</v>
      </c>
      <c r="AL162" s="138" t="s">
        <v>87</v>
      </c>
      <c r="AM162" s="46"/>
      <c r="AN162" s="140"/>
      <c r="AO162" s="35" t="s">
        <v>288</v>
      </c>
      <c r="AP162" s="35" t="s">
        <v>450</v>
      </c>
      <c r="AQ162" s="35" t="s">
        <v>289</v>
      </c>
      <c r="AR162" s="35" t="s">
        <v>451</v>
      </c>
      <c r="AS162" s="35"/>
      <c r="AT162" s="88" t="s">
        <v>452</v>
      </c>
      <c r="AU162" s="45" t="s">
        <v>453</v>
      </c>
      <c r="AV162" s="45" t="s">
        <v>454</v>
      </c>
      <c r="AW162" s="38" t="s">
        <v>290</v>
      </c>
    </row>
    <row r="163" spans="1:49" s="128" customFormat="1" ht="183.75" customHeight="1" x14ac:dyDescent="0.15">
      <c r="A163" s="165" t="s">
        <v>282</v>
      </c>
      <c r="B163" s="126"/>
      <c r="C163" s="129" t="s">
        <v>455</v>
      </c>
      <c r="D163" s="176"/>
      <c r="E163" s="176" t="s">
        <v>291</v>
      </c>
      <c r="F163" s="126"/>
      <c r="G163" s="165" t="s">
        <v>53</v>
      </c>
      <c r="H163" s="133"/>
      <c r="I163" s="134"/>
      <c r="J163" s="134"/>
      <c r="K163" s="135"/>
      <c r="L163" s="176"/>
      <c r="M163" s="133" t="s">
        <v>53</v>
      </c>
      <c r="N163" s="134"/>
      <c r="O163" s="136"/>
      <c r="P163" s="127" t="s">
        <v>682</v>
      </c>
      <c r="Q163" s="116"/>
      <c r="R163" s="134"/>
      <c r="S163" s="136"/>
      <c r="T163" s="136"/>
      <c r="U163" s="173"/>
      <c r="V163" s="130"/>
      <c r="W163" s="168"/>
      <c r="X163" s="168"/>
      <c r="Y163" s="126"/>
      <c r="Z163" s="116"/>
      <c r="AA163" s="134" t="s">
        <v>53</v>
      </c>
      <c r="AB163" s="134" t="s">
        <v>53</v>
      </c>
      <c r="AC163" s="134" t="s">
        <v>53</v>
      </c>
      <c r="AD163" s="134"/>
      <c r="AE163" s="134"/>
      <c r="AF163" s="137"/>
      <c r="AG163" s="138"/>
      <c r="AH163" s="141" t="s">
        <v>41</v>
      </c>
      <c r="AI163" s="139"/>
      <c r="AJ163" s="137"/>
      <c r="AK163" s="19" t="s">
        <v>456</v>
      </c>
      <c r="AL163" s="138" t="s">
        <v>87</v>
      </c>
      <c r="AM163" s="139"/>
      <c r="AN163" s="140"/>
      <c r="AO163" s="35" t="s">
        <v>288</v>
      </c>
      <c r="AP163" s="35" t="s">
        <v>450</v>
      </c>
      <c r="AQ163" s="35" t="s">
        <v>289</v>
      </c>
      <c r="AR163" s="35" t="s">
        <v>451</v>
      </c>
      <c r="AS163" s="35"/>
      <c r="AT163" s="88" t="s">
        <v>452</v>
      </c>
      <c r="AU163" s="45" t="s">
        <v>453</v>
      </c>
      <c r="AV163" s="45" t="s">
        <v>454</v>
      </c>
      <c r="AW163" s="38"/>
    </row>
    <row r="164" spans="1:49" ht="186" customHeight="1" x14ac:dyDescent="0.15">
      <c r="A164" s="165" t="s">
        <v>292</v>
      </c>
      <c r="B164" s="167"/>
      <c r="C164" s="165" t="s">
        <v>293</v>
      </c>
      <c r="D164" s="166"/>
      <c r="E164" s="166" t="s">
        <v>294</v>
      </c>
      <c r="F164" s="167"/>
      <c r="G164" s="165" t="s">
        <v>53</v>
      </c>
      <c r="H164" s="112" t="s">
        <v>53</v>
      </c>
      <c r="I164" s="113"/>
      <c r="J164" s="113"/>
      <c r="K164" s="114"/>
      <c r="L164" s="166" t="s">
        <v>53</v>
      </c>
      <c r="M164" s="112" t="s">
        <v>53</v>
      </c>
      <c r="N164" s="113"/>
      <c r="O164" s="115"/>
      <c r="P164" s="177" t="s">
        <v>682</v>
      </c>
      <c r="Q164" s="116" t="s">
        <v>295</v>
      </c>
      <c r="R164" s="113"/>
      <c r="S164" s="115"/>
      <c r="T164" s="115" t="s">
        <v>296</v>
      </c>
      <c r="U164" s="173" t="s">
        <v>104</v>
      </c>
      <c r="V164" s="173" t="s">
        <v>105</v>
      </c>
      <c r="W164" s="168">
        <v>0.58333333333333337</v>
      </c>
      <c r="X164" s="168">
        <v>0.66666666666666663</v>
      </c>
      <c r="Y164" s="167" t="s">
        <v>297</v>
      </c>
      <c r="Z164" s="116"/>
      <c r="AA164" s="113"/>
      <c r="AB164" s="113"/>
      <c r="AC164" s="113" t="s">
        <v>53</v>
      </c>
      <c r="AD164" s="113" t="s">
        <v>53</v>
      </c>
      <c r="AE164" s="113" t="s">
        <v>53</v>
      </c>
      <c r="AF164" s="117" t="s">
        <v>298</v>
      </c>
      <c r="AG164" s="118" t="s">
        <v>299</v>
      </c>
      <c r="AH164" s="119" t="s">
        <v>40</v>
      </c>
      <c r="AI164" s="120" t="s">
        <v>253</v>
      </c>
      <c r="AJ164" s="132">
        <v>44412</v>
      </c>
      <c r="AK164" s="175" t="str">
        <f t="shared" ref="AK164" si="9">$AO$1&amp;" ： "&amp;AO164&amp;CHAR(10)&amp;$AP$1&amp;" ： "&amp;AP164&amp;CHAR(10)&amp;$AQ$1&amp;" ： "&amp;AQ164&amp;CHAR(10)&amp;$AR$1&amp;" ： "&amp;AR164&amp;CHAR(10)&amp;$AS$1&amp;" ： "&amp;AS164&amp;CHAR(10)&amp;$AT$1&amp;" ： "&amp;AT164&amp;CHAR(10)&amp;$AU$1&amp;" ： "&amp;AU164&amp;CHAR(10)&amp;$AV$1&amp;" ： "&amp;AV164&amp;CHAR(10)&amp;$AW$1&amp;" ： "&amp;AW164</f>
        <v xml:space="preserve">問合せ先部署名 ： 国立国会図書館東京本館総務部総務課広報係
郵便番号 ： 100-8924
住所 ： 東京都千代田区永田町1-10-1
電話番号 ： 03-3506-5103（直通）
FAX番号 ： 
内線 ： 
email ： 
ウエブサイトURL ： https://www.ndl.go.jp/jp/event/events/kasumigasekiday2021.html
説明 ： </v>
      </c>
      <c r="AL164" s="118" t="s">
        <v>87</v>
      </c>
      <c r="AM164" s="120"/>
      <c r="AN164" s="121"/>
      <c r="AO164" s="122" t="s">
        <v>300</v>
      </c>
      <c r="AP164" s="122" t="s">
        <v>301</v>
      </c>
      <c r="AQ164" s="122" t="s">
        <v>302</v>
      </c>
      <c r="AR164" s="122" t="s">
        <v>303</v>
      </c>
      <c r="AS164" s="122"/>
      <c r="AT164" s="122"/>
      <c r="AU164" s="122"/>
      <c r="AV164" s="26" t="s">
        <v>304</v>
      </c>
      <c r="AW164" s="124"/>
    </row>
    <row r="165" spans="1:49" x14ac:dyDescent="0.15">
      <c r="P165" s="215">
        <f>COUNTIF(P2:P164,"会場")</f>
        <v>1</v>
      </c>
    </row>
    <row r="166" spans="1:49" x14ac:dyDescent="0.15">
      <c r="P166" s="215">
        <f>COUNTIF(P2:P164,"会場・オンライン")</f>
        <v>1</v>
      </c>
    </row>
    <row r="167" spans="1:49" x14ac:dyDescent="0.15">
      <c r="P167" s="215">
        <f>COUNTIF(P2:P164,"オンライン")</f>
        <v>161</v>
      </c>
    </row>
  </sheetData>
  <sheetProtection algorithmName="SHA-512" hashValue="KtGkTPvkDuSKJKTIFSC0mgOb5x4mXSiBxNqBRncsTl+6S5p/sW0oTm5cSsQ+EKYVbtbLQFhD5dUXSLArc46Sgw==" saltValue="Bf20uJujLwHn6UgpMUX89w==" spinCount="100000" sheet="1" autoFilter="0"/>
  <autoFilter ref="A1:AW167"/>
  <phoneticPr fontId="3"/>
  <dataValidations count="3">
    <dataValidation type="list" allowBlank="1" showInputMessage="1" showErrorMessage="1" sqref="P2:P3 P5:P164">
      <formula1>"実地,オンラインの活用,両方,　"</formula1>
    </dataValidation>
    <dataValidation type="list" allowBlank="1" showInputMessage="1" showErrorMessage="1" sqref="AL2:AL4 AL6:AL164">
      <formula1>"無料,実費,有料,　"</formula1>
    </dataValidation>
    <dataValidation type="list" allowBlank="1" showInputMessage="1" showErrorMessage="1" sqref="Z25:AE27 G25:O27 AH25:AH27 G150:O151 Z150:AE151">
      <formula1>#REF!</formula1>
    </dataValidation>
  </dataValidations>
  <hyperlinks>
    <hyperlink ref="AV38" r:id="rId1"/>
    <hyperlink ref="AV164" r:id="rId2"/>
    <hyperlink ref="AU70" r:id="rId3"/>
    <hyperlink ref="AV70" r:id="rId4"/>
    <hyperlink ref="AV162" r:id="rId5"/>
    <hyperlink ref="AU162" r:id="rId6"/>
    <hyperlink ref="AV163" r:id="rId7"/>
    <hyperlink ref="AU163" r:id="rId8"/>
    <hyperlink ref="AU62" r:id="rId9"/>
    <hyperlink ref="AU61" r:id="rId10"/>
    <hyperlink ref="AU65" r:id="rId11"/>
    <hyperlink ref="AU66" r:id="rId12"/>
    <hyperlink ref="AV64" r:id="rId13"/>
    <hyperlink ref="AV63" r:id="rId14"/>
    <hyperlink ref="AU63" r:id="rId15"/>
    <hyperlink ref="AU64" r:id="rId16"/>
    <hyperlink ref="AV61" r:id="rId17"/>
    <hyperlink ref="AV25" r:id="rId18"/>
    <hyperlink ref="AV26" r:id="rId19"/>
    <hyperlink ref="AV27" r:id="rId20"/>
    <hyperlink ref="AV24" r:id="rId21"/>
    <hyperlink ref="AV33" r:id="rId22"/>
    <hyperlink ref="AV34" r:id="rId23"/>
    <hyperlink ref="AV31" r:id="rId24"/>
    <hyperlink ref="AV32" r:id="rId25"/>
    <hyperlink ref="AV35" r:id="rId26"/>
    <hyperlink ref="AV36" r:id="rId27"/>
    <hyperlink ref="AV29" r:id="rId28"/>
    <hyperlink ref="AV30" r:id="rId29"/>
    <hyperlink ref="AU37" r:id="rId30"/>
    <hyperlink ref="AV37" r:id="rId31"/>
    <hyperlink ref="AV2" r:id="rId32"/>
    <hyperlink ref="AV3" r:id="rId33"/>
    <hyperlink ref="AU2" r:id="rId34"/>
    <hyperlink ref="AV154" r:id="rId35"/>
    <hyperlink ref="AU149" r:id="rId36"/>
    <hyperlink ref="AU150" r:id="rId37"/>
    <hyperlink ref="AU152" r:id="rId38"/>
    <hyperlink ref="AV150:AV151" r:id="rId39" display="https://www.mlit.go.jp/page/kanbo01_hy_006924.html"/>
    <hyperlink ref="AV153" r:id="rId40"/>
    <hyperlink ref="AV152" r:id="rId41"/>
    <hyperlink ref="AV149" r:id="rId42"/>
    <hyperlink ref="AU153" r:id="rId43"/>
    <hyperlink ref="AU16" r:id="rId44"/>
    <hyperlink ref="AV16" r:id="rId45"/>
    <hyperlink ref="AV17" r:id="rId46"/>
    <hyperlink ref="AV19" r:id="rId47"/>
    <hyperlink ref="AV22" r:id="rId48"/>
    <hyperlink ref="AV23" r:id="rId49"/>
    <hyperlink ref="AW69" r:id="rId50"/>
    <hyperlink ref="AW67" r:id="rId51"/>
    <hyperlink ref="AV5" r:id="rId52"/>
    <hyperlink ref="AV4" r:id="rId53"/>
    <hyperlink ref="AU4" r:id="rId54"/>
    <hyperlink ref="AV8" r:id="rId55"/>
    <hyperlink ref="AV13" r:id="rId56" location="contents03　"/>
    <hyperlink ref="AV14" r:id="rId57" location="contents01"/>
    <hyperlink ref="AV12" r:id="rId58" location="contents02　"/>
  </hyperlinks>
  <pageMargins left="0.23622047244094491" right="0.23622047244094491" top="0.74803149606299213" bottom="0.74803149606299213" header="0.31496062992125984" footer="0.31496062992125984"/>
  <pageSetup paperSize="9" scale="48" fitToHeight="0" orientation="landscape" r:id="rId59"/>
  <headerFooter>
    <oddHeader>&amp;Cこども霞が関見学デープログラム（省庁）</oddHeader>
    <oddFooter>&amp;C&amp;P</oddFooter>
  </headerFooter>
  <drawing r:id="rId60"/>
  <extLst>
    <ext xmlns:x14="http://schemas.microsoft.com/office/spreadsheetml/2009/9/main" uri="{CCE6A557-97BC-4b89-ADB6-D9C93CAAB3DF}">
      <x14:dataValidations xmlns:xm="http://schemas.microsoft.com/office/excel/2006/main" count="50">
        <x14:dataValidation type="list" allowBlank="1" showInputMessage="1" showErrorMessage="1">
          <x14:formula1>
            <xm:f>'[別紙2各府省庁等プログラム回答票(人事院）.xlsx]選択'!#REF!</xm:f>
          </x14:formula1>
          <xm:sqref>Z4:AE4 AH4 G4:O4</xm:sqref>
        </x14:dataValidation>
        <x14:dataValidation type="list" allowBlank="1" showInputMessage="1" showErrorMessage="1">
          <x14:formula1>
            <xm:f>'\\C8fsva001\oaga\４．広報係\05 見学・業務説明\01 見学\こども霞が関2021\20210422_文科省から依頼①\05 部局から回答①\２．こども霞が関見学デー入力シート\[（防災）【別紙2】R3こども霞が関デー入力シート.xlsx]選択'!#REF!</xm:f>
          </x14:formula1>
          <xm:sqref>Z6:AE6 G6:O6</xm:sqref>
        </x14:dataValidation>
        <x14:dataValidation type="list" allowBlank="1" showInputMessage="1" showErrorMessage="1">
          <x14:formula1>
            <xm:f>'[（知財）【別紙2】R3こども霞が関デー入力シート.xlsx]選択'!#REF!</xm:f>
          </x14:formula1>
          <xm:sqref>AH15</xm:sqref>
        </x14:dataValidation>
        <x14:dataValidation type="list" allowBlank="1" showInputMessage="1" showErrorMessage="1">
          <x14:formula1>
            <xm:f>'\\C8fsva002\oayo\60 内閣府見学希望\霞ヶ関子供見学デー\令和3年度こども霞が関見学デー（8月18日・19日）\20210422_文科省から依頼①\05 部局から回答\２．こども霞が関見学デー入力シート\[（男女）【別紙2】R3こども霞が関デー入力シート.xlsx]選択'!#REF!</xm:f>
          </x14:formula1>
          <xm:sqref>G7:O14 AH7:AH14 Z7:AE14</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照会回答\府省庁等\霞が関見学デー プログラム\[03【内閣府】.xlsx]選択'!#REF!</xm:f>
          </x14:formula1>
          <xm:sqref>AH6 Z15:AE15 G15:O15</xm:sqref>
        </x14:dataValidation>
        <x14:dataValidation type="list" allowBlank="1" showInputMessage="1" showErrorMessage="1">
          <x14:formula1>
            <xm:f>'X:\各係フォルダ\報道室\広報係\⑥ 霞が関デー・職場訪問\霞が関見学デー\令和3年度\07 印刷部数，原稿依頼等\回答\添付資料\[別紙2 こども霞が関デー入力シート【宮内庁】.xlsx]選択'!#REF!</xm:f>
          </x14:formula1>
          <xm:sqref>G16:O16 Z16:AE16</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照会回答\府省庁等\霞が関見学デー プログラム\[04【宮内庁】.xlsx]選択'!#REF!</xm:f>
          </x14:formula1>
          <xm:sqref>AH16</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照会回答\府省庁等\霞が関見学デー プログラム\[08【金融庁】.xlsx]選択'!#REF!</xm:f>
          </x14:formula1>
          <xm:sqref>Z18:AE18 AH18 G18:O18</xm:sqref>
        </x14:dataValidation>
        <x14:dataValidation type="list" allowBlank="1" showInputMessage="1" showErrorMessage="1">
          <x14:formula1>
            <xm:f>[コピー【公安調査庁】【別紙2】R3こども霞が関デー入力シート.xlsx]選択!#REF!</xm:f>
          </x14:formula1>
          <xm:sqref>G60:O60 Z60:AE60</xm:sqref>
        </x14:dataValidation>
        <x14:dataValidation type="list" allowBlank="1" showInputMessage="1" showErrorMessage="1">
          <x14:formula1>
            <xm:f>'\\fls-flsv-001\秘書課\広報室\広報第一係\常用フォルダ\04 広報活動\04 こども霞が関見学デー\R3\01_文科省からの照会\02_イベント登録等\局部課照会\[コピー【矯正局】【別紙2】R3こども霞が関デー入力シート.xlsx]選択'!#REF!</xm:f>
          </x14:formula1>
          <xm:sqref>AH54 AH47:AH49 AH51:AH52 G47:O54 Z47:AE54</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照会回答\府省庁等\霞が関見学デー プログラム\[12【法務省】.xlsx]選択'!#REF!</xm:f>
          </x14:formula1>
          <xm:sqref>AH38:AH46 AH55:AH60 Z46:AE46 G46:O46 G38:O44 Z38:AE44 G59:O59 Z59:AE59</xm:sqref>
        </x14:dataValidation>
        <x14:dataValidation type="list" allowBlank="1" showInputMessage="1" showErrorMessage="1">
          <x14:formula1>
            <xm:f>'\\fls-flsv-001\秘書課\広報室\広報第一係\常用フォルダ\04 広報活動\04 こども霞が関見学デー\R3\01_文科省からの照会\02_イベント登録等\局部課照会\[【民事局】【別紙2】R3こども霞が関デー入力シート.xlsx]選択'!#REF!</xm:f>
          </x14:formula1>
          <xm:sqref>G45:O45 Z45:AE45</xm:sqref>
        </x14:dataValidation>
        <x14:dataValidation type="list" allowBlank="1" showInputMessage="1" showErrorMessage="1">
          <x14:formula1>
            <xm:f>'\\fls-flsv-001\秘書課\広報室\広報第一係\常用フォルダ\04 広報活動\04 こども霞が関見学デー\R3\01_文科省からの照会\02_イベント登録等\局部課照会\[【法総研】【局部課照会】【別紙2】R3こども霞が関デー入力シート.xlsx]選択'!#REF!</xm:f>
          </x14:formula1>
          <xm:sqref>G58:O58 Z58:AE58</xm:sqref>
        </x14:dataValidation>
        <x14:dataValidation type="list" allowBlank="1" showInputMessage="1" showErrorMessage="1">
          <x14:formula1>
            <xm:f>'\\fls-flsv-001\秘書課\広報室\広報第一係\常用フォルダ\04 広報活動\04 こども霞が関見学デー\R3\01_文科省からの照会\02_イベント登録等\局部課照会\[【保護局】【別紙2】R3こども霞が関デー入力シート.xlsx]選択'!#REF!</xm:f>
          </x14:formula1>
          <xm:sqref>G55:O56 Z55:AE56</xm:sqref>
        </x14:dataValidation>
        <x14:dataValidation type="list" allowBlank="1" showInputMessage="1" showErrorMessage="1">
          <x14:formula1>
            <xm:f>'\\fls-flsv-001\秘書課\広報室\広報第一係\常用フォルダ\04 広報活動\04 こども霞が関見学デー\R3\01_文科省からの照会\02_イベント登録等\局部課照会\[【人権局】【別紙2】R3こども霞が関デー入力シート.xlsx]選択'!#REF!</xm:f>
          </x14:formula1>
          <xm:sqref>G57:O57 Z57:AE57</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照会回答\府省庁等\霞が関見学デー プログラム\[13【外務省】.xlsx]選択'!#REF!</xm:f>
          </x14:formula1>
          <xm:sqref>AH61:AH66 G61:O66 Z61:AE66</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照会回答\府省庁等\霞が関見学デー プログラム\[15【国税庁】.xlsx]選択'!#REF!</xm:f>
          </x14:formula1>
          <xm:sqref>AH70 G70:O70 Z70:AE70</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照会回答\府省庁等\霞が関見学デー プログラム\[20【特許庁】.xlsx]選択'!#REF!</xm:f>
          </x14:formula1>
          <xm:sqref>AH148 Z148:AE148 G148:O148</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照会回答\府省庁等\霞が関見学デー プログラム\[22【気象庁】.xlsx]選択'!#REF!</xm:f>
          </x14:formula1>
          <xm:sqref>G154:O154 Z154:AE154 AH154</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照会回答\府省庁等\霞が関見学デー プログラム\[25【会計検査院】.xlsx]選択'!#REF!</xm:f>
          </x14:formula1>
          <xm:sqref>AH162:AH163 G162:O163 Z162:AE163</xm:sqref>
        </x14:dataValidation>
        <x14:dataValidation type="list" allowBlank="1" showInputMessage="1" showErrorMessage="1">
          <x14:formula1>
            <xm:f>[26【国会図書館】.xlsx]選択!#REF!</xm:f>
          </x14:formula1>
          <xm:sqref>AH164 Z164:AE164 G164:O164</xm:sqref>
        </x14:dataValidation>
        <x14:dataValidation type="list" allowBlank="1" showInputMessage="1" showErrorMessage="1">
          <x14:formula1>
            <xm:f>'[別紙２（総政課、地球、自然、水大気）.xlsx]選択'!#REF!</xm:f>
          </x14:formula1>
          <xm:sqref>AA159:AE159 AH159</xm:sqref>
        </x14:dataValidation>
        <x14:dataValidation type="list" allowBlank="1" showInputMessage="1" showErrorMessage="1">
          <x14:formula1>
            <xm:f>'[（技術室）【別紙2】R3こども霞が関デー入力シート.xlsx]選択'!#REF!</xm:f>
          </x14:formula1>
          <xm:sqref>G159:O159 Z159</xm:sqref>
        </x14:dataValidation>
        <x14:dataValidation type="list" allowBlank="1" showInputMessage="1" showErrorMessage="1">
          <x14:formula1>
            <xm:f>'[（環境再生保全機構）【別紙2】R3こども霞が関デー入力シート.xlsx]選択'!#REF!</xm:f>
          </x14:formula1>
          <xm:sqref>AH157 Z157:AE157 G157:O157</xm:sqref>
        </x14:dataValidation>
        <x14:dataValidation type="list" allowBlank="1" showInputMessage="1" showErrorMessage="1">
          <x14:formula1>
            <xm:f>'C:\Users\KUROKI04\AppData\Local\Microsoft\Windows\INetCache\Content.Outlook\3DYV90YB\[教育室【別紙2】R3こども霞が関デー入力シート.xlsx]選択'!#REF!</xm:f>
          </x14:formula1>
          <xm:sqref>AH156 G156:O156 Z156:AE156</xm:sqref>
        </x14:dataValidation>
        <x14:dataValidation type="list" allowBlank="1" showInputMessage="1" showErrorMessage="1">
          <x14:formula1>
            <xm:f>'\\udmxcifs01\home\Users\sy-ishii\AppData\Roaming\Microsoft\Windows\INetCache\Content.Outlook\J7UEAXJS\[（環境省）【別紙2】R3こども霞が関デー入力シート (002).xlsx]選択'!#REF!</xm:f>
          </x14:formula1>
          <xm:sqref>AH155 Z160:AE160 G160:O160 G155:O155 Z155:AE155 Z158:AE158 AH160 G158:K158 M158:N158</xm:sqref>
        </x14:dataValidation>
        <x14:dataValidation type="list" allowBlank="1" showInputMessage="1" showErrorMessage="1">
          <x14:formula1>
            <xm:f>'K:\課室フォルダ\消費者教育推進課\27【大分類】消費者教育行政\27【中分類】消費者教育行政に関する行政機関等からの照会等\27【小分類：5廃】照会等(2021年度)\〇他課・各省の施策に関する照会等\210407～ （案件の登録依頼）令和３年度「こども霞が関見学デー」\210422 本依頼\各L提出\[（食ロス室）【別紙2】R3こども霞が関デー入力シート.xlsx]選択'!#REF!</xm:f>
          </x14:formula1>
          <xm:sqref>Z23:AE23</xm:sqref>
        </x14:dataValidation>
        <x14:dataValidation type="list" allowBlank="1" showInputMessage="1" showErrorMessage="1">
          <x14:formula1>
            <xm:f>'K:\課室フォルダ\総務課\【広報室】\63-こども霞が関見学デー\2019年\20190523〆 各課室プログラム提出\[【地協課】別紙2 こども霞が関デー入力シート.xlsx]選択'!#REF!</xm:f>
          </x14:formula1>
          <xm:sqref>O23 O19:O21 H19:K23 M19:N23</xm:sqref>
        </x14:dataValidation>
        <x14:dataValidation type="list" allowBlank="1" showInputMessage="1" showErrorMessage="1">
          <x14:formula1>
            <xm:f>'C:\Users\LU0362\AppData\Local\Microsoft\Windows\INetCache\Content.Outlook\8S4NRB1A\[栄養班【別紙2】R3こども霞が関デー入力シート.xlsx]選択'!#REF!</xm:f>
          </x14:formula1>
          <xm:sqref>Z21:AE22 Z19:AE19</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照会回答\府省庁等\霞が関見学デー プログラム\[11【公害等調整委員会】.xlsx]選択'!#REF!</xm:f>
          </x14:formula1>
          <xm:sqref>AH37 Z37:AE37 G37:O37</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照会回答\府省庁等\霞が関見学デー プログラム\[19【経済産業省】.xlsx]選択'!#REF!</xm:f>
          </x14:formula1>
          <xm:sqref>AH100:AH147 G100:O147 Z100:AE147</xm:sqref>
        </x14:dataValidation>
        <x14:dataValidation type="list" allowBlank="1" showInputMessage="1" showErrorMessage="1">
          <x14:formula1>
            <xm:f>[24【防衛省】.xlsx]選択!#REF!</xm:f>
          </x14:formula1>
          <xm:sqref>AH161 Z161:AE161 G161:O161</xm:sqref>
        </x14:dataValidation>
        <x14:dataValidation type="list" allowBlank="1" showInputMessage="1" showErrorMessage="1">
          <x14:formula1>
            <xm:f>'C:\Users\CS729824\AppData\Local\Microsoft\Windows\Temporary Internet Files\Content.Outlook\ZU3Y7ZWP\[H29子ども霞が関デー290327.xlsx]選択'!#REF!</xm:f>
          </x14:formula1>
          <xm:sqref>G67:O69 Z67:AE69 AH67:AH69</xm:sqref>
        </x14:dataValidation>
        <x14:dataValidation type="list" allowBlank="1" showInputMessage="1" showErrorMessage="1">
          <x14:formula1>
            <xm:f>'N:\04_広報室長\2310_広報\0510_来庁者対応\【小分類】R3(21)年度来庁者対応(23.3廃)\こども霞ヶ関見学デー2021\01 文部科学省とのやりとり\210528_プログラム等照会\02_省内照会\部局回答\[①【別紙2】R3こども霞が関デー入力シート.xlsx]選択'!#REF!</xm:f>
          </x14:formula1>
          <xm:sqref>AH36 G36:O36 Z36:AE36</xm:sqref>
        </x14:dataValidation>
        <x14:dataValidation type="list" allowBlank="1" showInputMessage="1" showErrorMessage="1">
          <x14:formula1>
            <xm:f>'C:\Users\015642\AppData\Local\Microsoft\Windows\INetCache\Content.Outlook\LU2W690Z\[①【別紙2】R3こども霞が関デー入力シート.xlsx]選択'!#REF!</xm:f>
          </x14:formula1>
          <xm:sqref>Z31:AE35 G31:O35 AH31:AH35</xm:sqref>
        </x14:dataValidation>
        <x14:dataValidation type="list" allowBlank="1" showInputMessage="1" showErrorMessage="1">
          <x14:formula1>
            <xm:f>'N:\04_広報室長\2310_広報\0510_来庁者対応\【小分類】R3(21)年度来庁者対応(23.3廃)\こども霞ヶ関見学デー2021\01 文部科学省とのやりとり\210528_プログラム等照会\02_省内照会\部局回答\[＜評＞【別紙2】R3こども霞が関デー入力シート.xlsx]選択'!#REF!</xm:f>
          </x14:formula1>
          <xm:sqref>AH28 Z28:AE28 G28:O28</xm:sqref>
        </x14:dataValidation>
        <x14:dataValidation type="list" allowBlank="1" showInputMessage="1" showErrorMessage="1">
          <x14:formula1>
            <xm:f>'N:\04_広報室長\2310_広報\0510_来庁者対応\【小分類】R3(21)年度来庁者対応(23.3廃)\こども霞ヶ関見学デー2021\01 文部科学省とのやりとり\210528_プログラム等照会\02_省内照会\部局回答\[（国・技政課（NICT））①【別紙2】R3こども霞が関デー入力シート.xlsx]選択'!#REF!</xm:f>
          </x14:formula1>
          <xm:sqref>AH24 Z24:AE24 G24:O24</xm:sqref>
        </x14:dataValidation>
        <x14:dataValidation type="list" allowBlank="1" showInputMessage="1" showErrorMessage="1">
          <x14:formula1>
            <xm:f>'N:\04_広報室長\2310_広報\0510_来庁者対応\【小分類】R3(21)年度来庁者対応(23.3廃)\こども霞ヶ関見学デー2021\01 文部科学省とのやりとり\210528_プログラム等照会\02_省内照会\部局回答\[＜管理室＞【別紙2】R3こども霞が関デー入力シート.xlsx]選択'!#REF!</xm:f>
          </x14:formula1>
          <xm:sqref>Z29:AE30 G29:O30 AH29:AH30</xm:sqref>
        </x14:dataValidation>
        <x14:dataValidation type="list" allowBlank="1" showInputMessage="1" showErrorMessage="1">
          <x14:formula1>
            <xm:f>選択!$A$2</xm:f>
          </x14:formula1>
          <xm:sqref>Z2:AE3 G2:O3</xm:sqref>
        </x14:dataValidation>
        <x14:dataValidation type="list" allowBlank="1" showInputMessage="1" showErrorMessage="1">
          <x14:formula1>
            <xm:f>選択!$B$2:$B$3</xm:f>
          </x14:formula1>
          <xm:sqref>AH2:AH3</xm:sqref>
        </x14:dataValidation>
        <x14:dataValidation type="list" allowBlank="1" showInputMessage="1" showErrorMessage="1">
          <x14:formula1>
            <xm:f>'\\MLN19_kanbou02\大臣官房広報評価課\011 広報室\交流班\2019年度(平成31年度)以前\01_2018年度以降\02_こども霞が関見学デー\01_広報に関する文書\【検討中】2021（R03）こども霞が関見学デーに関する文書\210709 文部科学省修正報告\部局庁提出分\0709提出分\別紙2\[（食ロス修正）【別紙2】R3こども霞が関デー入力シート_確認用_農産局.xlsx]選択'!#REF!</xm:f>
          </x14:formula1>
          <xm:sqref>G76:O76 Z76:AE76 AH76</xm:sqref>
        </x14:dataValidation>
        <x14:dataValidation type="list" allowBlank="1" showInputMessage="1" showErrorMessage="1">
          <x14:formula1>
            <xm:f>'[（食品ロス）【別紙2】R3こども霞が関デー入力シート_広報室整理 のコピー.xlsx]選択'!#REF!</xm:f>
          </x14:formula1>
          <xm:sqref>AH74:AH75 Z74:AE75 G74:O75</xm:sqref>
        </x14:dataValidation>
        <x14:dataValidation type="list" allowBlank="1" showInputMessage="1" showErrorMessage="1">
          <x14:formula1>
            <xm:f>'C:\Users\watanabe-r2ub\AppData\Local\Microsoft\Windows\INetCache\Content.Outlook\4749696S\[210709_海事局【別紙2】R3こども霞が関デー入力シート.xlsx]選択'!#REF!</xm:f>
          </x14:formula1>
          <xm:sqref>AH153 Z153:AE153 G153:O153</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照会回答\府省庁等\霞が関見学デー プログラム\[07014_国交省【別紙2】R3こども霞が関デー入力シート _ (002).xlsx]選択'!#REF!</xm:f>
          </x14:formula1>
          <xm:sqref>AH149:AH152 G152:O152 G149:O149 Z149:AE149 Z152:AE152</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照会回答\府省庁等\霞が関見学デー プログラム\[【修正】個情委_【別紙2】R3こども霞が関デー入力シート (002).xlsx]選択'!#REF!</xm:f>
          </x14:formula1>
          <xm:sqref>AH17 G17:O17 Z17:AE17</xm:sqref>
        </x14:dataValidation>
        <x14:dataValidation type="list" allowBlank="1" showInputMessage="1" showErrorMessage="1">
          <x14:formula1>
            <xm:f>'C:\Users\LU0362\AppData\Local\Microsoft\Windows\INetCache\Content.Outlook\YLDVZMMA\[（修正_210712安全課案）【別紙2】R3こども霞が関デー入力シート.xlsx]選択'!#REF!</xm:f>
          </x14:formula1>
          <xm:sqref>Z20:AE20 O22 L19:L23 G19:G23</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照会回答\府省庁等\霞が関見学デー プログラム\[（消費者庁）【別紙2】R3こども霞が関デー入力シート.xlsx]選択'!#REF!</xm:f>
          </x14:formula1>
          <xm:sqref>AH19:AH23</xm:sqref>
        </x14:dataValidation>
        <x14:dataValidation type="list" allowBlank="1" showInputMessage="1" showErrorMessage="1">
          <x14:formula1>
            <xm:f>'\\udmxcifs01\home\Users\sy-ishii\AppData\Roaming\Microsoft\Windows\INetCache\Content.Outlook\J7UEAXJS\[【別紙2】R3こども霞が関デー入力シート_農林水産省_0806時点 (002).xlsx]選択'!#REF!</xm:f>
          </x14:formula1>
          <xm:sqref>G90:O90 AH90</xm:sqref>
        </x14:dataValidation>
        <x14:dataValidation type="list" allowBlank="1" showInputMessage="1" showErrorMessage="1">
          <x14:formula1>
            <xm:f>'\\udmxcifs01\home\Users\sy-ishii\AppData\Roaming\Microsoft\Windows\INetCache\Content.Outlook\J7UEAXJS\[【別紙2】R3こども霞が関デー入力シート_農林水産省_0806時点 (002).xlsx]選択'!#REF!</xm:f>
          </x14:formula1>
          <xm:sqref>Z71:AE75 G71:O75 G91:O99 G77:O89 Z77:AE99</xm:sqref>
        </x14:dataValidation>
        <x14:dataValidation type="list" allowBlank="1" showInputMessage="1" showErrorMessage="1">
          <x14:formula1>
            <xm:f>'\\udmxcifs01\home\Users\sy-ishii\AppData\Roaming\Microsoft\Windows\INetCache\Content.Outlook\J7UEAXJS\[【別紙2】R3こども霞が関デー入力シート_農林水産省_0806時点 (002).xlsx]選択'!#REF!</xm:f>
          </x14:formula1>
          <xm:sqref>AH71:AH75 AH77:AH89 AH91:AH99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workbookViewId="0">
      <selection activeCell="J30" sqref="J30"/>
    </sheetView>
  </sheetViews>
  <sheetFormatPr defaultRowHeight="13.5" x14ac:dyDescent="0.15"/>
  <cols>
    <col min="1" max="1" width="19.125" bestFit="1" customWidth="1"/>
  </cols>
  <sheetData>
    <row r="1" spans="1:3" x14ac:dyDescent="0.15">
      <c r="A1" t="s">
        <v>38</v>
      </c>
      <c r="B1" t="s">
        <v>39</v>
      </c>
      <c r="C1" t="s">
        <v>55</v>
      </c>
    </row>
    <row r="2" spans="1:3" x14ac:dyDescent="0.15">
      <c r="A2" t="s">
        <v>54</v>
      </c>
      <c r="B2" t="s">
        <v>40</v>
      </c>
      <c r="C2" t="s">
        <v>56</v>
      </c>
    </row>
    <row r="3" spans="1:3" x14ac:dyDescent="0.15">
      <c r="B3" t="s">
        <v>41</v>
      </c>
      <c r="C3" t="s">
        <v>57</v>
      </c>
    </row>
    <row r="4" spans="1:3" x14ac:dyDescent="0.15">
      <c r="C4" t="s">
        <v>58</v>
      </c>
    </row>
    <row r="5" spans="1:3" x14ac:dyDescent="0.15">
      <c r="C5" t="s">
        <v>59</v>
      </c>
    </row>
    <row r="6" spans="1:3" x14ac:dyDescent="0.15">
      <c r="C6" t="s">
        <v>60</v>
      </c>
    </row>
    <row r="7" spans="1:3" x14ac:dyDescent="0.15">
      <c r="C7" t="s">
        <v>61</v>
      </c>
    </row>
    <row r="8" spans="1:3" x14ac:dyDescent="0.15">
      <c r="C8" t="s">
        <v>62</v>
      </c>
    </row>
    <row r="9" spans="1:3" x14ac:dyDescent="0.15">
      <c r="C9" t="s">
        <v>63</v>
      </c>
    </row>
    <row r="10" spans="1:3" x14ac:dyDescent="0.15">
      <c r="C10" t="s">
        <v>78</v>
      </c>
    </row>
    <row r="11" spans="1:3" x14ac:dyDescent="0.15">
      <c r="C11" t="s">
        <v>64</v>
      </c>
    </row>
    <row r="12" spans="1:3" x14ac:dyDescent="0.15">
      <c r="C12" t="s">
        <v>65</v>
      </c>
    </row>
    <row r="13" spans="1:3" x14ac:dyDescent="0.15">
      <c r="C13" t="s">
        <v>80</v>
      </c>
    </row>
    <row r="14" spans="1:3" x14ac:dyDescent="0.15">
      <c r="C14" t="s">
        <v>79</v>
      </c>
    </row>
    <row r="15" spans="1:3" x14ac:dyDescent="0.15">
      <c r="C15" t="s">
        <v>66</v>
      </c>
    </row>
    <row r="16" spans="1:3" x14ac:dyDescent="0.15">
      <c r="C16" t="s">
        <v>67</v>
      </c>
    </row>
    <row r="17" spans="3:3" x14ac:dyDescent="0.15">
      <c r="C17" t="s">
        <v>68</v>
      </c>
    </row>
    <row r="18" spans="3:3" x14ac:dyDescent="0.15">
      <c r="C18" t="s">
        <v>69</v>
      </c>
    </row>
    <row r="19" spans="3:3" x14ac:dyDescent="0.15">
      <c r="C19" t="s">
        <v>70</v>
      </c>
    </row>
    <row r="20" spans="3:3" x14ac:dyDescent="0.15">
      <c r="C20" t="s">
        <v>71</v>
      </c>
    </row>
    <row r="21" spans="3:3" x14ac:dyDescent="0.15">
      <c r="C21" t="s">
        <v>72</v>
      </c>
    </row>
    <row r="22" spans="3:3" x14ac:dyDescent="0.15">
      <c r="C22" t="s">
        <v>73</v>
      </c>
    </row>
    <row r="23" spans="3:3" x14ac:dyDescent="0.15">
      <c r="C23" t="s">
        <v>74</v>
      </c>
    </row>
    <row r="24" spans="3:3" x14ac:dyDescent="0.15">
      <c r="C24" t="s">
        <v>75</v>
      </c>
    </row>
    <row r="25" spans="3:3" x14ac:dyDescent="0.15">
      <c r="C25" t="s">
        <v>76</v>
      </c>
    </row>
    <row r="26" spans="3:3" x14ac:dyDescent="0.15">
      <c r="C26" t="s">
        <v>77</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こども霞が関見学デー入力シート</vt:lpstr>
      <vt:lpstr>選択</vt:lpstr>
      <vt:lpstr>こども霞が関見学デー入力シート!Print_Titles</vt:lpstr>
      <vt:lpstr>産業分類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Kenji Hiramoto</dc:creator>
  <cp:lastModifiedBy>m</cp:lastModifiedBy>
  <cp:lastPrinted>2021-07-30T07:33:48Z</cp:lastPrinted>
  <dcterms:created xsi:type="dcterms:W3CDTF">2017-03-16T01:18:12Z</dcterms:created>
  <dcterms:modified xsi:type="dcterms:W3CDTF">2021-08-11T06:20:16Z</dcterms:modified>
</cp:coreProperties>
</file>