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arai\Downloads\"/>
    </mc:Choice>
  </mc:AlternateContent>
  <xr:revisionPtr revIDLastSave="0" documentId="8_{448E3B9A-AC70-4CCD-9C5D-978118E8F882}" xr6:coauthVersionLast="47" xr6:coauthVersionMax="47" xr10:uidLastSave="{00000000-0000-0000-0000-000000000000}"/>
  <workbookProtection workbookAlgorithmName="SHA-512" workbookHashValue="wMTZGM6k1RBLSUxtzr4c/VCd+VagZtCsUSGUCe4OFPLX3yag/ytdHSsSn1BQ2a1JzUwh0tOMwwPuT1oTKa1oiA==" workbookSaltValue="dm+MBDmapb5zlmBmCDvJMg==" workbookSpinCount="100000" lockStructure="1"/>
  <bookViews>
    <workbookView xWindow="-110" yWindow="-110" windowWidth="23260" windowHeight="14860" xr2:uid="{A74CBE73-CAC6-4C98-884F-33BD82F55C4D}"/>
  </bookViews>
  <sheets>
    <sheet name="表紙" sheetId="1" r:id="rId1"/>
    <sheet name="利用に当たって・出典" sheetId="2" r:id="rId2"/>
    <sheet name="１．学校系統図" sheetId="3" r:id="rId3"/>
    <sheet name="２．学校統計" sheetId="4" r:id="rId4"/>
    <sheet name="3．私立学校の割合" sheetId="16" r:id="rId5"/>
    <sheet name="4．学級編制基準" sheetId="6" r:id="rId6"/>
    <sheet name="5．大学の学生納付金" sheetId="10" r:id="rId7"/>
    <sheet name="6．政府機関等奨学金制度" sheetId="11" r:id="rId8"/>
    <sheet name="7．大学の収入の構成" sheetId="12" r:id="rId9"/>
    <sheet name="8．高等教育教職員の構成" sheetId="13" r:id="rId10"/>
    <sheet name="9．国・地域別留学者数（上位 10 か国）" sheetId="14" r:id="rId11"/>
  </sheets>
  <definedNames>
    <definedName name="_xlnm.Print_Area" localSheetId="3">'２．学校統計'!$A$1:$J$39</definedName>
    <definedName name="_xlnm.Print_Area" localSheetId="4">'3．私立学校の割合'!$A$1:$L$40</definedName>
    <definedName name="_xlnm.Print_Area" localSheetId="5">'4．学級編制基準'!$A$1:$F$6</definedName>
    <definedName name="_xlnm.Print_Area" localSheetId="6">'5．大学の学生納付金'!$A$1:$I$25</definedName>
    <definedName name="_xlnm.Print_Area" localSheetId="7">'6．政府機関等奨学金制度'!$A$1:$L$45</definedName>
    <definedName name="_xlnm.Print_Area" localSheetId="8">'7．大学の収入の構成'!$A$1:$H$17</definedName>
    <definedName name="_xlnm.Print_Area" localSheetId="9">'8．高等教育教職員の構成'!$A$1:$G$25</definedName>
    <definedName name="_xlnm.Print_Area" localSheetId="10">'9．国・地域別留学者数（上位 10 か国）'!$A$1:$M$16</definedName>
    <definedName name="_xlnm.Print_Area" localSheetId="0">表紙!$A$1:$K$51</definedName>
    <definedName name="_xlnm.Print_Area" localSheetId="1">利用に当たって・出典!$A$1:$C$10</definedName>
    <definedName name="Z_C91F12B7_002B_4A66_8787_22F5E7B5AF3F_.wvu.PrintArea" localSheetId="0" hidden="1">表紙!$A$1:$L$58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4" l="1"/>
  <c r="G10" i="4" l="1"/>
  <c r="H14" i="4"/>
  <c r="H10" i="4"/>
</calcChain>
</file>

<file path=xl/sharedStrings.xml><?xml version="1.0" encoding="utf-8"?>
<sst xmlns="http://schemas.openxmlformats.org/spreadsheetml/2006/main" count="434" uniqueCount="270">
  <si>
    <t>各統計の出典については、原則として各統計の下方に資料番号のみを付し、資料名は「出典一覧」に示した。</t>
    <rPh sb="1" eb="3">
      <t>トウケイ</t>
    </rPh>
    <rPh sb="4" eb="6">
      <t>シュッテン</t>
    </rPh>
    <rPh sb="18" eb="20">
      <t>トウケイ</t>
    </rPh>
    <rPh sb="21" eb="23">
      <t>カホウ</t>
    </rPh>
    <rPh sb="39" eb="41">
      <t>シュッテン</t>
    </rPh>
    <rPh sb="41" eb="43">
      <t>イチラン</t>
    </rPh>
    <rPh sb="45" eb="46">
      <t>シメ</t>
    </rPh>
    <phoneticPr fontId="2"/>
  </si>
  <si>
    <t xml:space="preserve">四捨五入した数を使用しているデータでは、内訳の数の合計が、計欄の数と一致しない場合がある。 
</t>
  </si>
  <si>
    <t>利　用　に　当　た　っ　て</t>
    <phoneticPr fontId="2"/>
  </si>
  <si>
    <t>１．</t>
    <phoneticPr fontId="2"/>
  </si>
  <si>
    <t>２．</t>
    <phoneticPr fontId="2"/>
  </si>
  <si>
    <t>３．</t>
    <phoneticPr fontId="2"/>
  </si>
  <si>
    <t>４．</t>
    <phoneticPr fontId="2"/>
  </si>
  <si>
    <t>５．</t>
    <phoneticPr fontId="2"/>
  </si>
  <si>
    <t>統計に使用している記号は次のことを表す。
「ｍ」：計数が不明。
「0」あるいは「0.0」：表章単位に満たないもの。
「ａ」：制度が存在しない。</t>
    <phoneticPr fontId="2"/>
  </si>
  <si>
    <t>就学前教育：</t>
    <phoneticPr fontId="2"/>
  </si>
  <si>
    <t>義務教育：</t>
    <phoneticPr fontId="2"/>
  </si>
  <si>
    <t>高等教育：</t>
    <phoneticPr fontId="2"/>
  </si>
  <si>
    <t>校</t>
  </si>
  <si>
    <t>－</t>
  </si>
  <si>
    <t>3～5</t>
  </si>
  <si>
    <t xml:space="preserve">m </t>
    <phoneticPr fontId="2"/>
  </si>
  <si>
    <t>m</t>
    <phoneticPr fontId="2"/>
  </si>
  <si>
    <t>6～10</t>
  </si>
  <si>
    <t>その他</t>
  </si>
  <si>
    <t>18～</t>
  </si>
  <si>
    <t>18～19</t>
  </si>
  <si>
    <t>（資料）</t>
  </si>
  <si>
    <t>％</t>
  </si>
  <si>
    <t>児童・生徒・学生数</t>
    <rPh sb="0" eb="2">
      <t>ジドウ</t>
    </rPh>
    <rPh sb="3" eb="5">
      <t>セイト</t>
    </rPh>
    <rPh sb="6" eb="9">
      <t>ガクセイスウ</t>
    </rPh>
    <phoneticPr fontId="2"/>
  </si>
  <si>
    <t>公：</t>
    <rPh sb="0" eb="1">
      <t>コウ</t>
    </rPh>
    <phoneticPr fontId="2"/>
  </si>
  <si>
    <t>私：</t>
    <rPh sb="0" eb="1">
      <t>シ</t>
    </rPh>
    <phoneticPr fontId="2"/>
  </si>
  <si>
    <t>計：</t>
    <rPh sb="0" eb="1">
      <t>ケイ</t>
    </rPh>
    <phoneticPr fontId="2"/>
  </si>
  <si>
    <t>機関数</t>
    <rPh sb="0" eb="2">
      <t>キカン</t>
    </rPh>
    <rPh sb="2" eb="3">
      <t>スウ</t>
    </rPh>
    <phoneticPr fontId="2"/>
  </si>
  <si>
    <t>（注）</t>
    <rPh sb="1" eb="2">
      <t>チュウ</t>
    </rPh>
    <phoneticPr fontId="2"/>
  </si>
  <si>
    <t>備考</t>
    <rPh sb="0" eb="2">
      <t>ビコウ</t>
    </rPh>
    <phoneticPr fontId="2"/>
  </si>
  <si>
    <t>（注）</t>
  </si>
  <si>
    <t>計</t>
    <rPh sb="0" eb="1">
      <t>ケイ</t>
    </rPh>
    <phoneticPr fontId="2"/>
  </si>
  <si>
    <t>入学料</t>
    <rPh sb="0" eb="3">
      <t>ニュウガクリョウ</t>
    </rPh>
    <phoneticPr fontId="2"/>
  </si>
  <si>
    <t>授業料</t>
    <rPh sb="0" eb="3">
      <t>ジュギョウリョウ</t>
    </rPh>
    <phoneticPr fontId="2"/>
  </si>
  <si>
    <t>その他</t>
    <rPh sb="2" eb="3">
      <t>タ</t>
    </rPh>
    <phoneticPr fontId="2"/>
  </si>
  <si>
    <t>2023年</t>
    <rPh sb="4" eb="5">
      <t>ネン</t>
    </rPh>
    <phoneticPr fontId="2"/>
  </si>
  <si>
    <t>種類・対象</t>
    <rPh sb="0" eb="2">
      <t>シュルイ</t>
    </rPh>
    <rPh sb="3" eb="5">
      <t>タイショウ</t>
    </rPh>
    <phoneticPr fontId="2"/>
  </si>
  <si>
    <t>事業対象</t>
    <rPh sb="0" eb="2">
      <t>ジギョウ</t>
    </rPh>
    <rPh sb="2" eb="4">
      <t>タイショウ</t>
    </rPh>
    <phoneticPr fontId="2"/>
  </si>
  <si>
    <t>受給者の割合</t>
    <rPh sb="0" eb="3">
      <t>ジュキュウシャ</t>
    </rPh>
    <rPh sb="4" eb="6">
      <t>ワリアイ</t>
    </rPh>
    <phoneticPr fontId="2"/>
  </si>
  <si>
    <t>給付・貸与
の別</t>
    <rPh sb="0" eb="2">
      <t>キュウフ</t>
    </rPh>
    <rPh sb="3" eb="5">
      <t>タイヨ</t>
    </rPh>
    <phoneticPr fontId="2"/>
  </si>
  <si>
    <t>備　　　考</t>
    <rPh sb="0" eb="1">
      <t>ソナエ</t>
    </rPh>
    <rPh sb="4" eb="5">
      <t>コウ</t>
    </rPh>
    <phoneticPr fontId="2"/>
  </si>
  <si>
    <t>（単位：万円）</t>
    <rPh sb="1" eb="3">
      <t>タンイ</t>
    </rPh>
    <rPh sb="4" eb="6">
      <t>マンエン</t>
    </rPh>
    <phoneticPr fontId="2"/>
  </si>
  <si>
    <t xml:space="preserve">    </t>
  </si>
  <si>
    <t xml:space="preserve">     </t>
  </si>
  <si>
    <t>　　</t>
  </si>
  <si>
    <t>合計</t>
    <rPh sb="0" eb="2">
      <t>ゴウケイ</t>
    </rPh>
    <phoneticPr fontId="2"/>
  </si>
  <si>
    <t>教授</t>
    <rPh sb="0" eb="2">
      <t>キョウジュ</t>
    </rPh>
    <phoneticPr fontId="2"/>
  </si>
  <si>
    <t>実数（単位：人）</t>
    <rPh sb="0" eb="2">
      <t>ジッスウ</t>
    </rPh>
    <rPh sb="3" eb="5">
      <t>タンイ</t>
    </rPh>
    <rPh sb="6" eb="7">
      <t>ニン</t>
    </rPh>
    <phoneticPr fontId="2"/>
  </si>
  <si>
    <t>構成比（単位：％）</t>
    <rPh sb="0" eb="3">
      <t>コウセイヒ</t>
    </rPh>
    <rPh sb="4" eb="6">
      <t>タンイ</t>
    </rPh>
    <phoneticPr fontId="2"/>
  </si>
  <si>
    <t>（資料）</t>
    <rPh sb="1" eb="3">
      <t>シリョウ</t>
    </rPh>
    <phoneticPr fontId="2"/>
  </si>
  <si>
    <t>出　典　</t>
    <rPh sb="0" eb="1">
      <t>デ</t>
    </rPh>
    <rPh sb="2" eb="3">
      <t>テン</t>
    </rPh>
    <phoneticPr fontId="2"/>
  </si>
  <si>
    <t>（出典）</t>
    <rPh sb="1" eb="3">
      <t>シュッテン</t>
    </rPh>
    <phoneticPr fontId="2"/>
  </si>
  <si>
    <t>仏－①</t>
    <rPh sb="0" eb="1">
      <t>フツ</t>
    </rPh>
    <phoneticPr fontId="2"/>
  </si>
  <si>
    <t>就学前教育は、幼稚園又は小学校付設の幼児学級・幼児部で行われ、2～5歳児を対象とする。</t>
    <rPh sb="27" eb="28">
      <t>オコナ</t>
    </rPh>
    <phoneticPr fontId="2"/>
  </si>
  <si>
    <t>義務教育は3～16歳の13年である（義務教育開始年齢は2019年度から6歳から3歳に引き下げられた）。義務教育は年齢で規定されている。留年等により、義務教育終了時点の教育段階は一定ではない。2020年度より、16～18歳は教育・訓練等に従事することが義務付けられている。</t>
    <rPh sb="18" eb="20">
      <t>ギム</t>
    </rPh>
    <rPh sb="20" eb="22">
      <t>キョウイク</t>
    </rPh>
    <rPh sb="22" eb="24">
      <t>カイシ</t>
    </rPh>
    <rPh sb="24" eb="26">
      <t>ネンレイ</t>
    </rPh>
    <rPh sb="31" eb="33">
      <t>ネンド</t>
    </rPh>
    <rPh sb="36" eb="37">
      <t>サイ</t>
    </rPh>
    <rPh sb="40" eb="41">
      <t>サイ</t>
    </rPh>
    <rPh sb="42" eb="43">
      <t>ヒ</t>
    </rPh>
    <rPh sb="44" eb="45">
      <t>サ</t>
    </rPh>
    <rPh sb="51" eb="53">
      <t>ギム</t>
    </rPh>
    <rPh sb="53" eb="55">
      <t>キョウイク</t>
    </rPh>
    <rPh sb="56" eb="58">
      <t>ネンレイ</t>
    </rPh>
    <rPh sb="59" eb="61">
      <t>キテイ</t>
    </rPh>
    <rPh sb="67" eb="69">
      <t>リュウネン</t>
    </rPh>
    <rPh sb="69" eb="70">
      <t>トウ</t>
    </rPh>
    <rPh sb="74" eb="76">
      <t>ギム</t>
    </rPh>
    <rPh sb="76" eb="78">
      <t>キョウイク</t>
    </rPh>
    <rPh sb="78" eb="80">
      <t>シュウリョウ</t>
    </rPh>
    <rPh sb="80" eb="82">
      <t>ジテン</t>
    </rPh>
    <rPh sb="83" eb="85">
      <t>キョウイク</t>
    </rPh>
    <rPh sb="85" eb="87">
      <t>ダンカイ</t>
    </rPh>
    <rPh sb="88" eb="90">
      <t>イッテイ</t>
    </rPh>
    <rPh sb="99" eb="101">
      <t>ネンド</t>
    </rPh>
    <rPh sb="109" eb="110">
      <t>サイ</t>
    </rPh>
    <rPh sb="111" eb="113">
      <t>キョウイク</t>
    </rPh>
    <rPh sb="114" eb="116">
      <t>クンレン</t>
    </rPh>
    <rPh sb="116" eb="117">
      <t>トウ</t>
    </rPh>
    <rPh sb="118" eb="120">
      <t>ジュウジ</t>
    </rPh>
    <rPh sb="125" eb="128">
      <t>ギムヅ</t>
    </rPh>
    <phoneticPr fontId="2"/>
  </si>
  <si>
    <t>初等教育：</t>
    <phoneticPr fontId="2"/>
  </si>
  <si>
    <t>初等教育は、小学校で5年間行われる。</t>
  </si>
  <si>
    <t>中等教育：</t>
    <phoneticPr fontId="2"/>
  </si>
  <si>
    <t>高等教育は、国立大学（学士課程3年、3年制（2020年度まで2年制）の技術短期大学部等を付置）、大学型私立高等教育機関（学位授与権がない）、グランゼコール（3～5年制）、リセ付設のグランゼコール準備級及び中級技術者養成課程（いずれも2年）等で行われる。これらの高等教育機関に入学するためには、原則として「バカロレア」（中等教育修了と高等教育入学資格を併せて認定する国家資格）を取得しなければならない。グランゼコールへの入学に当たっては、バカロレアを取得後、通常、グランゼコール準備級を経て各学校の入学者選抜試験に合格しなければならない（バカロレア取得後に、準備級を経ずに直接入学できる学校も一部にある）。教師養成機関として国立高等教職教育学院がある。</t>
    <rPh sb="26" eb="28">
      <t>ネンド</t>
    </rPh>
    <rPh sb="48" eb="51">
      <t>ダイガクガタ</t>
    </rPh>
    <rPh sb="53" eb="57">
      <t>コウトウキョウイク</t>
    </rPh>
    <rPh sb="57" eb="59">
      <t>キカン</t>
    </rPh>
    <rPh sb="302" eb="304">
      <t>キョウシ</t>
    </rPh>
    <rPh sb="317" eb="319">
      <t>キョウイク</t>
    </rPh>
    <phoneticPr fontId="2"/>
  </si>
  <si>
    <t>１．学校系統図</t>
    <rPh sb="2" eb="4">
      <t>ガッコウ</t>
    </rPh>
    <rPh sb="4" eb="6">
      <t>ケイトウ</t>
    </rPh>
    <rPh sb="6" eb="7">
      <t>ズ</t>
    </rPh>
    <phoneticPr fontId="2"/>
  </si>
  <si>
    <t>教育
段階</t>
    <rPh sb="0" eb="2">
      <t>キョウイク</t>
    </rPh>
    <rPh sb="3" eb="5">
      <t>ダンカイ</t>
    </rPh>
    <phoneticPr fontId="2"/>
  </si>
  <si>
    <t>学校種名</t>
    <rPh sb="0" eb="2">
      <t>ガッコウ</t>
    </rPh>
    <rPh sb="2" eb="3">
      <t>シュ</t>
    </rPh>
    <rPh sb="3" eb="4">
      <t>メイ</t>
    </rPh>
    <phoneticPr fontId="21"/>
  </si>
  <si>
    <t>設置
者別</t>
    <rPh sb="0" eb="2">
      <t>セッチ</t>
    </rPh>
    <rPh sb="3" eb="4">
      <t>シャ</t>
    </rPh>
    <rPh sb="4" eb="5">
      <t>ベツ</t>
    </rPh>
    <phoneticPr fontId="21"/>
  </si>
  <si>
    <t>修業
年限</t>
    <rPh sb="0" eb="2">
      <t>シュウギョウ</t>
    </rPh>
    <rPh sb="3" eb="5">
      <t>ネンゲン</t>
    </rPh>
    <phoneticPr fontId="21"/>
  </si>
  <si>
    <t>通  常  の
在学年齢</t>
    <rPh sb="0" eb="1">
      <t>ツウ</t>
    </rPh>
    <rPh sb="3" eb="4">
      <t>ツネ</t>
    </rPh>
    <rPh sb="8" eb="10">
      <t>ザイガク</t>
    </rPh>
    <rPh sb="10" eb="12">
      <t>ネンレイ</t>
    </rPh>
    <phoneticPr fontId="21"/>
  </si>
  <si>
    <t>学校数</t>
    <rPh sb="0" eb="2">
      <t>ガッコウ</t>
    </rPh>
    <rPh sb="2" eb="3">
      <t>スウ</t>
    </rPh>
    <phoneticPr fontId="21"/>
  </si>
  <si>
    <t>児童・生徒・学   生   数</t>
    <rPh sb="0" eb="2">
      <t>ジドウ</t>
    </rPh>
    <rPh sb="3" eb="5">
      <t>セイト</t>
    </rPh>
    <rPh sb="6" eb="7">
      <t>ガク</t>
    </rPh>
    <rPh sb="10" eb="11">
      <t>セイ</t>
    </rPh>
    <rPh sb="14" eb="15">
      <t>スウ</t>
    </rPh>
    <phoneticPr fontId="21"/>
  </si>
  <si>
    <t>本　 務
教員数</t>
    <rPh sb="0" eb="1">
      <t>ホン</t>
    </rPh>
    <rPh sb="3" eb="4">
      <t>ツトム</t>
    </rPh>
    <rPh sb="5" eb="7">
      <t>キョウイン</t>
    </rPh>
    <rPh sb="7" eb="8">
      <t>スウ</t>
    </rPh>
    <phoneticPr fontId="21"/>
  </si>
  <si>
    <t>備考</t>
    <rPh sb="0" eb="2">
      <t>ビコウ</t>
    </rPh>
    <phoneticPr fontId="21"/>
  </si>
  <si>
    <t>年</t>
    <rPh sb="0" eb="1">
      <t>ネン</t>
    </rPh>
    <phoneticPr fontId="2"/>
  </si>
  <si>
    <t>歳</t>
    <rPh sb="0" eb="1">
      <t>サイ</t>
    </rPh>
    <phoneticPr fontId="2"/>
  </si>
  <si>
    <t>校</t>
    <rPh sb="0" eb="1">
      <t>コウ</t>
    </rPh>
    <phoneticPr fontId="2"/>
  </si>
  <si>
    <t>人</t>
    <rPh sb="0" eb="1">
      <t>ニン</t>
    </rPh>
    <phoneticPr fontId="2"/>
  </si>
  <si>
    <t>就学前</t>
    <rPh sb="0" eb="3">
      <t>シュウガクゼン</t>
    </rPh>
    <phoneticPr fontId="2"/>
  </si>
  <si>
    <t>公</t>
    <rPh sb="0" eb="1">
      <t>コウ</t>
    </rPh>
    <phoneticPr fontId="21"/>
  </si>
  <si>
    <t>2～5</t>
  </si>
  <si>
    <t>私</t>
    <rPh sb="0" eb="1">
      <t>シ</t>
    </rPh>
    <phoneticPr fontId="21"/>
  </si>
  <si>
    <t>初等</t>
    <rPh sb="0" eb="2">
      <t>ショトウ</t>
    </rPh>
    <phoneticPr fontId="2"/>
  </si>
  <si>
    <t>中等</t>
  </si>
  <si>
    <t>コレージュ</t>
  </si>
  <si>
    <t>11～14</t>
  </si>
  <si>
    <t>2～3</t>
  </si>
  <si>
    <t>15～17</t>
  </si>
  <si>
    <t>高等</t>
    <rPh sb="0" eb="2">
      <t>コウトウ</t>
    </rPh>
    <phoneticPr fontId="2"/>
  </si>
  <si>
    <t>国</t>
    <rPh sb="0" eb="1">
      <t>クニ</t>
    </rPh>
    <phoneticPr fontId="21"/>
  </si>
  <si>
    <t>3～</t>
  </si>
  <si>
    <t xml:space="preserve">大学「私」の学生数は、グランゼコールに含まれる。
技術短期大学部の教員は大学に含まれる。
グランゼコールの一部は大学に付設されており、その学生数は国立大学の学生数に含む。             </t>
    <rPh sb="0" eb="2">
      <t>ダイガク</t>
    </rPh>
    <rPh sb="3" eb="4">
      <t>ワタシ</t>
    </rPh>
    <rPh sb="6" eb="9">
      <t>ガクセイスウ</t>
    </rPh>
    <rPh sb="19" eb="20">
      <t>フク</t>
    </rPh>
    <phoneticPr fontId="2"/>
  </si>
  <si>
    <t>18～20</t>
    <phoneticPr fontId="2"/>
  </si>
  <si>
    <t>国私</t>
    <rPh sb="0" eb="1">
      <t>クニ</t>
    </rPh>
    <rPh sb="1" eb="2">
      <t>ワタシ</t>
    </rPh>
    <phoneticPr fontId="21"/>
  </si>
  <si>
    <t>18～22</t>
  </si>
  <si>
    <t>21～22</t>
  </si>
  <si>
    <t>国私</t>
    <rPh sb="0" eb="1">
      <t>クニ</t>
    </rPh>
    <rPh sb="1" eb="2">
      <t>シ</t>
    </rPh>
    <phoneticPr fontId="21"/>
  </si>
  <si>
    <t>11～</t>
  </si>
  <si>
    <t>私</t>
    <rPh sb="0" eb="1">
      <t>ワタシ</t>
    </rPh>
    <phoneticPr fontId="2"/>
  </si>
  <si>
    <t>１．本土及び海外県の数値。</t>
    <phoneticPr fontId="2"/>
  </si>
  <si>
    <t>２．本務教員数は、パートタイム教員を含む。私立の教員数は契約私立校の数値。</t>
    <rPh sb="21" eb="23">
      <t>シリツ</t>
    </rPh>
    <rPh sb="24" eb="27">
      <t>キョウインスウ</t>
    </rPh>
    <rPh sb="28" eb="30">
      <t>ケイヤク</t>
    </rPh>
    <rPh sb="30" eb="33">
      <t>シリツコウ</t>
    </rPh>
    <rPh sb="34" eb="36">
      <t>スウチ</t>
    </rPh>
    <phoneticPr fontId="2"/>
  </si>
  <si>
    <t>３．大学の「私」は、大学型教育を提供する私立高等教育機関であり参考値。私立高等教育機関は学位授与権を持たない。</t>
    <rPh sb="2" eb="4">
      <t>ダイガク</t>
    </rPh>
    <rPh sb="6" eb="7">
      <t>ワタシ</t>
    </rPh>
    <rPh sb="31" eb="33">
      <t>サンコウ</t>
    </rPh>
    <rPh sb="33" eb="34">
      <t>チ</t>
    </rPh>
    <phoneticPr fontId="2"/>
  </si>
  <si>
    <t>４．技術短期大学部は2021年度から3年制（2020年度まで2年制）。</t>
    <rPh sb="14" eb="16">
      <t>ネンド</t>
    </rPh>
    <rPh sb="19" eb="21">
      <t>ネンセイ</t>
    </rPh>
    <phoneticPr fontId="2"/>
  </si>
  <si>
    <t>５．各種専門学校は、医療系などの専門学校である。</t>
    <phoneticPr fontId="2"/>
  </si>
  <si>
    <t>幼稚園</t>
    <rPh sb="0" eb="3">
      <t>ヨウチエン</t>
    </rPh>
    <phoneticPr fontId="2"/>
  </si>
  <si>
    <t>小学校・コレージュ・リセ・職業リセ</t>
    <rPh sb="0" eb="3">
      <t>ショウガッコウ</t>
    </rPh>
    <rPh sb="13" eb="15">
      <t>ショクギョウ</t>
    </rPh>
    <phoneticPr fontId="2"/>
  </si>
  <si>
    <t>小学校</t>
    <rPh sb="0" eb="3">
      <t>ショウガッコウ</t>
    </rPh>
    <phoneticPr fontId="2"/>
  </si>
  <si>
    <t>リセ・職業リセ</t>
    <rPh sb="3" eb="5">
      <t>ショクギョウ</t>
    </rPh>
    <phoneticPr fontId="2"/>
  </si>
  <si>
    <t>千人</t>
    <rPh sb="0" eb="2">
      <t>センニン</t>
    </rPh>
    <phoneticPr fontId="2"/>
  </si>
  <si>
    <t>大学</t>
    <rPh sb="0" eb="2">
      <t>ダイガク</t>
    </rPh>
    <phoneticPr fontId="2"/>
  </si>
  <si>
    <t>国：</t>
    <rPh sb="0" eb="1">
      <t>クニ</t>
    </rPh>
    <phoneticPr fontId="2"/>
  </si>
  <si>
    <t>なし</t>
  </si>
  <si>
    <t>計（千円）</t>
    <rPh sb="0" eb="1">
      <t>ケイ</t>
    </rPh>
    <rPh sb="2" eb="4">
      <t>センエン</t>
    </rPh>
    <phoneticPr fontId="2"/>
  </si>
  <si>
    <t>国立大学（単位：ユーロ）</t>
    <rPh sb="0" eb="2">
      <t>コクリツ</t>
    </rPh>
    <rPh sb="2" eb="4">
      <t>ダイガク</t>
    </rPh>
    <phoneticPr fontId="2"/>
  </si>
  <si>
    <t>a</t>
  </si>
  <si>
    <t>170（25）</t>
    <phoneticPr fontId="2"/>
  </si>
  <si>
    <t>１．1つの学位・免状（diplôme）を取得する者の納付金である。フランスの大学では専攻が異なる学位・免状を同時に2つ以上取得することができるが、2つ以上の学位・免状の取得を目指す場合は、上掲額のほか、1つの学位・免状ごとに定められた額を納めなければならない。</t>
    <phoneticPr fontId="2"/>
  </si>
  <si>
    <t>２．「学生生活及びキャンパスのための納付金（CVEC）」は、従来の健康保険料等の納付金に代わり2018年度より導入された。</t>
    <phoneticPr fontId="2"/>
  </si>
  <si>
    <t>（資料）　</t>
  </si>
  <si>
    <t>事業
主体</t>
    <rPh sb="0" eb="2">
      <t>ジギョウ</t>
    </rPh>
    <rPh sb="3" eb="5">
      <t>シュタイ</t>
    </rPh>
    <phoneticPr fontId="2"/>
  </si>
  <si>
    <t>年間
経費</t>
    <rPh sb="0" eb="2">
      <t>ネンカン</t>
    </rPh>
    <rPh sb="3" eb="5">
      <t>ケイヒ</t>
    </rPh>
    <phoneticPr fontId="2"/>
  </si>
  <si>
    <t>単価等（年額）</t>
    <rPh sb="0" eb="2">
      <t>タンカ</t>
    </rPh>
    <rPh sb="2" eb="3">
      <t>トウ</t>
    </rPh>
    <rPh sb="4" eb="6">
      <t>ネンガク</t>
    </rPh>
    <phoneticPr fontId="2"/>
  </si>
  <si>
    <t>（単位：ユーロ）</t>
  </si>
  <si>
    <t>（単位：人）</t>
  </si>
  <si>
    <t>（単位：％）</t>
  </si>
  <si>
    <t>中等教育機関
在学者</t>
    <rPh sb="0" eb="2">
      <t>チュウトウ</t>
    </rPh>
    <rPh sb="2" eb="4">
      <t>キョウイク</t>
    </rPh>
    <rPh sb="4" eb="6">
      <t>キカン</t>
    </rPh>
    <rPh sb="7" eb="10">
      <t>ザイガクシャ</t>
    </rPh>
    <phoneticPr fontId="2"/>
  </si>
  <si>
    <t>国</t>
    <rPh sb="0" eb="1">
      <t>クニ</t>
    </rPh>
    <phoneticPr fontId="2"/>
  </si>
  <si>
    <t>前期中等教育給付奨学金</t>
    <rPh sb="0" eb="2">
      <t>ゼンキ</t>
    </rPh>
    <rPh sb="2" eb="4">
      <t>チュウトウ</t>
    </rPh>
    <rPh sb="4" eb="6">
      <t>キョウイク</t>
    </rPh>
    <rPh sb="6" eb="8">
      <t>キュウフ</t>
    </rPh>
    <rPh sb="8" eb="11">
      <t>ショウガクキン</t>
    </rPh>
    <phoneticPr fontId="2"/>
  </si>
  <si>
    <t>m</t>
  </si>
  <si>
    <t xml:space="preserve">
給付</t>
    <rPh sb="1" eb="3">
      <t>キュウフ</t>
    </rPh>
    <phoneticPr fontId="2"/>
  </si>
  <si>
    <t>第1種</t>
    <rPh sb="0" eb="1">
      <t>ダイ</t>
    </rPh>
    <rPh sb="2" eb="3">
      <t>シュ</t>
    </rPh>
    <phoneticPr fontId="2"/>
  </si>
  <si>
    <t xml:space="preserve">  m </t>
  </si>
  <si>
    <t>第2種</t>
    <rPh sb="0" eb="1">
      <t>ダイ</t>
    </rPh>
    <rPh sb="2" eb="3">
      <t>シュ</t>
    </rPh>
    <phoneticPr fontId="2"/>
  </si>
  <si>
    <t>第3種</t>
    <rPh sb="0" eb="1">
      <t>ダイ</t>
    </rPh>
    <rPh sb="2" eb="3">
      <t>シュ</t>
    </rPh>
    <phoneticPr fontId="2"/>
  </si>
  <si>
    <t>.</t>
  </si>
  <si>
    <t>後期中等教育給付奨学金</t>
    <rPh sb="0" eb="2">
      <t>コウキ</t>
    </rPh>
    <rPh sb="2" eb="4">
      <t>チュウトウ</t>
    </rPh>
    <rPh sb="4" eb="6">
      <t>キョウイク</t>
    </rPh>
    <rPh sb="6" eb="8">
      <t>キュウフ</t>
    </rPh>
    <rPh sb="8" eb="11">
      <t>ショウガクキン</t>
    </rPh>
    <phoneticPr fontId="2"/>
  </si>
  <si>
    <t>普通教育課程（3年制）</t>
    <rPh sb="8" eb="10">
      <t>ネンセイ</t>
    </rPh>
    <phoneticPr fontId="2"/>
  </si>
  <si>
    <t>公立</t>
    <rPh sb="0" eb="2">
      <t>コウリツ</t>
    </rPh>
    <phoneticPr fontId="2"/>
  </si>
  <si>
    <t>後期中等教育の単価等の欄の数値は1人当たり平均受給額である（政府の公表数値）。</t>
    <rPh sb="30" eb="32">
      <t>セイフ</t>
    </rPh>
    <rPh sb="33" eb="35">
      <t>コウヒョウ</t>
    </rPh>
    <rPh sb="35" eb="37">
      <t>スウチ</t>
    </rPh>
    <phoneticPr fontId="2"/>
  </si>
  <si>
    <t xml:space="preserve">       </t>
  </si>
  <si>
    <t>私立</t>
    <rPh sb="0" eb="2">
      <t>シリツ</t>
    </rPh>
    <phoneticPr fontId="2"/>
  </si>
  <si>
    <t>技術教育課程（3年制）</t>
  </si>
  <si>
    <t>職業教育課程（2～3年制）</t>
  </si>
  <si>
    <t>高等教育機関
在学者</t>
    <rPh sb="0" eb="2">
      <t>コウトウ</t>
    </rPh>
    <rPh sb="2" eb="4">
      <t>キョウイク</t>
    </rPh>
    <rPh sb="4" eb="6">
      <t>キカン</t>
    </rPh>
    <rPh sb="7" eb="10">
      <t>ザイガクシャ</t>
    </rPh>
    <phoneticPr fontId="2"/>
  </si>
  <si>
    <t>高等教育一般給付奨学金</t>
    <rPh sb="0" eb="2">
      <t>コウトウ</t>
    </rPh>
    <rPh sb="2" eb="4">
      <t>キョウイク</t>
    </rPh>
    <rPh sb="4" eb="6">
      <t>イッパン</t>
    </rPh>
    <rPh sb="6" eb="8">
      <t>キュウフ</t>
    </rPh>
    <rPh sb="8" eb="11">
      <t>ショウガクキン</t>
    </rPh>
    <phoneticPr fontId="2"/>
  </si>
  <si>
    <t>給付</t>
    <rPh sb="0" eb="2">
      <t>キュウフ</t>
    </rPh>
    <phoneticPr fontId="2"/>
  </si>
  <si>
    <t>（内訳）</t>
  </si>
  <si>
    <t>第0bis種</t>
    <phoneticPr fontId="2"/>
  </si>
  <si>
    <t xml:space="preserve">    国立大学</t>
    <rPh sb="4" eb="6">
      <t>コクリツ</t>
    </rPh>
    <rPh sb="6" eb="8">
      <t>ダイガク</t>
    </rPh>
    <phoneticPr fontId="2"/>
  </si>
  <si>
    <t>奨学金受給生は学籍登録料及び「学生生活及びキャンパスのための納付金（CVEC）」免除。</t>
    <rPh sb="0" eb="6">
      <t>ショウガクキンジュキュウセイ</t>
    </rPh>
    <rPh sb="7" eb="9">
      <t>ガクセキ</t>
    </rPh>
    <rPh sb="9" eb="12">
      <t>トウロクリョウ</t>
    </rPh>
    <rPh sb="12" eb="13">
      <t>オヨ</t>
    </rPh>
    <rPh sb="15" eb="17">
      <t>ガクセイ</t>
    </rPh>
    <rPh sb="17" eb="19">
      <t>セイカツ</t>
    </rPh>
    <rPh sb="19" eb="20">
      <t>オヨ</t>
    </rPh>
    <rPh sb="30" eb="33">
      <t>ノウフキン</t>
    </rPh>
    <rPh sb="40" eb="42">
      <t>メンジョ</t>
    </rPh>
    <phoneticPr fontId="2"/>
  </si>
  <si>
    <t xml:space="preserve">    グランゼコール準備級</t>
    <rPh sb="11" eb="13">
      <t>ジュンビ</t>
    </rPh>
    <rPh sb="13" eb="14">
      <t>キュウ</t>
    </rPh>
    <phoneticPr fontId="2"/>
  </si>
  <si>
    <t>国立大学は技術短期大学部を含む。</t>
    <rPh sb="0" eb="2">
      <t>コクリツ</t>
    </rPh>
    <rPh sb="2" eb="4">
      <t>ダイガク</t>
    </rPh>
    <rPh sb="5" eb="7">
      <t>ギジュツ</t>
    </rPh>
    <rPh sb="7" eb="9">
      <t>タンキ</t>
    </rPh>
    <rPh sb="9" eb="12">
      <t>ダイガクブ</t>
    </rPh>
    <rPh sb="13" eb="14">
      <t>フク</t>
    </rPh>
    <phoneticPr fontId="2"/>
  </si>
  <si>
    <t>第4種</t>
    <rPh sb="0" eb="1">
      <t>ダイ</t>
    </rPh>
    <rPh sb="2" eb="3">
      <t>シュ</t>
    </rPh>
    <phoneticPr fontId="2"/>
  </si>
  <si>
    <t xml:space="preserve">    中級技術者養成課程</t>
    <rPh sb="4" eb="6">
      <t>チュウキュウ</t>
    </rPh>
    <rPh sb="6" eb="9">
      <t>ギジュツシャ</t>
    </rPh>
    <rPh sb="9" eb="11">
      <t>ヨウセイ</t>
    </rPh>
    <rPh sb="11" eb="13">
      <t>カテイ</t>
    </rPh>
    <phoneticPr fontId="2"/>
  </si>
  <si>
    <t xml:space="preserve"> </t>
    <phoneticPr fontId="2"/>
  </si>
  <si>
    <t>第5種</t>
    <rPh sb="0" eb="1">
      <t>ダイ</t>
    </rPh>
    <rPh sb="2" eb="3">
      <t>シュ</t>
    </rPh>
    <phoneticPr fontId="2"/>
  </si>
  <si>
    <t>その他はグランゼコール及び各種専門学校等。</t>
    <rPh sb="19" eb="20">
      <t>トウ</t>
    </rPh>
    <phoneticPr fontId="2"/>
  </si>
  <si>
    <t>第6種</t>
    <rPh sb="0" eb="1">
      <t>ダイ</t>
    </rPh>
    <rPh sb="2" eb="3">
      <t>シュ</t>
    </rPh>
    <phoneticPr fontId="2"/>
  </si>
  <si>
    <t xml:space="preserve">    その他</t>
    <rPh sb="6" eb="7">
      <t>タ</t>
    </rPh>
    <phoneticPr fontId="2"/>
  </si>
  <si>
    <t>第7種</t>
    <rPh sb="0" eb="1">
      <t>ダイ</t>
    </rPh>
    <rPh sb="2" eb="3">
      <t>シュ</t>
    </rPh>
    <phoneticPr fontId="2"/>
  </si>
  <si>
    <t>１．本土及び海外県の数値。国の奨学金のほかに、地方公共団体を事業主体とする奨学金がある（制度・実態は多様）。</t>
    <phoneticPr fontId="2"/>
  </si>
  <si>
    <t>国立大学</t>
  </si>
  <si>
    <t>合計</t>
  </si>
  <si>
    <t>国</t>
  </si>
  <si>
    <t>地方公共団体</t>
  </si>
  <si>
    <t>学生納付金</t>
  </si>
  <si>
    <t>企業等</t>
  </si>
  <si>
    <t>実数（単位：百万ユーロ）</t>
  </si>
  <si>
    <t>構成比（単位：％）</t>
  </si>
  <si>
    <t>１．本土及び海外県の数値（政府の公表数値）。「国」はEU（欧州連合）及び外国を含む。「その他」はその他の公的機関。</t>
  </si>
  <si>
    <t>仏－①</t>
  </si>
  <si>
    <t>（1）　教員</t>
    <rPh sb="4" eb="6">
      <t>キョウイン</t>
    </rPh>
    <phoneticPr fontId="2"/>
  </si>
  <si>
    <t>准教授・助手</t>
    <rPh sb="0" eb="3">
      <t>ジュンキョウジュ</t>
    </rPh>
    <rPh sb="4" eb="6">
      <t>ジョシュ</t>
    </rPh>
    <phoneticPr fontId="2"/>
  </si>
  <si>
    <t>中等教育教員</t>
    <rPh sb="0" eb="2">
      <t>チュウトウ</t>
    </rPh>
    <rPh sb="2" eb="4">
      <t>キョウイク</t>
    </rPh>
    <rPh sb="4" eb="6">
      <t>キョウイン</t>
    </rPh>
    <phoneticPr fontId="2"/>
  </si>
  <si>
    <t xml:space="preserve">  </t>
  </si>
  <si>
    <t>（2）　職員</t>
    <rPh sb="4" eb="6">
      <t>ショクイン</t>
    </rPh>
    <phoneticPr fontId="2"/>
  </si>
  <si>
    <t>研究・教育技術職員</t>
    <rPh sb="0" eb="2">
      <t>ケンキュウ</t>
    </rPh>
    <rPh sb="3" eb="5">
      <t>キョウイク</t>
    </rPh>
    <rPh sb="5" eb="7">
      <t>ギジュツ</t>
    </rPh>
    <rPh sb="7" eb="9">
      <t>ショクイン</t>
    </rPh>
    <phoneticPr fontId="2"/>
  </si>
  <si>
    <t>図書館職員</t>
    <rPh sb="0" eb="3">
      <t>トショカン</t>
    </rPh>
    <rPh sb="3" eb="5">
      <t>ショクイン</t>
    </rPh>
    <phoneticPr fontId="2"/>
  </si>
  <si>
    <t>事務職員</t>
    <rPh sb="0" eb="2">
      <t>ジム</t>
    </rPh>
    <rPh sb="2" eb="4">
      <t>ショクイン</t>
    </rPh>
    <phoneticPr fontId="2"/>
  </si>
  <si>
    <t>福祉・保健職員</t>
    <rPh sb="0" eb="2">
      <t>フクシ</t>
    </rPh>
    <rPh sb="3" eb="5">
      <t>ホケン</t>
    </rPh>
    <rPh sb="5" eb="7">
      <t>ショクイン</t>
    </rPh>
    <phoneticPr fontId="2"/>
  </si>
  <si>
    <t>１．（1）教員については、国立大学についての数値（大学付設機関を含む）。中等教育教員の一部は高等教育機関に所属している。「その他」は非常勤職員、大学病院センター教員等。本土及び海外県、海外領土、ニューカレドニアの数値。</t>
    <rPh sb="5" eb="7">
      <t>キョウイン</t>
    </rPh>
    <rPh sb="36" eb="38">
      <t>チュウトウ</t>
    </rPh>
    <rPh sb="38" eb="40">
      <t>キョウイク</t>
    </rPh>
    <rPh sb="40" eb="42">
      <t>キョウイン</t>
    </rPh>
    <rPh sb="43" eb="45">
      <t>イチブ</t>
    </rPh>
    <rPh sb="46" eb="48">
      <t>コウトウ</t>
    </rPh>
    <rPh sb="48" eb="50">
      <t>キョウイク</t>
    </rPh>
    <rPh sb="50" eb="52">
      <t>キカン</t>
    </rPh>
    <rPh sb="53" eb="55">
      <t>ショゾク</t>
    </rPh>
    <rPh sb="66" eb="69">
      <t>ヒジョウキン</t>
    </rPh>
    <rPh sb="69" eb="71">
      <t>ショクイン</t>
    </rPh>
    <rPh sb="94" eb="96">
      <t>リョウド</t>
    </rPh>
    <phoneticPr fontId="2"/>
  </si>
  <si>
    <t>２．（2）職員については、高等教育担当省により報酬を得ている教員以外の常勤職員の数値である。本土及び海外県の数値。</t>
    <rPh sb="5" eb="7">
      <t>ショクイン</t>
    </rPh>
    <rPh sb="26" eb="28">
      <t>ジョウキン</t>
    </rPh>
    <phoneticPr fontId="2"/>
  </si>
  <si>
    <t>国
（会計年度）</t>
    <rPh sb="0" eb="1">
      <t>クニ</t>
    </rPh>
    <rPh sb="3" eb="5">
      <t>カイケイ</t>
    </rPh>
    <rPh sb="5" eb="7">
      <t>ネンド</t>
    </rPh>
    <phoneticPr fontId="2"/>
  </si>
  <si>
    <t>通貨単位</t>
    <rPh sb="0" eb="2">
      <t>ツウカ</t>
    </rPh>
    <rPh sb="2" eb="4">
      <t>タンイ</t>
    </rPh>
    <phoneticPr fontId="2"/>
  </si>
  <si>
    <t>単位当たり円価格</t>
    <rPh sb="0" eb="2">
      <t>タンイ</t>
    </rPh>
    <rPh sb="2" eb="3">
      <t>ア</t>
    </rPh>
    <rPh sb="5" eb="6">
      <t>エン</t>
    </rPh>
    <rPh sb="6" eb="8">
      <t>カカク</t>
    </rPh>
    <phoneticPr fontId="2"/>
  </si>
  <si>
    <t>2024年</t>
    <rPh sb="4" eb="5">
      <t>ネン</t>
    </rPh>
    <phoneticPr fontId="2"/>
  </si>
  <si>
    <t>2025年</t>
    <rPh sb="4" eb="5">
      <t>ネン</t>
    </rPh>
    <phoneticPr fontId="2"/>
  </si>
  <si>
    <t>ユ ー ロ</t>
    <phoneticPr fontId="2"/>
  </si>
  <si>
    <t>フランス
（1～12月）</t>
    <rPh sb="10" eb="11">
      <t>ガツ</t>
    </rPh>
    <phoneticPr fontId="2"/>
  </si>
  <si>
    <t>（2023年）</t>
    <rPh sb="5" eb="6">
      <t>ネン</t>
    </rPh>
    <phoneticPr fontId="2"/>
  </si>
  <si>
    <t>（2023年）</t>
    <phoneticPr fontId="2"/>
  </si>
  <si>
    <t>（2023年）</t>
    <phoneticPr fontId="2"/>
  </si>
  <si>
    <t>%)</t>
    <phoneticPr fontId="2"/>
  </si>
  <si>
    <t xml:space="preserve">  校）</t>
    <rPh sb="2" eb="3">
      <t>コウ</t>
    </rPh>
    <phoneticPr fontId="2"/>
  </si>
  <si>
    <t>（2023年度）</t>
    <phoneticPr fontId="2"/>
  </si>
  <si>
    <t>175（29）</t>
    <phoneticPr fontId="2"/>
  </si>
  <si>
    <t>178（30）</t>
    <phoneticPr fontId="2"/>
  </si>
  <si>
    <t>小学校（ISCED 1）</t>
    <rPh sb="0" eb="3">
      <t>ショウガッコウ</t>
    </rPh>
    <phoneticPr fontId="21"/>
  </si>
  <si>
    <t>コレージュ（ISCED 2）</t>
    <phoneticPr fontId="2"/>
  </si>
  <si>
    <t>職業リセ（ISCED 3）</t>
    <rPh sb="0" eb="2">
      <t>ショクギョウ</t>
    </rPh>
    <phoneticPr fontId="21"/>
  </si>
  <si>
    <t>リセ（ISCED 3）</t>
    <phoneticPr fontId="2"/>
  </si>
  <si>
    <t>技術短期大学部（ISCED 6）</t>
    <rPh sb="0" eb="2">
      <t>ギジュツ</t>
    </rPh>
    <rPh sb="2" eb="4">
      <t>タンキ</t>
    </rPh>
    <rPh sb="4" eb="7">
      <t>ダイガクブ</t>
    </rPh>
    <phoneticPr fontId="21"/>
  </si>
  <si>
    <t>リセ付設
グランゼコール準備級（ISCED 6）</t>
    <rPh sb="2" eb="4">
      <t>フセツ</t>
    </rPh>
    <rPh sb="12" eb="14">
      <t>ジュンビ</t>
    </rPh>
    <rPh sb="14" eb="15">
      <t>キュウ</t>
    </rPh>
    <phoneticPr fontId="21"/>
  </si>
  <si>
    <t>リセ付設
中級技術者養成課程（ISCED 5）</t>
    <rPh sb="2" eb="4">
      <t>フセツ</t>
    </rPh>
    <rPh sb="5" eb="7">
      <t>チュウキュウ</t>
    </rPh>
    <rPh sb="7" eb="10">
      <t>ギジュツシャ</t>
    </rPh>
    <rPh sb="10" eb="12">
      <t>ヨウセイ</t>
    </rPh>
    <rPh sb="12" eb="14">
      <t>カテイ</t>
    </rPh>
    <phoneticPr fontId="21"/>
  </si>
  <si>
    <t>国立高等教職教育学院（ISCED 7）</t>
    <rPh sb="0" eb="2">
      <t>コクリツ</t>
    </rPh>
    <rPh sb="2" eb="4">
      <t>コウトウ</t>
    </rPh>
    <rPh sb="4" eb="6">
      <t>キョウショク</t>
    </rPh>
    <rPh sb="6" eb="8">
      <t>キョウイク</t>
    </rPh>
    <rPh sb="8" eb="10">
      <t>ガクイン</t>
    </rPh>
    <phoneticPr fontId="2"/>
  </si>
  <si>
    <t>(29)</t>
    <phoneticPr fontId="2"/>
  </si>
  <si>
    <t>合計</t>
    <phoneticPr fontId="2"/>
  </si>
  <si>
    <t>モロッコ</t>
    <phoneticPr fontId="2"/>
  </si>
  <si>
    <t>国・地域別外国人学生数</t>
    <rPh sb="0" eb="1">
      <t>クニ</t>
    </rPh>
    <rPh sb="2" eb="5">
      <t>チイキベツ</t>
    </rPh>
    <rPh sb="5" eb="8">
      <t>ガイコクジン</t>
    </rPh>
    <rPh sb="8" eb="10">
      <t>ガクセイ</t>
    </rPh>
    <rPh sb="10" eb="11">
      <t>スウ</t>
    </rPh>
    <phoneticPr fontId="2"/>
  </si>
  <si>
    <t>アルジェリア</t>
    <phoneticPr fontId="2"/>
  </si>
  <si>
    <t>中国</t>
    <rPh sb="0" eb="2">
      <t>チュウゴク</t>
    </rPh>
    <phoneticPr fontId="2"/>
  </si>
  <si>
    <t>イタリア</t>
    <phoneticPr fontId="2"/>
  </si>
  <si>
    <t>セネガル</t>
    <phoneticPr fontId="2"/>
  </si>
  <si>
    <t>チュニジア</t>
    <phoneticPr fontId="2"/>
  </si>
  <si>
    <t>スペイン</t>
    <phoneticPr fontId="2"/>
  </si>
  <si>
    <t>レバノン</t>
    <phoneticPr fontId="2"/>
  </si>
  <si>
    <t>カメルーン</t>
    <phoneticPr fontId="2"/>
  </si>
  <si>
    <t>実数（単位：人）</t>
  </si>
  <si>
    <t>（参考）大学における外国人学生数</t>
    <rPh sb="1" eb="3">
      <t>サンコウ</t>
    </rPh>
    <rPh sb="4" eb="6">
      <t>ダイガク</t>
    </rPh>
    <rPh sb="10" eb="13">
      <t>ガイコクジン</t>
    </rPh>
    <rPh sb="13" eb="15">
      <t>ガクセイ</t>
    </rPh>
    <rPh sb="15" eb="16">
      <t>スウ</t>
    </rPh>
    <phoneticPr fontId="2"/>
  </si>
  <si>
    <t>（2023年）</t>
    <phoneticPr fontId="2"/>
  </si>
  <si>
    <t>学士課程</t>
    <phoneticPr fontId="2"/>
  </si>
  <si>
    <t>修士課程</t>
    <rPh sb="0" eb="2">
      <t>シュウシ</t>
    </rPh>
    <phoneticPr fontId="2"/>
  </si>
  <si>
    <t>博士課程</t>
    <rPh sb="0" eb="2">
      <t>ハカセ</t>
    </rPh>
    <phoneticPr fontId="2"/>
  </si>
  <si>
    <t>構成比（単位：％）</t>
    <phoneticPr fontId="2"/>
  </si>
  <si>
    <t xml:space="preserve">
中等・高等教育ともに給与額は、家庭の所得額、家族構成などにより決定される。
</t>
    <phoneticPr fontId="2"/>
  </si>
  <si>
    <t>４．円換算率：</t>
    <rPh sb="2" eb="5">
      <t>エンカンサン</t>
    </rPh>
    <rPh sb="5" eb="6">
      <t>リツ</t>
    </rPh>
    <phoneticPr fontId="2"/>
  </si>
  <si>
    <t>３．2019年度から欧州連合（EU）、欧州経済領域（EEA）及びスイス連邦以外の学生に対しては学籍登録料が別途定められている（学士課程の登録料は2023年度2,770ユーロ（414千円）、2024年度2,850ユーロ（466千円）、2025年度2,895ユーロ（480千円））。</t>
    <rPh sb="10" eb="14">
      <t>オウシュウレンゴウ</t>
    </rPh>
    <rPh sb="19" eb="21">
      <t>オウシュウ</t>
    </rPh>
    <rPh sb="21" eb="25">
      <t>ケイザイリョウイキ</t>
    </rPh>
    <rPh sb="30" eb="31">
      <t>オヨ</t>
    </rPh>
    <rPh sb="35" eb="37">
      <t>レンポウ</t>
    </rPh>
    <rPh sb="37" eb="39">
      <t>イガイ</t>
    </rPh>
    <rPh sb="40" eb="42">
      <t>ガクセイ</t>
    </rPh>
    <rPh sb="47" eb="49">
      <t>ガクセキ</t>
    </rPh>
    <rPh sb="63" eb="67">
      <t>ガクシカテイ</t>
    </rPh>
    <rPh sb="68" eb="71">
      <t>トウロクリョウ</t>
    </rPh>
    <rPh sb="76" eb="78">
      <t>ネンド</t>
    </rPh>
    <rPh sb="90" eb="92">
      <t>センエン</t>
    </rPh>
    <rPh sb="98" eb="100">
      <t>ネンド</t>
    </rPh>
    <rPh sb="112" eb="114">
      <t>センエン</t>
    </rPh>
    <rPh sb="134" eb="136">
      <t>センエン</t>
    </rPh>
    <phoneticPr fontId="2"/>
  </si>
  <si>
    <t>○教育法典第R.421-2条により、学級編制は各学校の権限とされており、全国的な編制基準は設けられていない。</t>
    <rPh sb="24" eb="26">
      <t>ガッコウ</t>
    </rPh>
    <phoneticPr fontId="2"/>
  </si>
  <si>
    <t>（29</t>
    <phoneticPr fontId="2"/>
  </si>
  <si>
    <t>（29.0</t>
    <phoneticPr fontId="2"/>
  </si>
  <si>
    <t>２．本土及び海外県の数値。</t>
    <phoneticPr fontId="2"/>
  </si>
  <si>
    <t>５．大学の「私」は大学型教育を提供する私立高等教育機関である。私立高等教育機関は学位授与権を持たない。</t>
    <phoneticPr fontId="2"/>
  </si>
  <si>
    <t>（2023年度）</t>
    <phoneticPr fontId="2"/>
  </si>
  <si>
    <t>１．「２－１．学校統計」の数値を基に算出した。</t>
    <rPh sb="7" eb="9">
      <t>ガッコウ</t>
    </rPh>
    <rPh sb="9" eb="11">
      <t>トウケイ</t>
    </rPh>
    <rPh sb="13" eb="15">
      <t>スウチ</t>
    </rPh>
    <rPh sb="16" eb="17">
      <t>モト</t>
    </rPh>
    <rPh sb="18" eb="20">
      <t>サンシュツ</t>
    </rPh>
    <phoneticPr fontId="2"/>
  </si>
  <si>
    <t>３．「小学校」には就学前の幼児を受け入れる幼児学級・幼児部が付設される場合がある。幼児学級・幼児部の在籍者は「幼稚園」に含む。</t>
    <rPh sb="3" eb="6">
      <t>ショウガッコウ</t>
    </rPh>
    <rPh sb="9" eb="12">
      <t>シュウガクマエ</t>
    </rPh>
    <phoneticPr fontId="2"/>
  </si>
  <si>
    <t xml:space="preserve">中等教育段階
（コレージュ、リセ、職業リセ）
</t>
    <rPh sb="0" eb="2">
      <t>チュウトウ</t>
    </rPh>
    <rPh sb="2" eb="4">
      <t>キョウイク</t>
    </rPh>
    <rPh sb="4" eb="6">
      <t>ダンカイ</t>
    </rPh>
    <rPh sb="17" eb="19">
      <t>ショクギョウ</t>
    </rPh>
    <phoneticPr fontId="2"/>
  </si>
  <si>
    <t xml:space="preserve">就学前・初等教育段階
（幼稚園、小学校）
</t>
    <rPh sb="0" eb="3">
      <t>シュウガクマエ</t>
    </rPh>
    <rPh sb="4" eb="8">
      <t>ショトウキョウイク</t>
    </rPh>
    <rPh sb="8" eb="10">
      <t>ダンカイ</t>
    </rPh>
    <rPh sb="12" eb="15">
      <t>ヨウチエン</t>
    </rPh>
    <rPh sb="16" eb="19">
      <t>ショウガッコウ</t>
    </rPh>
    <phoneticPr fontId="2"/>
  </si>
  <si>
    <t xml:space="preserve">国立高等教職教育学院は大学付設機関であり、学生数及び教員数は大学に含まれる。           </t>
    <rPh sb="0" eb="2">
      <t>コクリツ</t>
    </rPh>
    <rPh sb="2" eb="4">
      <t>コウトウ</t>
    </rPh>
    <rPh sb="4" eb="6">
      <t>キョウショク</t>
    </rPh>
    <rPh sb="6" eb="8">
      <t>キョウイク</t>
    </rPh>
    <rPh sb="8" eb="10">
      <t>ガクイン</t>
    </rPh>
    <rPh sb="13" eb="15">
      <t>フセツ</t>
    </rPh>
    <rPh sb="24" eb="25">
      <t>オヨ</t>
    </rPh>
    <rPh sb="26" eb="29">
      <t>キョウインスウ</t>
    </rPh>
    <phoneticPr fontId="2"/>
  </si>
  <si>
    <t>公：324,633
私：  43,999</t>
    <rPh sb="0" eb="1">
      <t>コウ</t>
    </rPh>
    <rPh sb="10" eb="11">
      <t>シ</t>
    </rPh>
    <phoneticPr fontId="2"/>
  </si>
  <si>
    <t xml:space="preserve">小学校付設幼児学級・幼児部の学校数は小学校に含まれ、在籍者は幼稚園に含まれる。
幼稚園、小学校の教員数は特別支援を含む。
</t>
    <rPh sb="14" eb="17">
      <t>ガッコウスウ</t>
    </rPh>
    <rPh sb="18" eb="21">
      <t>ショウガッコウ</t>
    </rPh>
    <rPh sb="22" eb="23">
      <t>フク</t>
    </rPh>
    <rPh sb="41" eb="44">
      <t>ヨウチエン</t>
    </rPh>
    <rPh sb="45" eb="48">
      <t>ショウガッコウ</t>
    </rPh>
    <rPh sb="49" eb="51">
      <t>キョウイン</t>
    </rPh>
    <rPh sb="51" eb="52">
      <t>スウ</t>
    </rPh>
    <rPh sb="53" eb="55">
      <t>トクベツ</t>
    </rPh>
    <rPh sb="55" eb="57">
      <t>シエン</t>
    </rPh>
    <rPh sb="58" eb="59">
      <t>フク</t>
    </rPh>
    <phoneticPr fontId="2"/>
  </si>
  <si>
    <t>フランス国民教育省、高等教育・研究・宇宙省、Repères et références statistiques sur les enseignements, la formation et la recherche、 各年版</t>
    <rPh sb="8" eb="9">
      <t>ショウ</t>
    </rPh>
    <rPh sb="10" eb="12">
      <t>コウトウ</t>
    </rPh>
    <rPh sb="12" eb="14">
      <t>キョウイク</t>
    </rPh>
    <rPh sb="15" eb="17">
      <t>ケンキュウ</t>
    </rPh>
    <rPh sb="18" eb="20">
      <t>ウチュウ</t>
    </rPh>
    <phoneticPr fontId="2"/>
  </si>
  <si>
    <t>７．特別支援教育は、就学前・初等教育レベルでは幼稚園・小学校に設置される統合教育ユニット（ULIS）で実施される（在籍者は「小学校」に含まれる）。中等教育レベルでは、地域適応教育機関（EREA）、コレージュに付置される普通及び職業教育適応部門（SEGPA）、コレージュ・リセ・職業リセに設置されるULIS等で実施され、著しい学習困難や障害の状況に応じて生徒を受け入れている（在籍者・教員数は「コレージュ」「リセ」「職業リセ」に含まれる）。このほか、保健担当省が所管する医療・福祉機関があり2023年度には約66.6千人が在籍している。</t>
    <rPh sb="2" eb="4">
      <t>トクベツ</t>
    </rPh>
    <rPh sb="4" eb="6">
      <t>シエン</t>
    </rPh>
    <rPh sb="6" eb="8">
      <t>キョウイク</t>
    </rPh>
    <rPh sb="51" eb="53">
      <t>ジッシ</t>
    </rPh>
    <rPh sb="57" eb="60">
      <t>ザイセキシャ</t>
    </rPh>
    <rPh sb="62" eb="65">
      <t>ショウガッコウ</t>
    </rPh>
    <rPh sb="67" eb="68">
      <t>フク</t>
    </rPh>
    <rPh sb="104" eb="106">
      <t>フチ</t>
    </rPh>
    <rPh sb="138" eb="140">
      <t>ショクギョウ</t>
    </rPh>
    <rPh sb="143" eb="145">
      <t>セッチ</t>
    </rPh>
    <rPh sb="152" eb="153">
      <t>ナド</t>
    </rPh>
    <rPh sb="187" eb="190">
      <t>ザイセキシャ</t>
    </rPh>
    <rPh sb="191" eb="194">
      <t>キョウインスウ</t>
    </rPh>
    <rPh sb="207" eb="209">
      <t>ショクギョウ</t>
    </rPh>
    <rPh sb="213" eb="214">
      <t>フク</t>
    </rPh>
    <rPh sb="224" eb="226">
      <t>ホケン</t>
    </rPh>
    <rPh sb="239" eb="241">
      <t>キカン</t>
    </rPh>
    <phoneticPr fontId="2"/>
  </si>
  <si>
    <t>４．特別支援の在籍者を含む（就学前・初等教育レベルの特別支援の在籍者は「小学校」に含まれる）。機関数には地域適応教育機関を含まない。</t>
    <rPh sb="2" eb="4">
      <t>トクベツ</t>
    </rPh>
    <rPh sb="4" eb="6">
      <t>シエン</t>
    </rPh>
    <rPh sb="7" eb="9">
      <t>ザイセキ</t>
    </rPh>
    <rPh sb="9" eb="10">
      <t>シャ</t>
    </rPh>
    <rPh sb="11" eb="12">
      <t>フク</t>
    </rPh>
    <rPh sb="14" eb="17">
      <t>ヨウチエン</t>
    </rPh>
    <rPh sb="18" eb="21">
      <t>ザイセキシャ</t>
    </rPh>
    <rPh sb="20" eb="23">
      <t>ショウガッコウ</t>
    </rPh>
    <rPh sb="34" eb="36">
      <t>キカン</t>
    </rPh>
    <rPh sb="36" eb="37">
      <t>スウ</t>
    </rPh>
    <rPh sb="39" eb="41">
      <t>チイキ</t>
    </rPh>
    <rPh sb="41" eb="43">
      <t>テキオウ</t>
    </rPh>
    <rPh sb="43" eb="45">
      <t>キョウイク</t>
    </rPh>
    <rPh sb="47" eb="49">
      <t>キカン</t>
    </rPh>
    <rPh sb="58" eb="60">
      <t>キカン</t>
    </rPh>
    <phoneticPr fontId="2"/>
  </si>
  <si>
    <t>特別支援
地域適応教育機関（ISCED2～3）</t>
    <rPh sb="0" eb="2">
      <t>トクベツ</t>
    </rPh>
    <rPh sb="2" eb="4">
      <t>シエン</t>
    </rPh>
    <phoneticPr fontId="21"/>
  </si>
  <si>
    <t>コートジボワール</t>
    <phoneticPr fontId="2"/>
  </si>
  <si>
    <t>前期中等教育は、コレージュ（4年制）で行われる。このコレージュでの4年間の観察・進路指導の結果に基づいて、生徒は後期中等教育の諸学校・課程に振り分けられる（いわゆる高校入試はない）。後期中等教育は、リセ（3年制）及び職業リセ等で行われる。</t>
    <phoneticPr fontId="2"/>
  </si>
  <si>
    <t>幼稚園（ISCED 02）</t>
    <rPh sb="0" eb="3">
      <t>ヨウチエン</t>
    </rPh>
    <phoneticPr fontId="21"/>
  </si>
  <si>
    <t>６．グランゼコールは、技師学校、商業学校、高等師範学校、建築学校、高等芸術学校等の総数である。グランゼコール会議に所属する機関は248機関（2026年6月時点）となっている（https://www.cge.asso.fr/）。</t>
    <rPh sb="11" eb="13">
      <t>ギシ</t>
    </rPh>
    <rPh sb="67" eb="69">
      <t>キカン</t>
    </rPh>
    <phoneticPr fontId="2"/>
  </si>
  <si>
    <t>○教育法典第D.211-9条により、学級編制基準は大学区国民教育事務局長（県レベルの国民教育省の出先機関）が毎年決定することとされており、全国的な編制基準は設けられていない。
○幼稚園年長～小学校第2学年までは1クラス24人までが推奨されている。</t>
    <rPh sb="28" eb="30">
      <t>コクミン</t>
    </rPh>
    <rPh sb="30" eb="32">
      <t>キョウイク</t>
    </rPh>
    <rPh sb="32" eb="34">
      <t>ジム</t>
    </rPh>
    <rPh sb="34" eb="36">
      <t>キョクチョウ</t>
    </rPh>
    <phoneticPr fontId="2"/>
  </si>
  <si>
    <r>
      <t xml:space="preserve"> Ministère de l'Éducation nationale et de la Jeunesse, Circulaire de rentrée 2019</t>
    </r>
    <r>
      <rPr>
        <sz val="10"/>
        <rFont val="Meiryo UI"/>
        <family val="3"/>
        <charset val="128"/>
      </rPr>
      <t>（NOR : MENE1915810C）</t>
    </r>
    <phoneticPr fontId="2"/>
  </si>
  <si>
    <t>左記は、高等教育所管省の省令により定められる学士課程に係る年間学籍登録料（droits d'inscription）である。このほか、学生は「学生生活及びキャンパスのための納付金（CVEC）」を納付する。CVECは2023年度100ユーロ（15千円）、2024年度103ユーロ（17千円）、2025年度105ユーロ（17千円）。</t>
    <rPh sb="4" eb="6">
      <t>コウトウ</t>
    </rPh>
    <rPh sb="6" eb="8">
      <t>キョウイク</t>
    </rPh>
    <rPh sb="8" eb="10">
      <t>ショカン</t>
    </rPh>
    <rPh sb="10" eb="11">
      <t>ショウ</t>
    </rPh>
    <rPh sb="22" eb="24">
      <t>ガクシ</t>
    </rPh>
    <rPh sb="24" eb="26">
      <t>カテイ</t>
    </rPh>
    <rPh sb="27" eb="28">
      <t>カカ</t>
    </rPh>
    <rPh sb="71" eb="73">
      <t>ガクセイ</t>
    </rPh>
    <rPh sb="73" eb="75">
      <t>セイカツ</t>
    </rPh>
    <rPh sb="75" eb="76">
      <t>オヨ</t>
    </rPh>
    <rPh sb="86" eb="89">
      <t>ノウフキン</t>
    </rPh>
    <rPh sb="97" eb="99">
      <t>ノウフ</t>
    </rPh>
    <rPh sb="111" eb="113">
      <t>ネンド</t>
    </rPh>
    <rPh sb="130" eb="131">
      <t>ネン</t>
    </rPh>
    <rPh sb="131" eb="132">
      <t>ド</t>
    </rPh>
    <rPh sb="141" eb="143">
      <t>センエン</t>
    </rPh>
    <rPh sb="149" eb="150">
      <t>ネン</t>
    </rPh>
    <rPh sb="150" eb="151">
      <t>ド</t>
    </rPh>
    <phoneticPr fontId="2"/>
  </si>
  <si>
    <r>
      <t>Arrêté du 19 avril 2019(ESRS1906922A)、MESR, Guide de la rentrée étudiante 2023、MESR, Guide de la rentrée étudiante 2024、 Service Public,</t>
    </r>
    <r>
      <rPr>
        <i/>
        <sz val="11"/>
        <rFont val="Meiryo UI"/>
        <family val="3"/>
        <charset val="128"/>
      </rPr>
      <t xml:space="preserve"> Coût d'une inscription dans l'enseignement supérieur</t>
    </r>
    <r>
      <rPr>
        <sz val="11"/>
        <rFont val="Meiryo UI"/>
        <family val="3"/>
        <charset val="128"/>
      </rPr>
      <t>, Vérifié le 08 juillet 2025</t>
    </r>
    <r>
      <rPr>
        <i/>
        <sz val="11"/>
        <rFont val="Meiryo UI"/>
        <family val="3"/>
        <charset val="128"/>
      </rPr>
      <t xml:space="preserve"> </t>
    </r>
    <r>
      <rPr>
        <sz val="11"/>
        <rFont val="Meiryo UI"/>
        <family val="3"/>
        <charset val="128"/>
      </rPr>
      <t xml:space="preserve">(https://www.service-public.gouv.fr/particuliers/actualites/A17481）、MESRE, </t>
    </r>
    <r>
      <rPr>
        <i/>
        <sz val="11"/>
        <rFont val="Meiryo UI"/>
        <family val="3"/>
        <charset val="128"/>
      </rPr>
      <t>Droits d'inscription</t>
    </r>
    <r>
      <rPr>
        <sz val="11"/>
        <rFont val="Meiryo UI"/>
        <family val="3"/>
        <charset val="128"/>
      </rPr>
      <t>, Publié le 26.06.2025（https://www.etudiant.gouv.fr/fr/droits-d-inscription-1489）</t>
    </r>
    <phoneticPr fontId="2"/>
  </si>
  <si>
    <r>
      <t>Campus France,</t>
    </r>
    <r>
      <rPr>
        <i/>
        <sz val="11"/>
        <rFont val="Calibri"/>
        <family val="2"/>
      </rPr>
      <t xml:space="preserve"> La mobilité étudiante dans le monde Chiffres clés</t>
    </r>
    <r>
      <rPr>
        <sz val="11"/>
        <rFont val="Calibri"/>
        <family val="2"/>
      </rPr>
      <t>, mai 2025</t>
    </r>
    <phoneticPr fontId="2"/>
  </si>
  <si>
    <t>総数</t>
    <rPh sb="0" eb="2">
      <t>ソウスウ</t>
    </rPh>
    <phoneticPr fontId="2"/>
  </si>
  <si>
    <t>２．円換算率は「５．大学の学生納付金」のシートを参照。</t>
    <phoneticPr fontId="2"/>
  </si>
  <si>
    <t>５．大学の学生納付金</t>
    <rPh sb="2" eb="4">
      <t>ダイガク</t>
    </rPh>
    <rPh sb="5" eb="7">
      <t>ガクセイ</t>
    </rPh>
    <rPh sb="7" eb="10">
      <t>ノウフキン</t>
    </rPh>
    <phoneticPr fontId="2"/>
  </si>
  <si>
    <t>４．学級編制基準</t>
    <rPh sb="2" eb="4">
      <t>ガッキュウ</t>
    </rPh>
    <rPh sb="4" eb="6">
      <t>ヘンセイ</t>
    </rPh>
    <rPh sb="6" eb="8">
      <t>キジュン</t>
    </rPh>
    <phoneticPr fontId="2"/>
  </si>
  <si>
    <t>３．私立学校の割合</t>
    <rPh sb="2" eb="4">
      <t>シリツ</t>
    </rPh>
    <rPh sb="4" eb="6">
      <t>ガッコウ</t>
    </rPh>
    <rPh sb="7" eb="9">
      <t>ワリアイ</t>
    </rPh>
    <phoneticPr fontId="2"/>
  </si>
  <si>
    <t>２．学校統計</t>
    <rPh sb="2" eb="4">
      <t>ガッコウ</t>
    </rPh>
    <rPh sb="4" eb="6">
      <t>トウケイ</t>
    </rPh>
    <phoneticPr fontId="2"/>
  </si>
  <si>
    <t>８．高等教育教職員の構成</t>
    <rPh sb="2" eb="4">
      <t>コウトウ</t>
    </rPh>
    <rPh sb="4" eb="6">
      <t>キョウイク</t>
    </rPh>
    <rPh sb="6" eb="9">
      <t>キョウショクイン</t>
    </rPh>
    <rPh sb="10" eb="12">
      <t>コウセイ</t>
    </rPh>
    <phoneticPr fontId="2"/>
  </si>
  <si>
    <t>９．国・地域別留学者数（上位 10 か国）</t>
    <phoneticPr fontId="2"/>
  </si>
  <si>
    <t>７．大学の収入の構成</t>
    <rPh sb="2" eb="4">
      <t>ダイガク</t>
    </rPh>
    <rPh sb="5" eb="7">
      <t>シュウニュウ</t>
    </rPh>
    <rPh sb="8" eb="10">
      <t>コウセイ</t>
    </rPh>
    <phoneticPr fontId="2"/>
  </si>
  <si>
    <t>６．政府機関等奨学金制度</t>
    <rPh sb="10" eb="12">
      <t>セイド</t>
    </rPh>
    <phoneticPr fontId="2"/>
  </si>
  <si>
    <t>実数（単位：人）</t>
    <rPh sb="0" eb="2">
      <t>ジッスウ</t>
    </rPh>
    <rPh sb="3" eb="5">
      <t>タンイ</t>
    </rPh>
    <rPh sb="6" eb="7">
      <t>ヒト</t>
    </rPh>
    <phoneticPr fontId="2"/>
  </si>
  <si>
    <t>日本銀行が毎月公表する裁定外国為替相場の当該会計年度期間の平均値。</t>
    <rPh sb="11" eb="13">
      <t>サイテイ</t>
    </rPh>
    <rPh sb="22" eb="26">
      <t>カイケイネンド</t>
    </rPh>
    <rPh sb="26" eb="28">
      <t>キカン</t>
    </rPh>
    <phoneticPr fontId="2"/>
  </si>
  <si>
    <t xml:space="preserve">
私立のリセ、職業リセの学校数は非契約私立学校を含まない。非契約私立学校の生徒数は16歳未満の生徒。
中等教育段階の私立生徒数にはこのほか学校種不明の生徒（530人）が存在する。　</t>
    <rPh sb="12" eb="14">
      <t>ガッコウ</t>
    </rPh>
    <rPh sb="14" eb="15">
      <t>スウ</t>
    </rPh>
    <rPh sb="51" eb="53">
      <t>チュウトウ</t>
    </rPh>
    <rPh sb="53" eb="55">
      <t>キョウイク</t>
    </rPh>
    <rPh sb="55" eb="57">
      <t>ダンカイ</t>
    </rPh>
    <rPh sb="84" eb="86">
      <t>ソンザイ</t>
    </rPh>
    <phoneticPr fontId="2"/>
  </si>
  <si>
    <t>構成比（単位：%)</t>
    <rPh sb="0" eb="3">
      <t>コウセイヒ</t>
    </rPh>
    <rPh sb="4" eb="6">
      <t>タンイ</t>
    </rPh>
    <phoneticPr fontId="2"/>
  </si>
  <si>
    <t>高等教育機関における外国人学生（外国籍を有する学生）の数。</t>
    <rPh sb="0" eb="2">
      <t>コウトウ</t>
    </rPh>
    <rPh sb="2" eb="4">
      <t>キョウイク</t>
    </rPh>
    <rPh sb="4" eb="6">
      <t>キカン</t>
    </rPh>
    <rPh sb="10" eb="13">
      <t>ガイコクジン</t>
    </rPh>
    <rPh sb="13" eb="15">
      <t>ガクセイ</t>
    </rPh>
    <rPh sb="16" eb="18">
      <t>ガイコク</t>
    </rPh>
    <rPh sb="18" eb="19">
      <t>セキ</t>
    </rPh>
    <rPh sb="20" eb="21">
      <t>ユウ</t>
    </rPh>
    <rPh sb="23" eb="25">
      <t>ガクセイ</t>
    </rPh>
    <rPh sb="27" eb="28">
      <t>スウ</t>
    </rPh>
    <phoneticPr fontId="2"/>
  </si>
  <si>
    <t>大学における外国人学生（外国籍を有する学生）の数。うち、留学生の合計は、206,375人である。</t>
    <rPh sb="0" eb="2">
      <t>ダイガク</t>
    </rPh>
    <rPh sb="6" eb="8">
      <t>ガイコク</t>
    </rPh>
    <rPh sb="8" eb="9">
      <t>ジン</t>
    </rPh>
    <rPh sb="9" eb="11">
      <t>ガクセイ</t>
    </rPh>
    <rPh sb="23" eb="24">
      <t>スウ</t>
    </rPh>
    <rPh sb="28" eb="31">
      <t>リュウガクセイ</t>
    </rPh>
    <rPh sb="32" eb="34">
      <t>ゴウケイ</t>
    </rPh>
    <rPh sb="43" eb="44">
      <t>ニン</t>
    </rPh>
    <phoneticPr fontId="2"/>
  </si>
  <si>
    <t>学校の設置者は、原則として「国立」「公立」「私立」に分類した。</t>
    <phoneticPr fontId="2"/>
  </si>
  <si>
    <t>本資料では、各国政府が公表しているデータを標準化せずに掲載している。当データは、
・国ごとに統計の範囲・手法が異なること
・国ごとに教育システムが異なり、学校教育段階や、修業年限・年齢、就学形態（フルタイム／パートタイム）などに違いがあること
に留意する必要がある。</t>
    <phoneticPr fontId="2"/>
  </si>
  <si>
    <t>８．ISCEDは、OECD「Education GPS: France」及びユネスコ「ISCED Mappings and Diagrams」を参照した。</t>
    <phoneticPr fontId="2"/>
  </si>
  <si>
    <t>グランゼコール（ISCED 6～7）</t>
    <phoneticPr fontId="2"/>
  </si>
  <si>
    <t>各種専門学校（ISCED 5～7）</t>
    <phoneticPr fontId="2"/>
  </si>
  <si>
    <t>大学（ISCED 6～8）</t>
    <rPh sb="0" eb="2">
      <t>ダイガク</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</si>
</sst>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_ "/>
    <numFmt numFmtId="178" formatCode="0.0"/>
    <numFmt numFmtId="179" formatCode="#,##0.0_ "/>
    <numFmt numFmtId="180" formatCode="#,##0_ "/>
    <numFmt numFmtId="181" formatCode="0.0_);[Red]\(0.0\)"/>
    <numFmt numFmtId="182" formatCode="#,##0_ ;[Red]\-#,##0\ "/>
    <numFmt numFmtId="183" formatCode="0.00_ "/>
    <numFmt numFmtId="184" formatCode="0.0%"/>
    <numFmt numFmtId="185" formatCode="\(#,###\)"/>
    <numFmt numFmtId="186" formatCode="#,##0.00_);[Red]\(#,##0.00\)"/>
    <numFmt numFmtId="187" formatCode="0_);[Red]\(0\)"/>
    <numFmt numFmtId="188" formatCode="0.00_);[Red]\(0.00\)"/>
    <numFmt numFmtId="189" formatCode="#,##0.0_);[Red]\(#,##0.0\)"/>
  </numFmts>
  <fonts count="32">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游ゴシック"/>
      <family val="2"/>
      <charset val="128"/>
      <scheme val="minor"/>
    </font>
    <font>
      <b/>
      <sz val="16"/>
      <name val="Meiryo UI"/>
      <family val="3"/>
      <charset val="128"/>
    </font>
    <font>
      <sz val="10"/>
      <name val="Meiryo UI"/>
      <family val="3"/>
      <charset val="128"/>
    </font>
    <font>
      <sz val="9"/>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sz val="11"/>
      <color theme="1"/>
      <name val="Meiryo UI"/>
      <family val="3"/>
      <charset val="128"/>
    </font>
    <font>
      <sz val="10"/>
      <color rgb="FF000000"/>
      <name val="Meiryo UI"/>
      <family val="3"/>
      <charset val="128"/>
    </font>
    <font>
      <sz val="9"/>
      <color rgb="FF000000"/>
      <name val="Meiryo UI"/>
      <family val="3"/>
      <charset val="128"/>
    </font>
    <font>
      <sz val="8"/>
      <color rgb="FF000000"/>
      <name val="Meiryo UI"/>
      <family val="3"/>
      <charset val="128"/>
    </font>
    <font>
      <sz val="11"/>
      <color rgb="FF000000"/>
      <name val="Meiryo UI"/>
      <family val="3"/>
      <charset val="128"/>
    </font>
    <font>
      <b/>
      <sz val="11"/>
      <color theme="1"/>
      <name val="Meiryo UI"/>
      <family val="3"/>
      <charset val="128"/>
    </font>
    <font>
      <b/>
      <sz val="11"/>
      <name val="Meiryo UI"/>
      <family val="3"/>
      <charset val="128"/>
    </font>
    <font>
      <sz val="8"/>
      <name val="Meiryo UI"/>
      <family val="3"/>
      <charset val="128"/>
    </font>
    <font>
      <u/>
      <sz val="11"/>
      <color theme="10"/>
      <name val="游ゴシック"/>
      <family val="2"/>
      <charset val="128"/>
      <scheme val="minor"/>
    </font>
    <font>
      <sz val="10"/>
      <name val="Courier"/>
    </font>
    <font>
      <b/>
      <sz val="10"/>
      <name val="Meiryo UI"/>
      <family val="3"/>
      <charset val="128"/>
    </font>
    <font>
      <sz val="6"/>
      <name val="ＭＳ Ｐゴシック"/>
      <family val="3"/>
      <charset val="128"/>
    </font>
    <font>
      <sz val="9"/>
      <name val="游ゴシック"/>
      <family val="2"/>
      <charset val="128"/>
      <scheme val="minor"/>
    </font>
    <font>
      <sz val="11"/>
      <name val="游ゴシック"/>
      <family val="2"/>
      <charset val="128"/>
      <scheme val="minor"/>
    </font>
    <font>
      <i/>
      <sz val="11"/>
      <name val="Meiryo UI"/>
      <family val="3"/>
      <charset val="128"/>
    </font>
    <font>
      <u/>
      <sz val="11"/>
      <name val="Meiryo UI"/>
      <family val="3"/>
      <charset val="128"/>
    </font>
    <font>
      <sz val="11"/>
      <name val="游ゴシック"/>
      <family val="3"/>
      <charset val="128"/>
    </font>
    <font>
      <sz val="12"/>
      <name val="Meiryo UI"/>
      <family val="3"/>
      <charset val="128"/>
    </font>
    <font>
      <b/>
      <i/>
      <sz val="11"/>
      <name val="Meiryo UI"/>
      <family val="3"/>
      <charset val="128"/>
    </font>
    <font>
      <sz val="11"/>
      <name val="游ゴシック"/>
      <family val="2"/>
      <charset val="128"/>
    </font>
    <font>
      <sz val="11"/>
      <name val="Calibri"/>
      <family val="2"/>
    </font>
    <font>
      <i/>
      <sz val="11"/>
      <name val="Calibri"/>
      <family val="2"/>
    </font>
  </fonts>
  <fills count="3">
    <fill>
      <patternFill patternType="none"/>
    </fill>
    <fill>
      <patternFill patternType="gray125"/>
    </fill>
    <fill>
      <patternFill patternType="solid">
        <fgColor theme="0"/>
        <bgColor indexed="64"/>
      </patternFill>
    </fill>
  </fills>
  <borders count="54">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auto="1"/>
      </left>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tted">
        <color indexed="64"/>
      </top>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bottom/>
      <diagonal/>
    </border>
    <border>
      <left style="thin">
        <color indexed="64"/>
      </left>
      <right style="dotted">
        <color indexed="64"/>
      </right>
      <top/>
      <bottom/>
      <diagonal/>
    </border>
    <border>
      <left/>
      <right style="dotted">
        <color auto="1"/>
      </right>
      <top/>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uble">
        <color indexed="64"/>
      </top>
      <bottom style="thin">
        <color indexed="64"/>
      </bottom>
      <diagonal/>
    </border>
    <border>
      <left/>
      <right/>
      <top style="double">
        <color indexed="64"/>
      </top>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tted">
        <color indexed="64"/>
      </top>
      <bottom style="double">
        <color indexed="64"/>
      </bottom>
      <diagonal/>
    </border>
    <border>
      <left style="thin">
        <color indexed="64"/>
      </left>
      <right style="thin">
        <color indexed="64"/>
      </right>
      <top style="double">
        <color indexed="64"/>
      </top>
      <bottom style="dotted">
        <color indexed="64"/>
      </bottom>
      <diagonal/>
    </border>
    <border>
      <left/>
      <right/>
      <top style="double">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dotted">
        <color indexed="64"/>
      </bottom>
      <diagonal/>
    </border>
    <border>
      <left style="dotted">
        <color indexed="64"/>
      </left>
      <right/>
      <top/>
      <bottom/>
      <diagonal/>
    </border>
    <border>
      <left style="dotted">
        <color auto="1"/>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uble">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cellStyleXfs>
  <cellXfs count="496">
    <xf numFmtId="0" fontId="0" fillId="0" borderId="0" xfId="0">
      <alignment vertical="center"/>
    </xf>
    <xf numFmtId="0" fontId="6" fillId="2" borderId="0" xfId="0" applyFont="1" applyFill="1" applyAlignment="1" applyProtection="1">
      <alignment horizontal="distributed" vertical="top" wrapText="1"/>
      <protection locked="0"/>
    </xf>
    <xf numFmtId="0" fontId="7" fillId="2" borderId="0" xfId="0" applyFont="1" applyFill="1">
      <alignment vertical="center"/>
    </xf>
    <xf numFmtId="0" fontId="8" fillId="2" borderId="0" xfId="0" applyFont="1" applyFill="1">
      <alignment vertical="center"/>
    </xf>
    <xf numFmtId="0" fontId="9"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pplyAlignment="1">
      <alignment horizontal="left" vertical="center" indent="2"/>
    </xf>
    <xf numFmtId="0" fontId="8" fillId="2" borderId="0" xfId="0" applyFont="1" applyFill="1" applyAlignment="1">
      <alignment horizontal="left" vertical="center"/>
    </xf>
    <xf numFmtId="0" fontId="7" fillId="2" borderId="0" xfId="0" applyFont="1" applyFill="1" applyAlignment="1">
      <alignment horizontal="left" vertical="center" indent="2"/>
    </xf>
    <xf numFmtId="0" fontId="10" fillId="2" borderId="0" xfId="0" applyFont="1" applyFill="1" applyAlignment="1">
      <alignment horizontal="left" vertical="center" indent="4"/>
    </xf>
    <xf numFmtId="0" fontId="7" fillId="2" borderId="0" xfId="0" applyFont="1" applyFill="1" applyAlignment="1">
      <alignment vertical="center" wrapText="1"/>
    </xf>
    <xf numFmtId="0" fontId="7" fillId="2" borderId="0" xfId="0" applyFont="1" applyFill="1" applyAlignment="1">
      <alignment horizontal="left" vertical="center" wrapText="1" indent="2"/>
    </xf>
    <xf numFmtId="176" fontId="8" fillId="2" borderId="0" xfId="0" applyNumberFormat="1" applyFont="1" applyFill="1">
      <alignment vertical="center"/>
    </xf>
    <xf numFmtId="0" fontId="9" fillId="2" borderId="0" xfId="0" applyFont="1" applyFill="1" applyAlignment="1">
      <alignment horizontal="left" vertical="top" wrapText="1" shrinkToFit="1"/>
    </xf>
    <xf numFmtId="0" fontId="6" fillId="2" borderId="2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7" fillId="2" borderId="8" xfId="0" applyFont="1" applyFill="1" applyBorder="1" applyAlignment="1">
      <alignment horizontal="center" vertical="center"/>
    </xf>
    <xf numFmtId="0" fontId="17" fillId="2" borderId="8" xfId="0" applyFont="1" applyFill="1" applyBorder="1" applyAlignment="1">
      <alignment horizontal="center" vertical="center" shrinkToFit="1"/>
    </xf>
    <xf numFmtId="0" fontId="17" fillId="2" borderId="8" xfId="0" applyFont="1" applyFill="1" applyBorder="1" applyAlignment="1">
      <alignment horizontal="right" vertical="center" shrinkToFit="1"/>
    </xf>
    <xf numFmtId="0" fontId="17" fillId="2" borderId="8" xfId="0" applyFont="1" applyFill="1" applyBorder="1" applyAlignment="1">
      <alignment horizontal="right" vertical="center"/>
    </xf>
    <xf numFmtId="0" fontId="17" fillId="2" borderId="0" xfId="0" applyFont="1" applyFill="1">
      <alignment vertical="center"/>
    </xf>
    <xf numFmtId="0" fontId="1" fillId="2" borderId="0" xfId="0" applyFont="1" applyFill="1">
      <alignment vertical="center"/>
    </xf>
    <xf numFmtId="0" fontId="16" fillId="2" borderId="0" xfId="0" applyFont="1" applyFill="1">
      <alignment vertical="center"/>
    </xf>
    <xf numFmtId="0" fontId="23" fillId="2" borderId="0" xfId="0" applyFont="1" applyFill="1">
      <alignment vertical="center"/>
    </xf>
    <xf numFmtId="0" fontId="1" fillId="2" borderId="1" xfId="0" applyFont="1" applyFill="1" applyBorder="1">
      <alignment vertical="center"/>
    </xf>
    <xf numFmtId="49" fontId="1" fillId="2" borderId="1" xfId="0" applyNumberFormat="1" applyFont="1" applyFill="1" applyBorder="1" applyAlignment="1">
      <alignment horizontal="right" vertical="center"/>
    </xf>
    <xf numFmtId="0" fontId="16" fillId="2" borderId="29" xfId="0" applyFont="1" applyFill="1" applyBorder="1" applyAlignment="1">
      <alignment horizontal="center" vertical="center" shrinkToFit="1"/>
    </xf>
    <xf numFmtId="0" fontId="1" fillId="2" borderId="29" xfId="0" applyFont="1" applyFill="1" applyBorder="1" applyAlignment="1">
      <alignment horizontal="center" vertical="center" wrapText="1" shrinkToFit="1"/>
    </xf>
    <xf numFmtId="0" fontId="1" fillId="2" borderId="29"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1" fillId="2" borderId="28" xfId="0" applyFont="1" applyFill="1" applyBorder="1" applyAlignment="1">
      <alignment horizontal="center" vertical="center" shrinkToFit="1"/>
    </xf>
    <xf numFmtId="0" fontId="1" fillId="2" borderId="0" xfId="0" applyFont="1" applyFill="1" applyAlignment="1">
      <alignment horizontal="center" vertical="center"/>
    </xf>
    <xf numFmtId="179" fontId="1" fillId="2" borderId="0" xfId="0" applyNumberFormat="1" applyFont="1" applyFill="1" applyAlignment="1">
      <alignment horizontal="center" vertical="center"/>
    </xf>
    <xf numFmtId="176" fontId="16" fillId="2" borderId="4"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0" xfId="0" applyNumberFormat="1" applyFont="1" applyFill="1" applyBorder="1" applyAlignment="1">
      <alignment horizontal="right" vertical="center"/>
    </xf>
    <xf numFmtId="176" fontId="1" fillId="2" borderId="12"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81" fontId="28" fillId="2" borderId="12" xfId="0" applyNumberFormat="1" applyFont="1" applyFill="1" applyBorder="1" applyAlignment="1">
      <alignment horizontal="right" vertical="center"/>
    </xf>
    <xf numFmtId="177" fontId="24" fillId="2" borderId="10" xfId="0" applyNumberFormat="1" applyFont="1" applyFill="1" applyBorder="1" applyAlignment="1">
      <alignment horizontal="right" vertical="center"/>
    </xf>
    <xf numFmtId="177" fontId="24" fillId="2" borderId="9" xfId="0" applyNumberFormat="1" applyFont="1" applyFill="1" applyBorder="1" applyAlignment="1">
      <alignment horizontal="right" vertical="center"/>
    </xf>
    <xf numFmtId="177" fontId="24" fillId="2" borderId="12" xfId="0" applyNumberFormat="1" applyFont="1" applyFill="1" applyBorder="1" applyAlignment="1">
      <alignment horizontal="right" vertical="center"/>
    </xf>
    <xf numFmtId="0" fontId="1" fillId="2" borderId="0" xfId="0" applyFont="1" applyFill="1" applyAlignment="1">
      <alignment horizontal="right" vertical="top"/>
    </xf>
    <xf numFmtId="0" fontId="29" fillId="2" borderId="0" xfId="0" applyFont="1" applyFill="1">
      <alignment vertical="center"/>
    </xf>
    <xf numFmtId="0" fontId="30" fillId="2" borderId="0" xfId="0" applyFont="1" applyFill="1" applyAlignment="1">
      <alignment horizontal="left" vertical="center"/>
    </xf>
    <xf numFmtId="0" fontId="30" fillId="2" borderId="0" xfId="0" applyFont="1" applyFill="1">
      <alignment vertical="center"/>
    </xf>
    <xf numFmtId="49" fontId="1" fillId="2" borderId="0" xfId="0" applyNumberFormat="1" applyFont="1" applyFill="1" applyAlignment="1">
      <alignment horizontal="right" vertical="center"/>
    </xf>
    <xf numFmtId="0" fontId="1" fillId="2" borderId="0" xfId="0" applyFont="1" applyFill="1" applyAlignment="1">
      <alignment horizontal="center" vertical="center" shrinkToFit="1"/>
    </xf>
    <xf numFmtId="176" fontId="1" fillId="2" borderId="0" xfId="0" applyNumberFormat="1" applyFont="1" applyFill="1" applyAlignment="1">
      <alignment horizontal="right" vertical="center"/>
    </xf>
    <xf numFmtId="176" fontId="16" fillId="2" borderId="12" xfId="0" applyNumberFormat="1" applyFont="1" applyFill="1" applyBorder="1" applyAlignment="1">
      <alignment horizontal="center" vertical="center"/>
    </xf>
    <xf numFmtId="176" fontId="16" fillId="2" borderId="9" xfId="0" applyNumberFormat="1" applyFont="1" applyFill="1" applyBorder="1" applyAlignment="1">
      <alignment horizontal="center" vertical="center"/>
    </xf>
    <xf numFmtId="176" fontId="1" fillId="2" borderId="12" xfId="0" applyNumberFormat="1" applyFont="1" applyFill="1" applyBorder="1" applyAlignment="1">
      <alignment horizontal="center" vertical="center"/>
    </xf>
    <xf numFmtId="176" fontId="1" fillId="2" borderId="9" xfId="0" applyNumberFormat="1" applyFont="1" applyFill="1" applyBorder="1" applyAlignment="1">
      <alignment horizontal="center" vertical="center"/>
    </xf>
    <xf numFmtId="176" fontId="1" fillId="2" borderId="0" xfId="0" applyNumberFormat="1" applyFont="1" applyFill="1" applyAlignment="1">
      <alignment horizontal="center" vertical="center"/>
    </xf>
    <xf numFmtId="0" fontId="1" fillId="2" borderId="1" xfId="0" applyFont="1" applyFill="1" applyBorder="1" applyAlignment="1">
      <alignment horizontal="center" vertical="center"/>
    </xf>
    <xf numFmtId="184" fontId="24" fillId="2" borderId="0" xfId="0" applyNumberFormat="1" applyFont="1" applyFill="1" applyAlignment="1">
      <alignment horizontal="right" vertical="center"/>
    </xf>
    <xf numFmtId="0" fontId="1" fillId="2" borderId="0" xfId="0" applyFont="1" applyFill="1" applyAlignment="1">
      <alignment horizontal="left" vertical="center" wrapText="1"/>
    </xf>
    <xf numFmtId="3" fontId="1" fillId="2" borderId="0" xfId="0" applyNumberFormat="1" applyFont="1" applyFill="1">
      <alignment vertical="center"/>
    </xf>
    <xf numFmtId="3" fontId="1" fillId="2" borderId="0" xfId="0" applyNumberFormat="1" applyFont="1" applyFill="1" applyAlignment="1">
      <alignment horizontal="right" vertical="center"/>
    </xf>
    <xf numFmtId="0" fontId="1" fillId="2" borderId="0" xfId="0" applyFont="1" applyFill="1" applyAlignment="1">
      <alignment horizontal="right" vertical="center"/>
    </xf>
    <xf numFmtId="0" fontId="1" fillId="2" borderId="29" xfId="0" applyFont="1" applyFill="1" applyBorder="1" applyAlignment="1">
      <alignment horizontal="left" vertical="center" shrinkToFit="1"/>
    </xf>
    <xf numFmtId="179" fontId="1" fillId="2" borderId="10" xfId="0" applyNumberFormat="1" applyFont="1" applyFill="1" applyBorder="1" applyAlignment="1">
      <alignment horizontal="center" vertical="center"/>
    </xf>
    <xf numFmtId="0" fontId="1" fillId="2" borderId="12" xfId="0" applyFont="1" applyFill="1" applyBorder="1" applyAlignment="1">
      <alignment horizontal="center" vertical="center"/>
    </xf>
    <xf numFmtId="49" fontId="1" fillId="2" borderId="4" xfId="0" applyNumberFormat="1" applyFont="1" applyFill="1" applyBorder="1" applyAlignment="1">
      <alignment horizontal="center" vertical="center"/>
    </xf>
    <xf numFmtId="182" fontId="1" fillId="2" borderId="10" xfId="0" applyNumberFormat="1" applyFont="1" applyFill="1" applyBorder="1" applyAlignment="1">
      <alignment horizontal="right" vertical="center"/>
    </xf>
    <xf numFmtId="182" fontId="1" fillId="2" borderId="12" xfId="0" applyNumberFormat="1" applyFont="1" applyFill="1" applyBorder="1" applyAlignment="1">
      <alignment horizontal="right" vertical="center"/>
    </xf>
    <xf numFmtId="179" fontId="1" fillId="2" borderId="0" xfId="0" applyNumberFormat="1" applyFont="1" applyFill="1" applyAlignment="1">
      <alignment horizontal="left" vertical="center" indent="1"/>
    </xf>
    <xf numFmtId="189" fontId="1" fillId="2" borderId="10" xfId="0" applyNumberFormat="1" applyFont="1" applyFill="1" applyBorder="1" applyAlignment="1">
      <alignment horizontal="left" vertical="center" indent="1"/>
    </xf>
    <xf numFmtId="189" fontId="1" fillId="2" borderId="12" xfId="0" applyNumberFormat="1" applyFont="1" applyFill="1" applyBorder="1" applyAlignment="1">
      <alignment horizontal="right" vertical="center"/>
    </xf>
    <xf numFmtId="189" fontId="1" fillId="2" borderId="10" xfId="0" applyNumberFormat="1" applyFont="1" applyFill="1" applyBorder="1" applyAlignment="1">
      <alignment horizontal="right" vertical="center"/>
    </xf>
    <xf numFmtId="179" fontId="1" fillId="2" borderId="1" xfId="0" applyNumberFormat="1" applyFont="1" applyFill="1" applyBorder="1">
      <alignment vertical="center"/>
    </xf>
    <xf numFmtId="179" fontId="1" fillId="2" borderId="6" xfId="0" applyNumberFormat="1" applyFont="1" applyFill="1" applyBorder="1">
      <alignment vertical="center"/>
    </xf>
    <xf numFmtId="181" fontId="1" fillId="2" borderId="7" xfId="0" applyNumberFormat="1" applyFont="1" applyFill="1" applyBorder="1">
      <alignment vertical="center"/>
    </xf>
    <xf numFmtId="49" fontId="1" fillId="2" borderId="7" xfId="0" applyNumberFormat="1" applyFont="1" applyFill="1" applyBorder="1" applyAlignment="1">
      <alignment horizontal="center" vertical="center"/>
    </xf>
    <xf numFmtId="181" fontId="1" fillId="2" borderId="0" xfId="0" applyNumberFormat="1" applyFont="1" applyFill="1">
      <alignment vertical="center"/>
    </xf>
    <xf numFmtId="49" fontId="1" fillId="2" borderId="0" xfId="0" applyNumberFormat="1"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indent="2"/>
    </xf>
    <xf numFmtId="0" fontId="1" fillId="2" borderId="0" xfId="0" applyFont="1" applyFill="1" applyAlignment="1">
      <alignment horizontal="left" vertical="center" indent="4"/>
    </xf>
    <xf numFmtId="0" fontId="1" fillId="2" borderId="0" xfId="0" applyFont="1" applyFill="1" applyAlignment="1">
      <alignment horizontal="left" vertical="top"/>
    </xf>
    <xf numFmtId="0" fontId="1" fillId="2" borderId="0" xfId="0" applyFont="1" applyFill="1" applyAlignment="1">
      <alignment vertical="center" wrapText="1"/>
    </xf>
    <xf numFmtId="0" fontId="1" fillId="2" borderId="0" xfId="0" applyFont="1" applyFill="1" applyAlignment="1">
      <alignment horizontal="left" vertical="center" indent="2"/>
    </xf>
    <xf numFmtId="0" fontId="26" fillId="2" borderId="0" xfId="0" applyFont="1" applyFill="1">
      <alignment vertical="center"/>
    </xf>
    <xf numFmtId="0" fontId="1" fillId="2" borderId="5" xfId="0" applyFont="1" applyFill="1" applyBorder="1">
      <alignment vertical="center"/>
    </xf>
    <xf numFmtId="0" fontId="1" fillId="2" borderId="2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lignment vertical="center"/>
    </xf>
    <xf numFmtId="0" fontId="1" fillId="2" borderId="10" xfId="0" applyFont="1" applyFill="1" applyBorder="1">
      <alignment vertical="center"/>
    </xf>
    <xf numFmtId="176" fontId="1" fillId="2" borderId="10" xfId="0" applyNumberFormat="1" applyFont="1" applyFill="1" applyBorder="1">
      <alignment vertical="center"/>
    </xf>
    <xf numFmtId="176" fontId="1" fillId="2" borderId="0" xfId="0" applyNumberFormat="1" applyFont="1" applyFill="1">
      <alignment vertical="center"/>
    </xf>
    <xf numFmtId="177" fontId="1" fillId="2" borderId="10" xfId="0" applyNumberFormat="1" applyFont="1" applyFill="1" applyBorder="1">
      <alignment vertical="center"/>
    </xf>
    <xf numFmtId="177" fontId="1" fillId="2" borderId="0" xfId="0" applyNumberFormat="1" applyFont="1" applyFill="1">
      <alignment vertical="center"/>
    </xf>
    <xf numFmtId="0" fontId="1" fillId="2" borderId="6" xfId="0" applyFont="1" applyFill="1" applyBorder="1">
      <alignment vertical="center"/>
    </xf>
    <xf numFmtId="0" fontId="1" fillId="2" borderId="27" xfId="0" applyFont="1" applyFill="1" applyBorder="1">
      <alignment vertical="center"/>
    </xf>
    <xf numFmtId="0" fontId="27" fillId="2" borderId="0" xfId="0" applyFont="1" applyFill="1" applyAlignment="1">
      <alignment horizontal="left" vertical="center" readingOrder="1"/>
    </xf>
    <xf numFmtId="0" fontId="1" fillId="2" borderId="0" xfId="0" applyFont="1" applyFill="1" applyAlignment="1">
      <alignment horizontal="left" vertical="center" indent="1"/>
    </xf>
    <xf numFmtId="9" fontId="1" fillId="2" borderId="0" xfId="0" applyNumberFormat="1" applyFont="1" applyFill="1">
      <alignment vertical="center"/>
    </xf>
    <xf numFmtId="9" fontId="1" fillId="2" borderId="0" xfId="0" applyNumberFormat="1" applyFont="1" applyFill="1" applyAlignment="1">
      <alignment horizontal="center" vertical="center"/>
    </xf>
    <xf numFmtId="0" fontId="1" fillId="2" borderId="0" xfId="0" applyFont="1" applyFill="1" applyAlignment="1">
      <alignment horizontal="left" vertical="top" wrapText="1"/>
    </xf>
    <xf numFmtId="184" fontId="1" fillId="2" borderId="0" xfId="0" applyNumberFormat="1" applyFont="1" applyFill="1">
      <alignment vertical="center"/>
    </xf>
    <xf numFmtId="178" fontId="1" fillId="2" borderId="0" xfId="0" applyNumberFormat="1" applyFont="1" applyFill="1">
      <alignment vertical="center"/>
    </xf>
    <xf numFmtId="0" fontId="16" fillId="2" borderId="0" xfId="0" applyFont="1" applyFill="1" applyAlignment="1" applyProtection="1">
      <alignment horizontal="left" vertical="center"/>
      <protection locked="0"/>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left" vertical="center" indent="1"/>
      <protection locked="0"/>
    </xf>
    <xf numFmtId="0" fontId="1" fillId="2" borderId="0" xfId="0" applyFont="1" applyFill="1" applyProtection="1">
      <alignment vertical="center"/>
      <protection locked="0"/>
    </xf>
    <xf numFmtId="0" fontId="1" fillId="2" borderId="0" xfId="0" applyFont="1" applyFill="1" applyAlignment="1" applyProtection="1">
      <alignment horizontal="right" vertical="center"/>
      <protection locked="0"/>
    </xf>
    <xf numFmtId="0" fontId="5" fillId="2" borderId="7"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1" fillId="2" borderId="9" xfId="0" applyFont="1" applyFill="1" applyBorder="1" applyAlignment="1">
      <alignment horizontal="right" vertical="center"/>
    </xf>
    <xf numFmtId="0" fontId="1" fillId="2" borderId="9" xfId="0" applyFont="1" applyFill="1" applyBorder="1" applyAlignment="1">
      <alignment horizontal="center" vertical="center"/>
    </xf>
    <xf numFmtId="0" fontId="1" fillId="2" borderId="12" xfId="0" applyFont="1" applyFill="1" applyBorder="1" applyAlignment="1">
      <alignment horizontal="right" vertical="center"/>
    </xf>
    <xf numFmtId="0" fontId="1" fillId="2" borderId="33" xfId="0" applyFont="1" applyFill="1" applyBorder="1" applyAlignment="1">
      <alignment horizontal="right" vertical="center"/>
    </xf>
    <xf numFmtId="0" fontId="1" fillId="2" borderId="34"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5" xfId="0" applyFont="1" applyFill="1" applyBorder="1" applyAlignment="1">
      <alignment horizontal="right" vertical="center"/>
    </xf>
    <xf numFmtId="0" fontId="1" fillId="2" borderId="36" xfId="0" applyFont="1" applyFill="1" applyBorder="1" applyAlignment="1">
      <alignment horizontal="center" vertical="center"/>
    </xf>
    <xf numFmtId="181" fontId="1" fillId="2" borderId="12" xfId="0" applyNumberFormat="1" applyFont="1" applyFill="1" applyBorder="1">
      <alignment vertical="center"/>
    </xf>
    <xf numFmtId="181" fontId="1" fillId="2" borderId="9" xfId="0" applyNumberFormat="1" applyFont="1" applyFill="1" applyBorder="1" applyAlignment="1">
      <alignment horizontal="right" vertical="center"/>
    </xf>
    <xf numFmtId="38" fontId="1" fillId="2" borderId="10" xfId="0" applyNumberFormat="1" applyFont="1" applyFill="1" applyBorder="1">
      <alignment vertical="center"/>
    </xf>
    <xf numFmtId="181" fontId="1" fillId="2" borderId="12" xfId="0" applyNumberFormat="1" applyFont="1" applyFill="1" applyBorder="1" applyAlignment="1">
      <alignment horizontal="right" vertical="center"/>
    </xf>
    <xf numFmtId="181" fontId="1" fillId="2" borderId="35" xfId="0" applyNumberFormat="1" applyFont="1" applyFill="1" applyBorder="1" applyAlignment="1">
      <alignment horizontal="right" vertical="center"/>
    </xf>
    <xf numFmtId="38" fontId="1" fillId="2" borderId="37" xfId="0" applyNumberFormat="1" applyFont="1" applyFill="1" applyBorder="1">
      <alignment vertical="center"/>
    </xf>
    <xf numFmtId="38" fontId="1" fillId="2" borderId="10" xfId="0" applyNumberFormat="1" applyFont="1" applyFill="1" applyBorder="1" applyAlignment="1">
      <alignment horizontal="center" vertical="center" wrapText="1"/>
    </xf>
    <xf numFmtId="38" fontId="1" fillId="2" borderId="10" xfId="0" applyNumberFormat="1" applyFont="1" applyFill="1" applyBorder="1" applyAlignment="1">
      <alignment horizontal="center" vertical="center"/>
    </xf>
    <xf numFmtId="0" fontId="1" fillId="2" borderId="36" xfId="0" applyFont="1" applyFill="1" applyBorder="1" applyAlignment="1">
      <alignment horizontal="right" vertical="center"/>
    </xf>
    <xf numFmtId="38" fontId="1" fillId="2" borderId="36" xfId="0" applyNumberFormat="1" applyFont="1" applyFill="1" applyBorder="1" applyAlignment="1">
      <alignment horizontal="center" vertical="center"/>
    </xf>
    <xf numFmtId="181" fontId="1" fillId="2" borderId="0" xfId="0" applyNumberFormat="1" applyFont="1" applyFill="1" applyAlignment="1">
      <alignment horizontal="center" vertical="center"/>
    </xf>
    <xf numFmtId="38" fontId="1" fillId="2" borderId="10" xfId="0" applyNumberFormat="1" applyFont="1" applyFill="1" applyBorder="1" applyAlignment="1">
      <alignment vertical="top" wrapText="1"/>
    </xf>
    <xf numFmtId="38" fontId="1" fillId="2" borderId="9" xfId="0" applyNumberFormat="1" applyFont="1" applyFill="1" applyBorder="1" applyAlignment="1">
      <alignment horizontal="right" vertical="center"/>
    </xf>
    <xf numFmtId="187" fontId="1" fillId="2" borderId="12" xfId="0" applyNumberFormat="1" applyFont="1" applyFill="1" applyBorder="1" applyAlignment="1">
      <alignment horizontal="right" vertical="center"/>
    </xf>
    <xf numFmtId="182" fontId="1" fillId="2" borderId="36" xfId="0" applyNumberFormat="1" applyFont="1" applyFill="1" applyBorder="1" applyAlignment="1">
      <alignment horizontal="right" vertical="center"/>
    </xf>
    <xf numFmtId="181" fontId="1" fillId="2" borderId="0" xfId="0" applyNumberFormat="1" applyFont="1" applyFill="1" applyAlignment="1">
      <alignment horizontal="right" vertical="center"/>
    </xf>
    <xf numFmtId="181" fontId="1" fillId="2" borderId="50" xfId="0" applyNumberFormat="1" applyFont="1" applyFill="1" applyBorder="1" applyAlignment="1">
      <alignment horizontal="right" vertical="center"/>
    </xf>
    <xf numFmtId="177" fontId="1" fillId="2" borderId="0" xfId="0" applyNumberFormat="1" applyFont="1" applyFill="1" applyAlignment="1">
      <alignment horizontal="right" vertical="center"/>
    </xf>
    <xf numFmtId="188" fontId="1" fillId="2" borderId="12" xfId="0" applyNumberFormat="1" applyFont="1" applyFill="1" applyBorder="1" applyAlignment="1">
      <alignment horizontal="right" vertical="center"/>
    </xf>
    <xf numFmtId="0" fontId="1" fillId="2" borderId="12" xfId="0" applyFont="1" applyFill="1" applyBorder="1" applyAlignment="1">
      <alignment vertical="top" wrapText="1"/>
    </xf>
    <xf numFmtId="38" fontId="1" fillId="2" borderId="10" xfId="0" applyNumberFormat="1" applyFont="1" applyFill="1" applyBorder="1" applyAlignment="1">
      <alignment horizontal="center" vertical="top" wrapText="1"/>
    </xf>
    <xf numFmtId="38" fontId="1" fillId="2" borderId="12" xfId="0" applyNumberFormat="1" applyFont="1" applyFill="1" applyBorder="1" applyAlignment="1">
      <alignment vertical="top"/>
    </xf>
    <xf numFmtId="38" fontId="1" fillId="2" borderId="10" xfId="0" applyNumberFormat="1" applyFont="1" applyFill="1" applyBorder="1" applyAlignment="1">
      <alignment horizontal="center" vertical="top"/>
    </xf>
    <xf numFmtId="188" fontId="1" fillId="2" borderId="36" xfId="0" applyNumberFormat="1" applyFont="1" applyFill="1" applyBorder="1">
      <alignment vertical="center"/>
    </xf>
    <xf numFmtId="188" fontId="1" fillId="2" borderId="36" xfId="0" applyNumberFormat="1" applyFont="1" applyFill="1" applyBorder="1" applyAlignment="1">
      <alignment horizontal="right" vertical="center"/>
    </xf>
    <xf numFmtId="182" fontId="1" fillId="2" borderId="37" xfId="0" applyNumberFormat="1" applyFont="1" applyFill="1" applyBorder="1" applyAlignment="1">
      <alignment horizontal="right" vertical="center"/>
    </xf>
    <xf numFmtId="0" fontId="1" fillId="2" borderId="12" xfId="0" applyFont="1" applyFill="1" applyBorder="1" applyAlignment="1">
      <alignment horizontal="left" vertical="top" wrapText="1"/>
    </xf>
    <xf numFmtId="181" fontId="1" fillId="2" borderId="12" xfId="0" applyNumberFormat="1" applyFont="1" applyFill="1" applyBorder="1" applyAlignment="1">
      <alignment horizontal="left" vertical="center" indent="1"/>
    </xf>
    <xf numFmtId="38" fontId="1" fillId="2" borderId="12" xfId="0" applyNumberFormat="1" applyFont="1" applyFill="1" applyBorder="1">
      <alignment vertical="center"/>
    </xf>
    <xf numFmtId="188" fontId="1" fillId="2" borderId="12" xfId="0" applyNumberFormat="1" applyFont="1" applyFill="1" applyBorder="1">
      <alignment vertical="center"/>
    </xf>
    <xf numFmtId="181" fontId="1" fillId="2" borderId="51" xfId="0" applyNumberFormat="1" applyFont="1" applyFill="1" applyBorder="1">
      <alignment vertical="center"/>
    </xf>
    <xf numFmtId="182" fontId="1" fillId="2" borderId="12" xfId="0" applyNumberFormat="1" applyFont="1" applyFill="1" applyBorder="1">
      <alignment vertical="center"/>
    </xf>
    <xf numFmtId="181" fontId="1" fillId="2" borderId="32" xfId="0" applyNumberFormat="1" applyFont="1" applyFill="1" applyBorder="1">
      <alignment vertical="center"/>
    </xf>
    <xf numFmtId="181" fontId="1" fillId="2" borderId="10" xfId="0" applyNumberFormat="1" applyFont="1" applyFill="1" applyBorder="1">
      <alignment vertical="center"/>
    </xf>
    <xf numFmtId="38" fontId="1" fillId="2" borderId="12" xfId="0" applyNumberFormat="1" applyFont="1" applyFill="1" applyBorder="1" applyAlignment="1">
      <alignment vertical="top" wrapText="1"/>
    </xf>
    <xf numFmtId="38" fontId="1" fillId="2" borderId="12" xfId="0" applyNumberFormat="1" applyFont="1" applyFill="1" applyBorder="1" applyAlignment="1">
      <alignment horizontal="center" vertical="center"/>
    </xf>
    <xf numFmtId="177" fontId="1" fillId="2" borderId="12" xfId="0" applyNumberFormat="1" applyFont="1" applyFill="1" applyBorder="1">
      <alignment vertical="center"/>
    </xf>
    <xf numFmtId="177" fontId="1" fillId="2" borderId="35" xfId="0" applyNumberFormat="1" applyFont="1" applyFill="1" applyBorder="1" applyAlignment="1">
      <alignment horizontal="right" vertical="center"/>
    </xf>
    <xf numFmtId="181" fontId="1" fillId="2" borderId="9" xfId="0" applyNumberFormat="1" applyFont="1" applyFill="1" applyBorder="1" applyAlignment="1">
      <alignment horizontal="left" vertical="center"/>
    </xf>
    <xf numFmtId="181" fontId="1" fillId="2" borderId="9" xfId="0" applyNumberFormat="1" applyFont="1" applyFill="1" applyBorder="1">
      <alignment vertical="center"/>
    </xf>
    <xf numFmtId="181" fontId="1" fillId="2" borderId="9" xfId="0" applyNumberFormat="1" applyFont="1" applyFill="1" applyBorder="1" applyAlignment="1">
      <alignment horizontal="center" vertical="center"/>
    </xf>
    <xf numFmtId="180" fontId="1" fillId="2" borderId="36" xfId="0" applyNumberFormat="1" applyFont="1" applyFill="1" applyBorder="1">
      <alignment vertical="center"/>
    </xf>
    <xf numFmtId="189" fontId="1" fillId="2" borderId="9" xfId="0" applyNumberFormat="1" applyFont="1" applyFill="1" applyBorder="1" applyAlignment="1">
      <alignment horizontal="right" vertical="center" shrinkToFit="1"/>
    </xf>
    <xf numFmtId="182" fontId="1" fillId="2" borderId="12" xfId="0" applyNumberFormat="1" applyFont="1" applyFill="1" applyBorder="1" applyAlignment="1">
      <alignment horizontal="right" vertical="center" shrinkToFit="1"/>
    </xf>
    <xf numFmtId="38" fontId="5" fillId="2" borderId="9" xfId="0" applyNumberFormat="1" applyFont="1" applyFill="1" applyBorder="1" applyAlignment="1">
      <alignment vertical="center" shrinkToFit="1"/>
    </xf>
    <xf numFmtId="38" fontId="1" fillId="2" borderId="9" xfId="0" applyNumberFormat="1" applyFont="1" applyFill="1" applyBorder="1" applyAlignment="1">
      <alignment horizontal="center" vertical="center"/>
    </xf>
    <xf numFmtId="182" fontId="5" fillId="2" borderId="9" xfId="0" applyNumberFormat="1" applyFont="1" applyFill="1" applyBorder="1">
      <alignment vertical="center"/>
    </xf>
    <xf numFmtId="182" fontId="5" fillId="2" borderId="9" xfId="0" applyNumberFormat="1" applyFont="1" applyFill="1" applyBorder="1" applyAlignment="1">
      <alignment vertical="center" shrinkToFit="1"/>
    </xf>
    <xf numFmtId="181" fontId="1" fillId="2" borderId="12" xfId="0" applyNumberFormat="1" applyFont="1" applyFill="1" applyBorder="1" applyAlignment="1">
      <alignment vertical="center" wrapText="1"/>
    </xf>
    <xf numFmtId="182" fontId="5" fillId="2" borderId="9" xfId="0" applyNumberFormat="1" applyFont="1" applyFill="1" applyBorder="1" applyAlignment="1">
      <alignment horizontal="right" vertical="center"/>
    </xf>
    <xf numFmtId="38" fontId="5" fillId="2" borderId="9" xfId="0" applyNumberFormat="1" applyFont="1" applyFill="1" applyBorder="1" applyAlignment="1">
      <alignment horizontal="left" vertical="center" shrinkToFit="1"/>
    </xf>
    <xf numFmtId="180" fontId="1" fillId="2" borderId="12" xfId="0" applyNumberFormat="1" applyFont="1" applyFill="1" applyBorder="1">
      <alignment vertical="center"/>
    </xf>
    <xf numFmtId="0" fontId="1" fillId="2" borderId="7" xfId="0" applyFont="1" applyFill="1" applyBorder="1">
      <alignment vertical="center"/>
    </xf>
    <xf numFmtId="0" fontId="1" fillId="2" borderId="5" xfId="0" applyFont="1" applyFill="1" applyBorder="1" applyAlignment="1">
      <alignment horizontal="right" vertical="center"/>
    </xf>
    <xf numFmtId="0" fontId="1" fillId="2" borderId="7" xfId="0" applyFont="1" applyFill="1" applyBorder="1" applyAlignment="1">
      <alignment horizontal="right" vertical="center"/>
    </xf>
    <xf numFmtId="0" fontId="1" fillId="2" borderId="38" xfId="0" applyFont="1" applyFill="1" applyBorder="1" applyAlignment="1">
      <alignment horizontal="right" vertical="center"/>
    </xf>
    <xf numFmtId="0" fontId="1" fillId="2" borderId="0" xfId="0" applyFont="1" applyFill="1" applyAlignment="1">
      <alignment horizontal="left" vertical="center"/>
    </xf>
    <xf numFmtId="0" fontId="1" fillId="2" borderId="0" xfId="0" applyFont="1" applyFill="1" applyAlignment="1" applyProtection="1">
      <alignment vertical="center" shrinkToFit="1"/>
      <protection locked="0"/>
    </xf>
    <xf numFmtId="38" fontId="1" fillId="2" borderId="0" xfId="1" applyFont="1" applyFill="1">
      <alignment vertical="center"/>
    </xf>
    <xf numFmtId="0" fontId="1" fillId="2" borderId="8" xfId="0" applyFont="1" applyFill="1" applyBorder="1" applyAlignment="1">
      <alignment horizontal="right" vertical="center"/>
    </xf>
    <xf numFmtId="0" fontId="1" fillId="2" borderId="29" xfId="0" applyFont="1" applyFill="1" applyBorder="1" applyAlignment="1">
      <alignment horizontal="center" vertical="center"/>
    </xf>
    <xf numFmtId="0" fontId="1" fillId="2" borderId="2" xfId="0" applyFont="1" applyFill="1" applyBorder="1" applyAlignment="1">
      <alignment horizontal="right" vertical="center"/>
    </xf>
    <xf numFmtId="0" fontId="1" fillId="2" borderId="3" xfId="0" applyFont="1" applyFill="1" applyBorder="1" applyAlignment="1">
      <alignment horizontal="center" vertical="center"/>
    </xf>
    <xf numFmtId="0" fontId="1" fillId="2" borderId="9" xfId="0" applyFont="1" applyFill="1" applyBorder="1" applyAlignment="1">
      <alignment horizontal="left" vertical="center" indent="1"/>
    </xf>
    <xf numFmtId="38" fontId="1" fillId="2" borderId="0" xfId="0" applyNumberFormat="1" applyFont="1" applyFill="1" applyAlignment="1">
      <alignment horizontal="center" vertical="center"/>
    </xf>
    <xf numFmtId="0" fontId="1" fillId="2" borderId="6" xfId="0" applyFont="1" applyFill="1" applyBorder="1" applyAlignment="1">
      <alignment horizontal="right" vertical="center" indent="1"/>
    </xf>
    <xf numFmtId="0" fontId="1" fillId="2" borderId="6" xfId="0" applyFont="1" applyFill="1" applyBorder="1" applyAlignment="1">
      <alignment horizontal="right" vertical="center"/>
    </xf>
    <xf numFmtId="0" fontId="1" fillId="2" borderId="1" xfId="0" applyFont="1" applyFill="1" applyBorder="1" applyAlignment="1">
      <alignment horizontal="right" vertical="center"/>
    </xf>
    <xf numFmtId="183" fontId="1" fillId="2" borderId="0" xfId="0" applyNumberFormat="1" applyFont="1" applyFill="1" applyAlignment="1">
      <alignment horizontal="center" vertical="center"/>
    </xf>
    <xf numFmtId="0" fontId="5" fillId="2" borderId="0" xfId="0" applyFont="1" applyFill="1">
      <alignment vertical="center"/>
    </xf>
    <xf numFmtId="186" fontId="5" fillId="2" borderId="0" xfId="0" applyNumberFormat="1" applyFont="1" applyFill="1" applyAlignment="1">
      <alignment horizontal="right" vertical="center"/>
    </xf>
    <xf numFmtId="180" fontId="5" fillId="2" borderId="0" xfId="0" applyNumberFormat="1" applyFont="1" applyFill="1">
      <alignment vertical="center"/>
    </xf>
    <xf numFmtId="176" fontId="5" fillId="2" borderId="0" xfId="0" applyNumberFormat="1" applyFont="1" applyFill="1" applyAlignment="1">
      <alignment horizontal="right" vertical="center"/>
    </xf>
    <xf numFmtId="185" fontId="5" fillId="2" borderId="0" xfId="0" applyNumberFormat="1" applyFont="1" applyFill="1" applyAlignment="1">
      <alignment horizontal="right" vertical="center"/>
    </xf>
    <xf numFmtId="176" fontId="5" fillId="2" borderId="0" xfId="0" applyNumberFormat="1" applyFont="1" applyFill="1" applyAlignment="1">
      <alignment horizontal="center" vertical="center"/>
    </xf>
    <xf numFmtId="176" fontId="5" fillId="2" borderId="0" xfId="0" applyNumberFormat="1" applyFont="1" applyFill="1" applyAlignment="1">
      <alignment vertical="top" wrapText="1"/>
    </xf>
    <xf numFmtId="186" fontId="5" fillId="2" borderId="0" xfId="0" applyNumberFormat="1" applyFont="1" applyFill="1">
      <alignment vertical="center"/>
    </xf>
    <xf numFmtId="0" fontId="5" fillId="2" borderId="0" xfId="0" applyFont="1" applyFill="1" applyAlignment="1">
      <alignment horizontal="left" vertical="center" indent="1"/>
    </xf>
    <xf numFmtId="176" fontId="1" fillId="2" borderId="0" xfId="0" applyNumberFormat="1" applyFont="1" applyFill="1" applyAlignment="1">
      <alignment vertical="top" wrapText="1"/>
    </xf>
    <xf numFmtId="0" fontId="25" fillId="2" borderId="0" xfId="2" applyFont="1" applyFill="1" applyBorder="1" applyAlignment="1">
      <alignment horizontal="left" vertical="center" indent="2"/>
    </xf>
    <xf numFmtId="0" fontId="6" fillId="2" borderId="0" xfId="0" applyFont="1" applyFill="1">
      <alignment vertical="center"/>
    </xf>
    <xf numFmtId="0" fontId="6" fillId="2" borderId="29" xfId="0" applyFont="1" applyFill="1" applyBorder="1" applyAlignment="1">
      <alignment vertical="top" wrapText="1"/>
    </xf>
    <xf numFmtId="0" fontId="17" fillId="2" borderId="27" xfId="0" applyFont="1" applyFill="1" applyBorder="1" applyAlignment="1">
      <alignment vertical="top" wrapText="1"/>
    </xf>
    <xf numFmtId="0" fontId="17" fillId="2" borderId="0" xfId="0" applyFont="1" applyFill="1" applyAlignment="1">
      <alignment horizontal="left" vertical="top"/>
    </xf>
    <xf numFmtId="0" fontId="17" fillId="2" borderId="8" xfId="0" applyFont="1" applyFill="1" applyBorder="1" applyAlignment="1">
      <alignment vertical="top" wrapText="1"/>
    </xf>
    <xf numFmtId="0" fontId="17" fillId="2" borderId="0" xfId="0" applyFont="1" applyFill="1" applyAlignment="1">
      <alignment vertical="top" wrapText="1"/>
    </xf>
    <xf numFmtId="0" fontId="15" fillId="2" borderId="0" xfId="0" applyFont="1" applyFill="1">
      <alignment vertical="center"/>
    </xf>
    <xf numFmtId="0" fontId="14" fillId="2" borderId="0" xfId="0" applyFont="1" applyFill="1">
      <alignment vertical="center"/>
    </xf>
    <xf numFmtId="0" fontId="14" fillId="2" borderId="0" xfId="0" applyFont="1" applyFill="1" applyAlignment="1">
      <alignment horizontal="center" vertical="center"/>
    </xf>
    <xf numFmtId="38" fontId="5" fillId="2" borderId="4" xfId="0" applyNumberFormat="1" applyFont="1" applyFill="1" applyBorder="1" applyAlignment="1">
      <alignment horizontal="right" vertical="center"/>
    </xf>
    <xf numFmtId="38" fontId="5" fillId="2" borderId="27" xfId="0" applyNumberFormat="1" applyFont="1" applyFill="1" applyBorder="1" applyAlignment="1">
      <alignment horizontal="right" vertical="center"/>
    </xf>
    <xf numFmtId="38" fontId="5" fillId="2" borderId="2" xfId="0" applyNumberFormat="1" applyFont="1" applyFill="1" applyBorder="1" applyAlignment="1">
      <alignment horizontal="right" vertical="center"/>
    </xf>
    <xf numFmtId="0" fontId="20" fillId="2" borderId="12"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9" xfId="0" applyFont="1" applyFill="1" applyBorder="1" applyAlignment="1">
      <alignment horizontal="left" vertical="center" wrapText="1"/>
    </xf>
    <xf numFmtId="0" fontId="5" fillId="2" borderId="12" xfId="0" applyFont="1" applyFill="1" applyBorder="1">
      <alignment vertical="center"/>
    </xf>
    <xf numFmtId="177" fontId="20" fillId="2" borderId="0" xfId="0" applyNumberFormat="1" applyFont="1" applyFill="1">
      <alignment vertical="center"/>
    </xf>
    <xf numFmtId="0" fontId="20" fillId="2" borderId="9" xfId="0" applyFont="1" applyFill="1" applyBorder="1" applyAlignment="1">
      <alignment horizontal="center" vertical="center"/>
    </xf>
    <xf numFmtId="49" fontId="20" fillId="2" borderId="0" xfId="0" applyNumberFormat="1" applyFont="1" applyFill="1" applyAlignment="1">
      <alignment horizontal="right" vertical="center"/>
    </xf>
    <xf numFmtId="49" fontId="20" fillId="2" borderId="9" xfId="0" applyNumberFormat="1" applyFont="1" applyFill="1" applyBorder="1">
      <alignment vertical="center"/>
    </xf>
    <xf numFmtId="177" fontId="20" fillId="2" borderId="0" xfId="0" applyNumberFormat="1" applyFont="1" applyFill="1" applyProtection="1">
      <alignment vertical="center"/>
      <protection locked="0"/>
    </xf>
    <xf numFmtId="184" fontId="20" fillId="2" borderId="0" xfId="0" applyNumberFormat="1" applyFont="1" applyFill="1" applyAlignment="1">
      <alignment horizontal="right" vertical="center"/>
    </xf>
    <xf numFmtId="49" fontId="20" fillId="2" borderId="9" xfId="0" applyNumberFormat="1" applyFont="1" applyFill="1" applyBorder="1" applyAlignment="1">
      <alignment horizontal="center" vertical="center"/>
    </xf>
    <xf numFmtId="0" fontId="20" fillId="2" borderId="12" xfId="0" applyFont="1" applyFill="1" applyBorder="1" applyAlignment="1">
      <alignment horizontal="right" vertical="center"/>
    </xf>
    <xf numFmtId="179" fontId="20" fillId="2" borderId="0" xfId="0" applyNumberFormat="1" applyFont="1" applyFill="1">
      <alignment vertical="center"/>
    </xf>
    <xf numFmtId="179" fontId="20" fillId="2" borderId="0" xfId="0" applyNumberFormat="1" applyFont="1" applyFill="1" applyAlignment="1">
      <alignment horizontal="right" vertical="center"/>
    </xf>
    <xf numFmtId="180" fontId="20" fillId="2" borderId="0" xfId="0" applyNumberFormat="1" applyFont="1" applyFill="1" applyProtection="1">
      <alignment vertical="center"/>
      <protection locked="0"/>
    </xf>
    <xf numFmtId="176" fontId="20" fillId="2" borderId="0" xfId="0" applyNumberFormat="1" applyFont="1" applyFill="1" applyAlignment="1">
      <alignment horizontal="right" vertical="center"/>
    </xf>
    <xf numFmtId="179" fontId="20" fillId="2" borderId="0" xfId="0" applyNumberFormat="1" applyFont="1" applyFill="1" applyAlignment="1">
      <alignment horizontal="center" vertical="center"/>
    </xf>
    <xf numFmtId="38" fontId="20" fillId="2" borderId="9" xfId="0" applyNumberFormat="1" applyFont="1" applyFill="1" applyBorder="1" applyAlignment="1">
      <alignment horizontal="center" vertical="center"/>
    </xf>
    <xf numFmtId="176" fontId="20" fillId="2" borderId="0" xfId="0" applyNumberFormat="1" applyFont="1" applyFill="1" applyAlignment="1">
      <alignment horizontal="center" vertical="center"/>
    </xf>
    <xf numFmtId="180" fontId="20" fillId="2" borderId="0" xfId="0" applyNumberFormat="1" applyFont="1" applyFill="1" applyAlignment="1" applyProtection="1">
      <alignment horizontal="right" vertical="center"/>
      <protection locked="0"/>
    </xf>
    <xf numFmtId="38" fontId="5" fillId="2" borderId="7" xfId="0" applyNumberFormat="1" applyFont="1" applyFill="1" applyBorder="1" applyAlignment="1">
      <alignment horizontal="right" vertical="center"/>
    </xf>
    <xf numFmtId="38" fontId="5" fillId="2" borderId="1" xfId="0" applyNumberFormat="1" applyFont="1" applyFill="1" applyBorder="1" applyAlignment="1">
      <alignment horizontal="right" vertical="center"/>
    </xf>
    <xf numFmtId="176" fontId="5" fillId="2" borderId="12" xfId="0" applyNumberFormat="1" applyFont="1" applyFill="1" applyBorder="1" applyAlignment="1">
      <alignment horizontal="right" vertical="center"/>
    </xf>
    <xf numFmtId="176" fontId="5" fillId="2" borderId="9" xfId="0" applyNumberFormat="1" applyFont="1" applyFill="1" applyBorder="1" applyAlignment="1">
      <alignment horizontal="right" vertical="center"/>
    </xf>
    <xf numFmtId="177" fontId="20" fillId="2" borderId="0" xfId="0" applyNumberFormat="1" applyFont="1" applyFill="1" applyAlignment="1">
      <alignment horizontal="right" vertical="center"/>
    </xf>
    <xf numFmtId="177" fontId="20" fillId="2" borderId="0" xfId="0" applyNumberFormat="1" applyFont="1" applyFill="1" applyAlignment="1" applyProtection="1">
      <alignment horizontal="right" vertical="center"/>
      <protection locked="0"/>
    </xf>
    <xf numFmtId="38" fontId="20" fillId="2" borderId="0" xfId="0" applyNumberFormat="1" applyFont="1" applyFill="1" applyAlignment="1">
      <alignment horizontal="center" vertical="center"/>
    </xf>
    <xf numFmtId="0" fontId="5" fillId="2" borderId="12" xfId="0" applyFont="1" applyFill="1" applyBorder="1" applyAlignment="1">
      <alignment horizontal="center" vertical="center"/>
    </xf>
    <xf numFmtId="0" fontId="5" fillId="2" borderId="0" xfId="0" applyFont="1" applyFill="1" applyAlignment="1">
      <alignment horizontal="center" vertical="center"/>
    </xf>
    <xf numFmtId="38" fontId="5" fillId="2" borderId="9" xfId="0" applyNumberFormat="1" applyFont="1" applyFill="1" applyBorder="1" applyAlignment="1">
      <alignment horizontal="right" vertical="center"/>
    </xf>
    <xf numFmtId="0" fontId="5" fillId="2" borderId="30" xfId="0" applyFont="1" applyFill="1" applyBorder="1" applyAlignment="1">
      <alignment horizontal="left" vertical="center"/>
    </xf>
    <xf numFmtId="0" fontId="20" fillId="2" borderId="31" xfId="0" applyFont="1" applyFill="1" applyBorder="1">
      <alignment vertical="center"/>
    </xf>
    <xf numFmtId="0" fontId="5" fillId="2" borderId="31" xfId="0" applyFont="1" applyFill="1" applyBorder="1">
      <alignment vertical="center"/>
    </xf>
    <xf numFmtId="0" fontId="5" fillId="2" borderId="30" xfId="0" applyFont="1" applyFill="1" applyBorder="1" applyAlignment="1" applyProtection="1">
      <alignment horizontal="left" vertical="center"/>
      <protection locked="0"/>
    </xf>
    <xf numFmtId="0" fontId="5" fillId="2" borderId="12" xfId="0" applyFont="1" applyFill="1" applyBorder="1" applyAlignment="1">
      <alignment horizontal="left" vertical="center"/>
    </xf>
    <xf numFmtId="177" fontId="5" fillId="2" borderId="0" xfId="0" applyNumberFormat="1" applyFont="1" applyFill="1" applyAlignment="1">
      <alignment horizontal="right" vertical="center"/>
    </xf>
    <xf numFmtId="0" fontId="5" fillId="2" borderId="9" xfId="0" applyFont="1" applyFill="1" applyBorder="1" applyAlignment="1">
      <alignment horizontal="center" vertical="center"/>
    </xf>
    <xf numFmtId="177" fontId="5" fillId="2" borderId="0" xfId="0" applyNumberFormat="1" applyFont="1" applyFill="1" applyAlignment="1" applyProtection="1">
      <alignment horizontal="right" vertical="center"/>
      <protection locked="0"/>
    </xf>
    <xf numFmtId="0" fontId="5" fillId="2" borderId="12" xfId="0" applyFont="1" applyFill="1" applyBorder="1" applyAlignment="1">
      <alignment horizontal="right" vertical="center"/>
    </xf>
    <xf numFmtId="179" fontId="5" fillId="2" borderId="0" xfId="0" applyNumberFormat="1" applyFont="1" applyFill="1" applyAlignment="1">
      <alignment horizontal="right" vertical="center"/>
    </xf>
    <xf numFmtId="180" fontId="5" fillId="2" borderId="0" xfId="0" applyNumberFormat="1" applyFont="1" applyFill="1" applyAlignment="1" applyProtection="1">
      <alignment horizontal="right" vertical="center"/>
      <protection locked="0"/>
    </xf>
    <xf numFmtId="38" fontId="5" fillId="2" borderId="9" xfId="0" applyNumberFormat="1" applyFont="1" applyFill="1" applyBorder="1" applyAlignment="1">
      <alignment horizontal="center" vertical="center"/>
    </xf>
    <xf numFmtId="180" fontId="5" fillId="2" borderId="0" xfId="0" applyNumberFormat="1" applyFont="1" applyFill="1" applyAlignment="1">
      <alignment horizontal="right" vertical="center"/>
    </xf>
    <xf numFmtId="0" fontId="5" fillId="2" borderId="32" xfId="0" applyFont="1" applyFill="1" applyBorder="1">
      <alignment vertical="center"/>
    </xf>
    <xf numFmtId="0" fontId="1" fillId="2" borderId="0" xfId="0" applyFont="1" applyFill="1" applyAlignment="1">
      <alignment vertical="center" shrinkToFit="1"/>
    </xf>
    <xf numFmtId="0" fontId="5" fillId="2" borderId="0" xfId="0" applyFont="1" applyFill="1" applyAlignment="1">
      <alignment horizontal="right" vertical="center"/>
    </xf>
    <xf numFmtId="0" fontId="5" fillId="2" borderId="7" xfId="0" applyFont="1" applyFill="1" applyBorder="1" applyAlignment="1">
      <alignment horizontal="right" vertical="center"/>
    </xf>
    <xf numFmtId="179" fontId="5" fillId="2" borderId="1" xfId="0" applyNumberFormat="1" applyFont="1" applyFill="1" applyBorder="1" applyAlignment="1">
      <alignment horizontal="right" vertical="center"/>
    </xf>
    <xf numFmtId="38" fontId="5" fillId="2" borderId="5" xfId="0" applyNumberFormat="1" applyFont="1" applyFill="1" applyBorder="1" applyAlignment="1">
      <alignment horizontal="center" vertical="center"/>
    </xf>
    <xf numFmtId="180" fontId="5" fillId="2" borderId="1" xfId="0" applyNumberFormat="1" applyFont="1" applyFill="1" applyBorder="1" applyAlignment="1" applyProtection="1">
      <alignment horizontal="right" vertical="center"/>
      <protection locked="0"/>
    </xf>
    <xf numFmtId="49" fontId="5" fillId="2" borderId="0" xfId="0" applyNumberFormat="1" applyFont="1" applyFill="1" applyAlignment="1">
      <alignment horizontal="center" vertical="center"/>
    </xf>
    <xf numFmtId="0" fontId="5" fillId="2" borderId="0" xfId="0" applyFont="1" applyFill="1" applyAlignment="1" applyProtection="1">
      <alignment horizontal="left" vertical="center" indent="2"/>
      <protection locked="0"/>
    </xf>
    <xf numFmtId="0" fontId="5" fillId="2" borderId="0" xfId="0" applyFont="1" applyFill="1" applyAlignment="1">
      <alignment horizontal="left" vertical="center" indent="2"/>
    </xf>
    <xf numFmtId="0" fontId="5" fillId="2" borderId="1" xfId="0" applyFont="1" applyFill="1" applyBorder="1" applyAlignment="1">
      <alignment horizontal="right" vertical="center"/>
    </xf>
    <xf numFmtId="0" fontId="11" fillId="2" borderId="0" xfId="0" applyFont="1" applyFill="1">
      <alignment vertical="center"/>
    </xf>
    <xf numFmtId="0" fontId="11" fillId="2" borderId="0" xfId="0" applyFont="1" applyFill="1" applyAlignment="1">
      <alignment horizontal="right" vertical="center"/>
    </xf>
    <xf numFmtId="0" fontId="6" fillId="2" borderId="3"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6" fillId="2" borderId="21" xfId="0" applyFont="1" applyFill="1" applyBorder="1" applyAlignment="1">
      <alignment horizontal="center" vertical="center"/>
    </xf>
    <xf numFmtId="176" fontId="6" fillId="2" borderId="3" xfId="0" applyNumberFormat="1" applyFont="1" applyFill="1" applyBorder="1" applyAlignment="1">
      <alignment horizontal="right" vertical="center"/>
    </xf>
    <xf numFmtId="0" fontId="6" fillId="2" borderId="39" xfId="0" applyFont="1" applyFill="1" applyBorder="1" applyAlignment="1">
      <alignment horizontal="center" vertical="center" shrinkToFit="1"/>
    </xf>
    <xf numFmtId="176" fontId="6" fillId="2" borderId="11" xfId="0" applyNumberFormat="1" applyFont="1" applyFill="1" applyBorder="1" applyAlignment="1">
      <alignment horizontal="right" vertical="center"/>
    </xf>
    <xf numFmtId="0" fontId="17" fillId="2" borderId="12" xfId="0" applyFont="1" applyFill="1" applyBorder="1" applyAlignment="1">
      <alignment horizontal="left" vertical="top" wrapText="1" shrinkToFit="1"/>
    </xf>
    <xf numFmtId="0" fontId="6" fillId="2" borderId="19" xfId="0" applyFont="1" applyFill="1" applyBorder="1" applyAlignment="1">
      <alignment horizontal="center" vertical="center" shrinkToFit="1"/>
    </xf>
    <xf numFmtId="176" fontId="6" fillId="2" borderId="19" xfId="0" applyNumberFormat="1" applyFont="1" applyFill="1" applyBorder="1" applyAlignment="1">
      <alignment horizontal="right" vertical="center"/>
    </xf>
    <xf numFmtId="176" fontId="6" fillId="2" borderId="41" xfId="0" applyNumberFormat="1" applyFont="1" applyFill="1" applyBorder="1" applyAlignment="1">
      <alignment horizontal="right" vertical="center"/>
    </xf>
    <xf numFmtId="0" fontId="6" fillId="2" borderId="42" xfId="0" applyFont="1" applyFill="1" applyBorder="1" applyAlignment="1">
      <alignment horizontal="center" vertical="center" shrinkToFit="1"/>
    </xf>
    <xf numFmtId="176" fontId="6" fillId="2" borderId="42" xfId="0" applyNumberFormat="1" applyFont="1" applyFill="1" applyBorder="1" applyAlignment="1">
      <alignment horizontal="right" vertical="center"/>
    </xf>
    <xf numFmtId="176" fontId="6" fillId="2" borderId="45" xfId="0" applyNumberFormat="1" applyFont="1" applyFill="1" applyBorder="1" applyAlignment="1">
      <alignment horizontal="right" vertical="center"/>
    </xf>
    <xf numFmtId="176" fontId="6" fillId="2" borderId="46" xfId="0" applyNumberFormat="1" applyFont="1" applyFill="1" applyBorder="1" applyAlignment="1">
      <alignment horizontal="right" vertical="center"/>
    </xf>
    <xf numFmtId="176" fontId="6" fillId="2" borderId="47" xfId="0" applyNumberFormat="1" applyFont="1" applyFill="1" applyBorder="1" applyAlignment="1">
      <alignment horizontal="right" vertical="center"/>
    </xf>
    <xf numFmtId="176" fontId="6" fillId="2" borderId="6"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10" xfId="0" applyNumberFormat="1" applyFont="1" applyFill="1" applyBorder="1" applyAlignment="1">
      <alignment horizontal="right" vertical="center"/>
    </xf>
    <xf numFmtId="176" fontId="6" fillId="2" borderId="0" xfId="0" applyNumberFormat="1" applyFont="1" applyFill="1" applyAlignment="1">
      <alignment horizontal="right" vertical="center"/>
    </xf>
    <xf numFmtId="176" fontId="6" fillId="2" borderId="15" xfId="0" applyNumberFormat="1" applyFont="1" applyFill="1" applyBorder="1" applyAlignment="1">
      <alignment horizontal="right" vertical="center"/>
    </xf>
    <xf numFmtId="176" fontId="6" fillId="2" borderId="31" xfId="0" applyNumberFormat="1" applyFont="1" applyFill="1" applyBorder="1" applyAlignment="1">
      <alignment horizontal="right" vertical="center"/>
    </xf>
    <xf numFmtId="176" fontId="6" fillId="2" borderId="22" xfId="0" applyNumberFormat="1" applyFont="1" applyFill="1" applyBorder="1" applyAlignment="1">
      <alignment horizontal="right" vertical="center"/>
    </xf>
    <xf numFmtId="176" fontId="6" fillId="2" borderId="48" xfId="0" applyNumberFormat="1" applyFont="1" applyFill="1" applyBorder="1" applyAlignment="1">
      <alignment horizontal="right" vertical="center"/>
    </xf>
    <xf numFmtId="0" fontId="6" fillId="2" borderId="15" xfId="0" applyFont="1" applyFill="1" applyBorder="1" applyAlignment="1">
      <alignment horizontal="center" vertical="center" shrinkToFit="1"/>
    </xf>
    <xf numFmtId="0" fontId="17" fillId="2" borderId="12" xfId="0" applyFont="1" applyFill="1" applyBorder="1" applyAlignment="1">
      <alignment vertical="top" wrapText="1" shrinkToFit="1"/>
    </xf>
    <xf numFmtId="0" fontId="6" fillId="2" borderId="52" xfId="0" applyFont="1" applyFill="1" applyBorder="1" applyAlignment="1">
      <alignment horizontal="center" vertical="center" shrinkToFit="1"/>
    </xf>
    <xf numFmtId="38" fontId="6" fillId="2" borderId="3" xfId="0" applyNumberFormat="1" applyFont="1" applyFill="1" applyBorder="1" applyAlignment="1">
      <alignment horizontal="right" vertical="center"/>
    </xf>
    <xf numFmtId="38" fontId="6" fillId="2" borderId="2" xfId="0" applyNumberFormat="1" applyFont="1" applyFill="1" applyBorder="1" applyAlignment="1">
      <alignment horizontal="right" vertical="center"/>
    </xf>
    <xf numFmtId="0" fontId="6" fillId="2" borderId="13" xfId="0" applyFont="1" applyFill="1" applyBorder="1" applyAlignment="1">
      <alignment horizontal="center" vertical="center" shrinkToFit="1"/>
    </xf>
    <xf numFmtId="38" fontId="6" fillId="2" borderId="42" xfId="0" applyNumberFormat="1" applyFont="1" applyFill="1" applyBorder="1" applyAlignment="1">
      <alignment horizontal="right" vertical="center"/>
    </xf>
    <xf numFmtId="38" fontId="6" fillId="2" borderId="53" xfId="0" applyNumberFormat="1" applyFont="1" applyFill="1" applyBorder="1" applyAlignment="1">
      <alignment horizontal="right" vertical="center"/>
    </xf>
    <xf numFmtId="0" fontId="6" fillId="2" borderId="23" xfId="0" applyFont="1" applyFill="1" applyBorder="1" applyAlignment="1">
      <alignment horizontal="center" vertical="center" shrinkToFit="1"/>
    </xf>
    <xf numFmtId="176" fontId="6" fillId="2" borderId="49" xfId="0" applyNumberFormat="1" applyFont="1" applyFill="1" applyBorder="1" applyAlignment="1">
      <alignment horizontal="right" vertical="center"/>
    </xf>
    <xf numFmtId="0" fontId="6" fillId="2" borderId="24"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49" fontId="6" fillId="2" borderId="6" xfId="0" applyNumberFormat="1" applyFont="1" applyFill="1" applyBorder="1" applyAlignment="1">
      <alignment horizontal="right" vertical="center" wrapText="1"/>
    </xf>
    <xf numFmtId="37" fontId="6" fillId="2" borderId="11" xfId="0" applyNumberFormat="1" applyFont="1" applyFill="1" applyBorder="1" applyAlignment="1">
      <alignment horizontal="right" vertical="center"/>
    </xf>
    <xf numFmtId="38" fontId="6" fillId="2" borderId="6" xfId="0" applyNumberFormat="1" applyFont="1" applyFill="1" applyBorder="1" applyAlignment="1">
      <alignment horizontal="right" vertical="center"/>
    </xf>
    <xf numFmtId="38" fontId="6" fillId="2" borderId="21" xfId="0" applyNumberFormat="1" applyFont="1" applyFill="1" applyBorder="1" applyAlignment="1">
      <alignment horizontal="right" vertical="center"/>
    </xf>
    <xf numFmtId="0" fontId="6" fillId="2" borderId="25"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176" fontId="6" fillId="2" borderId="21" xfId="0" applyNumberFormat="1" applyFont="1" applyFill="1" applyBorder="1" applyAlignment="1">
      <alignment horizontal="right" vertical="center"/>
    </xf>
    <xf numFmtId="0" fontId="22" fillId="2" borderId="0" xfId="0" applyFont="1" applyFill="1">
      <alignment vertical="center"/>
    </xf>
    <xf numFmtId="0" fontId="6" fillId="2" borderId="0" xfId="0" applyFont="1" applyFill="1" applyAlignment="1">
      <alignment horizontal="center" vertical="center"/>
    </xf>
    <xf numFmtId="0" fontId="6" fillId="2" borderId="0" xfId="0" applyFont="1" applyFill="1" applyAlignment="1">
      <alignment horizontal="left" vertical="center" indent="2"/>
    </xf>
    <xf numFmtId="0" fontId="6" fillId="2" borderId="0" xfId="0" applyFont="1" applyFill="1" applyAlignment="1">
      <alignment vertical="center" wrapText="1"/>
    </xf>
    <xf numFmtId="0" fontId="6" fillId="2" borderId="0" xfId="0" applyFont="1" applyFill="1" applyAlignment="1">
      <alignment horizontal="left" vertical="center"/>
    </xf>
    <xf numFmtId="0" fontId="12" fillId="2" borderId="0" xfId="0" applyFont="1" applyFill="1" applyAlignment="1">
      <alignment horizontal="center" vertical="center" textRotation="255"/>
    </xf>
    <xf numFmtId="0" fontId="12" fillId="2" borderId="0" xfId="0" applyFont="1" applyFill="1" applyAlignment="1">
      <alignment horizontal="left" vertical="center" wrapText="1"/>
    </xf>
    <xf numFmtId="0" fontId="12" fillId="2" borderId="0" xfId="0" applyFont="1" applyFill="1" applyAlignment="1">
      <alignment horizontal="center" vertical="center"/>
    </xf>
    <xf numFmtId="0" fontId="12" fillId="2" borderId="0" xfId="0" applyFont="1" applyFill="1" applyAlignment="1">
      <alignment horizontal="center" vertical="center" shrinkToFit="1"/>
    </xf>
    <xf numFmtId="0" fontId="12" fillId="2" borderId="0" xfId="0" applyFont="1" applyFill="1" applyAlignment="1">
      <alignment horizontal="right" vertical="center"/>
    </xf>
    <xf numFmtId="0" fontId="13" fillId="2" borderId="0" xfId="0" applyFont="1" applyFill="1" applyAlignment="1">
      <alignment horizontal="left" vertical="top"/>
    </xf>
    <xf numFmtId="0" fontId="10" fillId="2" borderId="0" xfId="0" applyFont="1" applyFill="1" applyAlignment="1">
      <alignment vertical="center" shrinkToFit="1"/>
    </xf>
    <xf numFmtId="0" fontId="20" fillId="2" borderId="0" xfId="0" applyFont="1" applyFill="1">
      <alignment vertical="center"/>
    </xf>
    <xf numFmtId="49" fontId="5" fillId="2" borderId="0" xfId="0" applyNumberFormat="1" applyFont="1" applyFill="1">
      <alignment vertical="center"/>
    </xf>
    <xf numFmtId="0" fontId="6" fillId="2" borderId="0" xfId="0" applyFont="1" applyFill="1" applyAlignment="1" applyProtection="1">
      <alignment horizontal="distributed" vertical="top"/>
      <protection locked="0"/>
    </xf>
    <xf numFmtId="0" fontId="6" fillId="2" borderId="0" xfId="0" applyFont="1" applyFill="1" applyAlignment="1" applyProtection="1">
      <alignment vertical="center" wrapText="1"/>
      <protection locked="0"/>
    </xf>
    <xf numFmtId="49" fontId="1" fillId="2" borderId="0" xfId="0" applyNumberFormat="1" applyFont="1" applyFill="1" applyAlignment="1">
      <alignment horizontal="center" vertical="top" wrapText="1"/>
    </xf>
    <xf numFmtId="0" fontId="1" fillId="2" borderId="0" xfId="0" applyFont="1" applyFill="1" applyAlignment="1">
      <alignment vertical="top" wrapText="1"/>
    </xf>
    <xf numFmtId="38" fontId="16" fillId="2" borderId="0" xfId="0" applyNumberFormat="1" applyFont="1" applyFill="1" applyAlignment="1">
      <alignment horizontal="center" vertical="justify" wrapText="1"/>
    </xf>
    <xf numFmtId="38" fontId="1" fillId="2" borderId="0" xfId="0" applyNumberFormat="1" applyFont="1" applyFill="1" applyAlignment="1">
      <alignment horizontal="left" vertical="center" wrapText="1"/>
    </xf>
    <xf numFmtId="179" fontId="1" fillId="2" borderId="0" xfId="0" applyNumberFormat="1" applyFont="1" applyFill="1" applyAlignment="1">
      <alignment horizontal="center" vertical="center" wrapText="1"/>
    </xf>
    <xf numFmtId="177" fontId="1" fillId="2" borderId="0" xfId="0" applyNumberFormat="1" applyFont="1" applyFill="1" applyAlignment="1">
      <alignment horizontal="right" vertical="center" wrapText="1"/>
    </xf>
    <xf numFmtId="38" fontId="10" fillId="2" borderId="0" xfId="0" applyNumberFormat="1" applyFont="1" applyFill="1" applyAlignment="1">
      <alignment horizontal="left" vertical="center" wrapText="1"/>
    </xf>
    <xf numFmtId="179" fontId="10" fillId="2" borderId="0" xfId="0" applyNumberFormat="1" applyFont="1" applyFill="1" applyAlignment="1">
      <alignment horizontal="center" vertical="center" wrapText="1"/>
    </xf>
    <xf numFmtId="0" fontId="1" fillId="2" borderId="1" xfId="0" applyFont="1" applyFill="1" applyBorder="1" applyAlignment="1">
      <alignment vertical="center" shrinkToFit="1"/>
    </xf>
    <xf numFmtId="0" fontId="1" fillId="2" borderId="12" xfId="0" applyFont="1" applyFill="1" applyBorder="1">
      <alignment vertical="center"/>
    </xf>
    <xf numFmtId="0" fontId="6" fillId="2" borderId="46" xfId="0" applyFont="1" applyFill="1" applyBorder="1" applyAlignment="1">
      <alignment horizontal="center" vertical="center" shrinkToFit="1"/>
    </xf>
    <xf numFmtId="0" fontId="4" fillId="2" borderId="0" xfId="0" applyFont="1" applyFill="1" applyAlignment="1">
      <alignment horizontal="center" vertical="center" wrapText="1"/>
    </xf>
    <xf numFmtId="49" fontId="4" fillId="2" borderId="0" xfId="0" applyNumberFormat="1" applyFont="1" applyFill="1" applyAlignment="1">
      <alignment horizontal="center" vertical="top" wrapText="1"/>
    </xf>
    <xf numFmtId="0" fontId="0" fillId="2" borderId="0" xfId="0" applyFill="1" applyAlignment="1">
      <alignment vertical="center" wrapText="1"/>
    </xf>
    <xf numFmtId="0" fontId="6" fillId="2" borderId="0" xfId="0" applyFont="1" applyFill="1" applyAlignment="1" applyProtection="1">
      <alignment horizontal="left" vertical="top" wrapText="1" readingOrder="1"/>
      <protection locked="0"/>
    </xf>
    <xf numFmtId="0" fontId="8" fillId="2" borderId="0" xfId="0" applyFont="1" applyFill="1" applyAlignment="1" applyProtection="1">
      <alignment horizontal="left" vertical="top" wrapText="1" readingOrder="1"/>
      <protection locked="0"/>
    </xf>
    <xf numFmtId="0" fontId="6" fillId="2" borderId="4" xfId="0" applyFont="1" applyFill="1" applyBorder="1" applyAlignment="1">
      <alignment horizontal="left" vertical="center" shrinkToFit="1"/>
    </xf>
    <xf numFmtId="0" fontId="6" fillId="2" borderId="2" xfId="0" applyFont="1" applyFill="1" applyBorder="1" applyAlignment="1">
      <alignment horizontal="left" vertical="center" shrinkToFit="1"/>
    </xf>
    <xf numFmtId="0" fontId="6" fillId="2" borderId="5" xfId="0" applyFont="1" applyFill="1" applyBorder="1" applyAlignment="1">
      <alignment horizontal="center" vertical="center" textRotation="255"/>
    </xf>
    <xf numFmtId="0" fontId="6" fillId="2" borderId="29" xfId="0" applyFont="1" applyFill="1" applyBorder="1" applyAlignment="1">
      <alignment horizontal="center" vertical="center" textRotation="255"/>
    </xf>
    <xf numFmtId="0" fontId="9" fillId="2" borderId="0" xfId="0" applyFont="1" applyFill="1" applyAlignment="1">
      <alignment horizontal="left" vertical="top" wrapText="1" shrinkToFit="1"/>
    </xf>
    <xf numFmtId="0" fontId="17" fillId="2" borderId="4" xfId="0" applyFont="1" applyFill="1" applyBorder="1" applyAlignment="1">
      <alignment horizontal="left" vertical="top" wrapText="1" shrinkToFit="1"/>
    </xf>
    <xf numFmtId="0" fontId="17" fillId="2" borderId="12" xfId="0" applyFont="1" applyFill="1" applyBorder="1" applyAlignment="1">
      <alignment horizontal="left" vertical="top" wrapText="1" shrinkToFit="1"/>
    </xf>
    <xf numFmtId="38" fontId="6" fillId="2" borderId="3" xfId="0" applyNumberFormat="1" applyFont="1" applyFill="1" applyBorder="1" applyAlignment="1">
      <alignment horizontal="center" vertical="center" wrapText="1"/>
    </xf>
    <xf numFmtId="38" fontId="6" fillId="2" borderId="10" xfId="0" applyNumberFormat="1" applyFont="1" applyFill="1" applyBorder="1" applyAlignment="1">
      <alignment horizontal="center" vertical="center"/>
    </xf>
    <xf numFmtId="38" fontId="6" fillId="2" borderId="14" xfId="0" applyNumberFormat="1" applyFont="1" applyFill="1" applyBorder="1" applyAlignment="1">
      <alignment horizontal="center" vertical="center"/>
    </xf>
    <xf numFmtId="0" fontId="6" fillId="2" borderId="21" xfId="0" applyFont="1" applyFill="1" applyBorder="1" applyAlignment="1">
      <alignment horizontal="center" vertical="center"/>
    </xf>
    <xf numFmtId="0" fontId="6" fillId="2" borderId="3"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5" fillId="2" borderId="1" xfId="0" applyFont="1" applyFill="1" applyBorder="1">
      <alignment vertical="center"/>
    </xf>
    <xf numFmtId="0" fontId="20" fillId="2" borderId="1" xfId="0" applyFont="1" applyFill="1" applyBorder="1" applyAlignment="1">
      <alignment horizontal="left" vertical="center"/>
    </xf>
    <xf numFmtId="0" fontId="6" fillId="2" borderId="40"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1" xfId="0" applyFont="1" applyFill="1" applyBorder="1" applyAlignment="1">
      <alignment horizontal="center" vertical="center" shrinkToFit="1"/>
    </xf>
    <xf numFmtId="0" fontId="6" fillId="2" borderId="4" xfId="0" applyFont="1" applyFill="1" applyBorder="1" applyAlignment="1">
      <alignment horizontal="center" vertical="center"/>
    </xf>
    <xf numFmtId="0" fontId="6" fillId="2" borderId="28" xfId="0" applyFont="1" applyFill="1" applyBorder="1" applyAlignment="1">
      <alignment horizontal="center" vertical="center" shrinkToFit="1"/>
    </xf>
    <xf numFmtId="0" fontId="6" fillId="2" borderId="29" xfId="0" applyFont="1" applyFill="1" applyBorder="1" applyAlignment="1">
      <alignment horizontal="center" vertical="center" shrinkToFit="1"/>
    </xf>
    <xf numFmtId="0" fontId="6" fillId="2" borderId="29" xfId="0" applyFont="1" applyFill="1" applyBorder="1" applyAlignment="1">
      <alignment horizontal="center" vertical="center" textRotation="255" shrinkToFit="1"/>
    </xf>
    <xf numFmtId="0" fontId="6" fillId="2" borderId="16"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6" fillId="2" borderId="17" xfId="0" applyFont="1" applyFill="1" applyBorder="1" applyAlignment="1">
      <alignment horizontal="left" vertical="center" shrinkToFit="1"/>
    </xf>
    <xf numFmtId="0" fontId="6" fillId="2" borderId="18" xfId="0" applyFont="1" applyFill="1" applyBorder="1" applyAlignment="1">
      <alignment horizontal="center" vertical="center" shrinkToFit="1"/>
    </xf>
    <xf numFmtId="0" fontId="6" fillId="2" borderId="43" xfId="0" applyFont="1" applyFill="1" applyBorder="1" applyAlignment="1">
      <alignment horizontal="center" vertical="center" shrinkToFit="1"/>
    </xf>
    <xf numFmtId="0" fontId="6" fillId="2" borderId="44" xfId="0" applyFont="1" applyFill="1" applyBorder="1" applyAlignment="1">
      <alignment horizontal="center" vertical="center"/>
    </xf>
    <xf numFmtId="0" fontId="6" fillId="2" borderId="7" xfId="0" applyFont="1" applyFill="1" applyBorder="1" applyAlignment="1">
      <alignment horizontal="left" vertical="center" shrinkToFit="1"/>
    </xf>
    <xf numFmtId="0" fontId="6" fillId="2" borderId="5" xfId="0" applyFont="1" applyFill="1" applyBorder="1" applyAlignment="1">
      <alignment horizontal="left" vertical="center" shrinkToFit="1"/>
    </xf>
    <xf numFmtId="0" fontId="6" fillId="2" borderId="12" xfId="0" applyFont="1" applyFill="1" applyBorder="1" applyAlignment="1">
      <alignment horizontal="left" vertical="center" shrinkToFit="1"/>
    </xf>
    <xf numFmtId="0" fontId="6" fillId="2" borderId="9" xfId="0" applyFont="1" applyFill="1" applyBorder="1" applyAlignment="1">
      <alignment horizontal="left" vertical="center" shrinkToFit="1"/>
    </xf>
    <xf numFmtId="0" fontId="15" fillId="2" borderId="0" xfId="0" applyFont="1" applyFill="1">
      <alignment vertical="center"/>
    </xf>
    <xf numFmtId="0" fontId="6" fillId="2" borderId="17" xfId="0" applyFont="1" applyFill="1" applyBorder="1" applyAlignment="1">
      <alignment horizontal="center" vertical="center" textRotation="255"/>
    </xf>
    <xf numFmtId="0" fontId="6" fillId="2" borderId="9"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2" borderId="0" xfId="0" applyFont="1" applyFill="1" applyAlignment="1">
      <alignment horizontal="left" vertical="top" wrapText="1" indent="2"/>
    </xf>
    <xf numFmtId="0" fontId="6" fillId="2" borderId="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4" xfId="0" applyFont="1" applyFill="1" applyBorder="1" applyAlignment="1">
      <alignment horizontal="left" vertical="center" wrapText="1" shrinkToFit="1"/>
    </xf>
    <xf numFmtId="0" fontId="6" fillId="2" borderId="2" xfId="0" applyFont="1" applyFill="1" applyBorder="1" applyAlignment="1">
      <alignment horizontal="left" vertical="center" wrapText="1" shrinkToFit="1"/>
    </xf>
    <xf numFmtId="0" fontId="6" fillId="2" borderId="16" xfId="0" applyFont="1" applyFill="1" applyBorder="1" applyAlignment="1">
      <alignment horizontal="left" vertical="center" wrapText="1" shrinkToFit="1"/>
    </xf>
    <xf numFmtId="0" fontId="6" fillId="2" borderId="13" xfId="0" applyFont="1" applyFill="1" applyBorder="1" applyAlignment="1">
      <alignment horizontal="left" vertical="center" wrapText="1" shrinkToFit="1"/>
    </xf>
    <xf numFmtId="0" fontId="6" fillId="2" borderId="6" xfId="0" applyFont="1" applyFill="1" applyBorder="1" applyAlignment="1">
      <alignment horizontal="center" vertical="center"/>
    </xf>
    <xf numFmtId="0" fontId="6" fillId="2" borderId="28" xfId="0" applyFont="1" applyFill="1" applyBorder="1" applyAlignment="1">
      <alignment horizontal="left" vertical="center" shrinkToFit="1"/>
    </xf>
    <xf numFmtId="0" fontId="6" fillId="2" borderId="29" xfId="0" applyFont="1" applyFill="1" applyBorder="1" applyAlignment="1">
      <alignment horizontal="left" vertical="center" shrinkToFit="1"/>
    </xf>
    <xf numFmtId="0" fontId="5" fillId="2" borderId="0" xfId="0" applyFont="1" applyFill="1" applyAlignment="1" applyProtection="1">
      <alignment horizontal="left" vertical="center" wrapText="1" indent="2"/>
      <protection locked="0"/>
    </xf>
    <xf numFmtId="0" fontId="5" fillId="2" borderId="0" xfId="0" applyFont="1" applyFill="1" applyAlignment="1">
      <alignment horizontal="left" vertical="center" wrapText="1" indent="2"/>
    </xf>
    <xf numFmtId="0" fontId="20" fillId="2" borderId="12" xfId="0" applyFont="1" applyFill="1" applyBorder="1" applyAlignment="1">
      <alignment horizontal="left" vertical="center"/>
    </xf>
    <xf numFmtId="0" fontId="20" fillId="2" borderId="0" xfId="0" applyFont="1" applyFill="1" applyAlignment="1">
      <alignment horizontal="left" vertical="center"/>
    </xf>
    <xf numFmtId="0" fontId="20" fillId="2" borderId="9" xfId="0" applyFont="1" applyFill="1" applyBorder="1" applyAlignment="1">
      <alignment horizontal="left" vertical="center"/>
    </xf>
    <xf numFmtId="0" fontId="20" fillId="2" borderId="12"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9" xfId="0" applyFont="1" applyFill="1" applyBorder="1" applyAlignment="1">
      <alignment horizontal="left" vertical="top" wrapText="1"/>
    </xf>
    <xf numFmtId="0" fontId="5" fillId="2" borderId="30" xfId="0" applyFont="1" applyFill="1" applyBorder="1" applyAlignment="1">
      <alignment horizontal="left" vertical="center"/>
    </xf>
    <xf numFmtId="0" fontId="5" fillId="2" borderId="31" xfId="0" applyFont="1" applyFill="1" applyBorder="1" applyAlignment="1">
      <alignment horizontal="left" vertical="center"/>
    </xf>
    <xf numFmtId="0" fontId="20" fillId="2" borderId="12"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9" xfId="0" applyFont="1" applyFill="1" applyBorder="1" applyAlignment="1">
      <alignment horizontal="left" vertical="center" wrapText="1"/>
    </xf>
    <xf numFmtId="0" fontId="23" fillId="2" borderId="0" xfId="0" applyFont="1" applyFill="1" applyAlignment="1">
      <alignment horizontal="left" vertical="center" wrapText="1" indent="2"/>
    </xf>
    <xf numFmtId="0" fontId="20" fillId="2" borderId="12" xfId="0" applyFont="1" applyFill="1" applyBorder="1" applyAlignment="1" applyProtection="1">
      <alignment horizontal="left" vertical="center"/>
      <protection locked="0"/>
    </xf>
    <xf numFmtId="0" fontId="20" fillId="2" borderId="0" xfId="0" applyFont="1" applyFill="1" applyAlignment="1" applyProtection="1">
      <alignment horizontal="left" vertical="center"/>
      <protection locked="0"/>
    </xf>
    <xf numFmtId="0" fontId="20" fillId="2" borderId="9" xfId="0" applyFont="1" applyFill="1" applyBorder="1" applyAlignment="1" applyProtection="1">
      <alignment horizontal="left" vertical="center"/>
      <protection locked="0"/>
    </xf>
    <xf numFmtId="0" fontId="20" fillId="2" borderId="12" xfId="0" applyFont="1" applyFill="1" applyBorder="1" applyAlignment="1" applyProtection="1">
      <alignment horizontal="left" vertical="top" wrapText="1"/>
      <protection locked="0"/>
    </xf>
    <xf numFmtId="0" fontId="20" fillId="2" borderId="0" xfId="0" applyFont="1" applyFill="1" applyAlignment="1" applyProtection="1">
      <alignment horizontal="left" vertical="top" wrapText="1"/>
      <protection locked="0"/>
    </xf>
    <xf numFmtId="0" fontId="20" fillId="2" borderId="9" xfId="0" applyFont="1" applyFill="1" applyBorder="1" applyAlignment="1" applyProtection="1">
      <alignment horizontal="left" vertical="top" wrapText="1"/>
      <protection locked="0"/>
    </xf>
    <xf numFmtId="0" fontId="5" fillId="2" borderId="30" xfId="0" applyFont="1" applyFill="1" applyBorder="1" applyAlignment="1" applyProtection="1">
      <alignment horizontal="left" vertical="center"/>
      <protection locked="0"/>
    </xf>
    <xf numFmtId="0" fontId="5" fillId="2" borderId="31" xfId="0" applyFont="1" applyFill="1" applyBorder="1" applyAlignment="1" applyProtection="1">
      <alignment horizontal="left" vertical="center"/>
      <protection locked="0"/>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21" xfId="0" applyFont="1" applyFill="1" applyBorder="1" applyAlignment="1">
      <alignment horizontal="center" vertical="top" wrapText="1"/>
    </xf>
    <xf numFmtId="0" fontId="6" fillId="2" borderId="28" xfId="0" applyFont="1" applyFill="1" applyBorder="1" applyAlignment="1">
      <alignment horizontal="center" vertical="top" wrapText="1"/>
    </xf>
    <xf numFmtId="0" fontId="16" fillId="2"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0" xfId="0" applyFont="1" applyFill="1" applyAlignment="1">
      <alignment horizontal="left" vertical="center" indent="2"/>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181" fontId="1" fillId="2" borderId="4" xfId="0" applyNumberFormat="1" applyFont="1" applyFill="1" applyBorder="1" applyAlignment="1">
      <alignment horizontal="left" vertical="center" wrapText="1"/>
    </xf>
    <xf numFmtId="181" fontId="1" fillId="2" borderId="27" xfId="0" applyNumberFormat="1" applyFont="1" applyFill="1" applyBorder="1" applyAlignment="1">
      <alignment horizontal="left" vertical="center" wrapText="1"/>
    </xf>
    <xf numFmtId="181" fontId="1" fillId="2" borderId="12" xfId="0" applyNumberFormat="1" applyFont="1" applyFill="1" applyBorder="1" applyAlignment="1">
      <alignment horizontal="left" vertical="center" wrapText="1"/>
    </xf>
    <xf numFmtId="181" fontId="1" fillId="2" borderId="0" xfId="0" applyNumberFormat="1" applyFont="1" applyFill="1" applyAlignment="1">
      <alignment horizontal="left" vertical="center" wrapText="1"/>
    </xf>
    <xf numFmtId="181" fontId="1" fillId="2" borderId="7" xfId="0" applyNumberFormat="1" applyFont="1" applyFill="1" applyBorder="1" applyAlignment="1">
      <alignment horizontal="left" vertical="center" wrapText="1"/>
    </xf>
    <xf numFmtId="181" fontId="1" fillId="2" borderId="1" xfId="0" applyNumberFormat="1" applyFont="1" applyFill="1" applyBorder="1" applyAlignment="1">
      <alignment horizontal="left" vertical="center" wrapText="1"/>
    </xf>
    <xf numFmtId="0" fontId="1" fillId="2" borderId="28"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0" xfId="0" applyFont="1" applyFill="1" applyAlignment="1">
      <alignment horizontal="left" vertical="center" wrapText="1" indent="2"/>
    </xf>
    <xf numFmtId="0" fontId="1" fillId="2" borderId="29" xfId="0" applyFont="1" applyFill="1" applyBorder="1" applyAlignment="1">
      <alignment horizontal="center" vertical="center"/>
    </xf>
    <xf numFmtId="183" fontId="1" fillId="2" borderId="21" xfId="0" applyNumberFormat="1" applyFont="1" applyFill="1" applyBorder="1" applyAlignment="1">
      <alignment horizontal="center" vertical="center"/>
    </xf>
    <xf numFmtId="176" fontId="5" fillId="2" borderId="0" xfId="0" applyNumberFormat="1" applyFont="1" applyFill="1" applyAlignment="1">
      <alignment horizontal="center" vertical="center"/>
    </xf>
    <xf numFmtId="0" fontId="23" fillId="2" borderId="0" xfId="0" applyFont="1" applyFill="1" applyAlignment="1">
      <alignment horizontal="center" vertical="center"/>
    </xf>
    <xf numFmtId="183" fontId="1" fillId="2" borderId="0" xfId="0" applyNumberFormat="1" applyFont="1" applyFill="1" applyAlignment="1">
      <alignment horizontal="center" vertical="center"/>
    </xf>
    <xf numFmtId="0" fontId="1" fillId="2" borderId="0" xfId="0" applyFont="1" applyFill="1" applyAlignment="1">
      <alignment horizontal="left" vertical="center" wrapText="1"/>
    </xf>
    <xf numFmtId="0" fontId="23" fillId="2" borderId="6" xfId="0" applyFont="1" applyFill="1" applyBorder="1" applyAlignment="1">
      <alignment horizontal="center" vertical="center" wrapText="1"/>
    </xf>
    <xf numFmtId="0" fontId="23" fillId="2" borderId="0" xfId="0" applyFont="1" applyFill="1" applyAlignment="1">
      <alignment horizontal="left" vertical="center" indent="2"/>
    </xf>
    <xf numFmtId="0" fontId="1" fillId="2" borderId="0" xfId="0" applyFont="1" applyFill="1" applyAlignment="1">
      <alignment horizontal="left" vertical="top" wrapText="1"/>
    </xf>
    <xf numFmtId="0" fontId="1" fillId="2" borderId="0" xfId="0" applyFont="1" applyFill="1" applyAlignment="1">
      <alignment horizontal="center" vertical="center" wrapText="1"/>
    </xf>
    <xf numFmtId="0" fontId="1" fillId="2" borderId="9" xfId="0" applyFont="1" applyFill="1" applyBorder="1" applyAlignment="1">
      <alignment horizontal="left" vertical="center" wrapText="1"/>
    </xf>
    <xf numFmtId="0" fontId="1" fillId="2" borderId="9" xfId="0" applyFont="1" applyFill="1" applyBorder="1" applyAlignment="1">
      <alignment horizontal="left" vertical="center"/>
    </xf>
    <xf numFmtId="38" fontId="1" fillId="2" borderId="12" xfId="0" applyNumberFormat="1" applyFont="1" applyFill="1" applyBorder="1" applyAlignment="1">
      <alignment horizontal="left" vertical="center" shrinkToFit="1"/>
    </xf>
    <xf numFmtId="38" fontId="1" fillId="2" borderId="9" xfId="0" applyNumberFormat="1" applyFont="1" applyFill="1" applyBorder="1" applyAlignment="1">
      <alignment horizontal="left" vertical="center" shrinkToFit="1"/>
    </xf>
    <xf numFmtId="0" fontId="25" fillId="2" borderId="0" xfId="2" applyFont="1" applyFill="1" applyAlignment="1">
      <alignment horizontal="left" vertical="center" wrapText="1" indent="2"/>
    </xf>
    <xf numFmtId="38" fontId="1" fillId="2" borderId="10" xfId="0" applyNumberFormat="1" applyFont="1" applyFill="1" applyBorder="1" applyAlignment="1">
      <alignment horizontal="center" vertical="center" wrapText="1"/>
    </xf>
    <xf numFmtId="38" fontId="1" fillId="2" borderId="10" xfId="0" applyNumberFormat="1" applyFont="1" applyFill="1" applyBorder="1" applyAlignment="1">
      <alignment horizontal="center" vertical="center"/>
    </xf>
    <xf numFmtId="38" fontId="1" fillId="2" borderId="12" xfId="0" applyNumberFormat="1" applyFont="1" applyFill="1" applyBorder="1" applyAlignment="1">
      <alignment horizontal="left" vertical="center"/>
    </xf>
    <xf numFmtId="38" fontId="1" fillId="2" borderId="12" xfId="0" applyNumberFormat="1" applyFont="1" applyFill="1" applyBorder="1" applyAlignment="1">
      <alignment horizontal="left" vertical="center" wrapText="1"/>
    </xf>
    <xf numFmtId="38" fontId="1" fillId="2" borderId="12" xfId="0" applyNumberFormat="1" applyFont="1" applyFill="1" applyBorder="1" applyAlignment="1">
      <alignment vertical="top" wrapText="1"/>
    </xf>
    <xf numFmtId="0" fontId="1" fillId="2" borderId="12" xfId="0" applyFont="1" applyFill="1" applyBorder="1" applyAlignment="1">
      <alignment vertical="top" wrapText="1"/>
    </xf>
    <xf numFmtId="38" fontId="1" fillId="2" borderId="12" xfId="0" applyNumberFormat="1" applyFont="1" applyFill="1" applyBorder="1" applyAlignment="1">
      <alignment horizontal="left" vertical="top" wrapText="1"/>
    </xf>
    <xf numFmtId="0" fontId="16" fillId="2" borderId="0" xfId="0" applyFont="1" applyFill="1" applyAlignment="1" applyProtection="1">
      <alignment horizontal="left" vertical="center"/>
      <protection locked="0"/>
    </xf>
    <xf numFmtId="0" fontId="1" fillId="2" borderId="2"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3" xfId="0" applyFont="1" applyFill="1" applyBorder="1" applyAlignment="1">
      <alignment horizontal="center" vertical="center" wrapText="1" shrinkToFit="1"/>
    </xf>
    <xf numFmtId="0" fontId="1" fillId="2" borderId="6" xfId="0" applyFont="1" applyFill="1" applyBorder="1" applyAlignment="1">
      <alignment horizontal="center" vertical="center" wrapText="1" shrinkToFit="1"/>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27" xfId="0" applyFont="1" applyFill="1" applyBorder="1" applyAlignment="1">
      <alignment horizontal="center" wrapText="1"/>
    </xf>
    <xf numFmtId="0" fontId="1" fillId="2" borderId="2" xfId="0" applyFont="1" applyFill="1" applyBorder="1" applyAlignment="1">
      <alignment horizont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left" vertical="center"/>
    </xf>
    <xf numFmtId="38" fontId="1" fillId="2" borderId="12" xfId="0" applyNumberFormat="1" applyFont="1" applyFill="1" applyBorder="1" applyAlignment="1">
      <alignment horizontal="left" vertical="center" indent="1"/>
    </xf>
    <xf numFmtId="0" fontId="1" fillId="2" borderId="12" xfId="0" applyFont="1" applyFill="1" applyBorder="1" applyAlignment="1">
      <alignment horizontal="left" vertical="top" wrapText="1"/>
    </xf>
    <xf numFmtId="181" fontId="1" fillId="2" borderId="12" xfId="0" applyNumberFormat="1" applyFont="1" applyFill="1" applyBorder="1" applyAlignment="1">
      <alignment horizontal="left" vertical="center" indent="1"/>
    </xf>
    <xf numFmtId="0" fontId="1" fillId="2" borderId="4" xfId="0" applyFont="1" applyFill="1" applyBorder="1" applyAlignment="1">
      <alignment horizontal="center" wrapText="1"/>
    </xf>
    <xf numFmtId="0" fontId="1" fillId="2" borderId="4" xfId="0" applyFont="1" applyFill="1" applyBorder="1" applyAlignment="1">
      <alignment horizontal="center" vertical="top" wrapText="1"/>
    </xf>
    <xf numFmtId="0" fontId="1" fillId="2" borderId="12" xfId="0" applyFont="1" applyFill="1" applyBorder="1" applyAlignment="1">
      <alignment horizontal="center" vertical="top" wrapText="1"/>
    </xf>
    <xf numFmtId="9" fontId="1" fillId="2" borderId="0" xfId="0" applyNumberFormat="1" applyFont="1" applyFill="1" applyAlignment="1">
      <alignment horizontal="center" vertical="center"/>
    </xf>
    <xf numFmtId="0" fontId="26" fillId="2" borderId="0" xfId="0" applyFont="1" applyFill="1">
      <alignment vertical="center"/>
    </xf>
    <xf numFmtId="0" fontId="1" fillId="2" borderId="0" xfId="0" applyFont="1" applyFill="1">
      <alignment vertical="center"/>
    </xf>
    <xf numFmtId="0" fontId="1" fillId="2" borderId="0" xfId="0" applyFont="1" applyFill="1" applyAlignment="1">
      <alignment horizontal="left" vertical="top"/>
    </xf>
    <xf numFmtId="0" fontId="30" fillId="2" borderId="0" xfId="0" applyFont="1" applyFill="1" applyAlignment="1">
      <alignment horizontal="left" vertical="center"/>
    </xf>
    <xf numFmtId="0" fontId="16" fillId="2" borderId="28" xfId="0" applyFont="1" applyFill="1" applyBorder="1" applyAlignment="1">
      <alignment horizontal="center" vertical="center" shrinkToFit="1"/>
    </xf>
    <xf numFmtId="0" fontId="16" fillId="2" borderId="29" xfId="0" applyFont="1" applyFill="1" applyBorder="1" applyAlignment="1">
      <alignment horizontal="center" vertical="center" shrinkToFit="1"/>
    </xf>
    <xf numFmtId="176" fontId="16" fillId="2" borderId="4" xfId="0" applyNumberFormat="1" applyFont="1" applyFill="1" applyBorder="1" applyAlignment="1">
      <alignment horizontal="center" vertical="center"/>
    </xf>
    <xf numFmtId="176" fontId="16" fillId="2" borderId="2" xfId="0" applyNumberFormat="1" applyFont="1" applyFill="1" applyBorder="1" applyAlignment="1">
      <alignment horizontal="center" vertical="center"/>
    </xf>
    <xf numFmtId="181" fontId="28" fillId="2" borderId="7" xfId="0" applyNumberFormat="1" applyFont="1" applyFill="1" applyBorder="1" applyAlignment="1">
      <alignment horizontal="center" vertical="center"/>
    </xf>
    <xf numFmtId="181" fontId="28" fillId="2" borderId="5" xfId="0" applyNumberFormat="1" applyFont="1" applyFill="1" applyBorder="1" applyAlignment="1">
      <alignment horizontal="center" vertical="center"/>
    </xf>
    <xf numFmtId="0" fontId="1" fillId="2" borderId="28" xfId="0" applyFont="1" applyFill="1" applyBorder="1" applyAlignment="1">
      <alignment horizontal="center" vertical="center" shrinkToFit="1"/>
    </xf>
    <xf numFmtId="0" fontId="1" fillId="2" borderId="29"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176" fontId="1" fillId="2" borderId="4" xfId="0" applyNumberFormat="1" applyFont="1" applyFill="1" applyBorder="1" applyAlignment="1">
      <alignment horizontal="center" vertical="center"/>
    </xf>
    <xf numFmtId="176" fontId="1" fillId="2" borderId="2" xfId="0" applyNumberFormat="1" applyFont="1" applyFill="1" applyBorder="1" applyAlignment="1">
      <alignment horizontal="center" vertical="center"/>
    </xf>
    <xf numFmtId="176" fontId="1" fillId="2" borderId="27" xfId="0" applyNumberFormat="1" applyFont="1" applyFill="1" applyBorder="1" applyAlignment="1">
      <alignment horizontal="center" vertical="center"/>
    </xf>
    <xf numFmtId="177" fontId="24" fillId="2" borderId="7" xfId="0" applyNumberFormat="1" applyFont="1" applyFill="1" applyBorder="1" applyAlignment="1">
      <alignment horizontal="center" vertical="center"/>
    </xf>
    <xf numFmtId="177" fontId="24" fillId="2" borderId="1" xfId="0" applyNumberFormat="1" applyFont="1" applyFill="1" applyBorder="1" applyAlignment="1">
      <alignment horizontal="center" vertical="center"/>
    </xf>
    <xf numFmtId="177" fontId="24" fillId="2" borderId="5" xfId="0" applyNumberFormat="1" applyFont="1" applyFill="1" applyBorder="1" applyAlignment="1">
      <alignment horizontal="center" vertical="center"/>
    </xf>
    <xf numFmtId="0" fontId="30" fillId="2" borderId="0" xfId="0" applyFont="1" applyFill="1" applyAlignment="1">
      <alignment horizontal="left" vertical="center" wrapText="1"/>
    </xf>
    <xf numFmtId="0" fontId="1" fillId="2" borderId="27" xfId="0" applyFont="1" applyFill="1" applyBorder="1" applyAlignment="1">
      <alignment horizontal="left" vertical="center" wrapText="1"/>
    </xf>
  </cellXfs>
  <cellStyles count="4">
    <cellStyle name="ハイパーリンク" xfId="2" builtinId="8"/>
    <cellStyle name="桁区切り" xfId="1" builtinId="6"/>
    <cellStyle name="標準" xfId="0" builtinId="0"/>
    <cellStyle name="標準 3" xfId="3" xr:uid="{F6BA6429-E61F-474F-83E5-4CF8818A7DBA}"/>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44</xdr:row>
          <xdr:rowOff>0</xdr:rowOff>
        </xdr:from>
        <xdr:to>
          <xdr:col>7</xdr:col>
          <xdr:colOff>0</xdr:colOff>
          <xdr:row>48</xdr:row>
          <xdr:rowOff>88900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12350</xdr:colOff>
      <xdr:row>17</xdr:row>
      <xdr:rowOff>40078</xdr:rowOff>
    </xdr:from>
    <xdr:to>
      <xdr:col>10</xdr:col>
      <xdr:colOff>39756</xdr:colOff>
      <xdr:row>26</xdr:row>
      <xdr:rowOff>171450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4800" y="3278578"/>
          <a:ext cx="4980406" cy="1845872"/>
        </a:xfrm>
        <a:prstGeom prst="rect">
          <a:avLst/>
        </a:prstGeom>
        <a:solidFill>
          <a:schemeClr val="lt1"/>
        </a:solidFill>
        <a:ln w="3175" cmpd="dbl">
          <a:solidFill>
            <a:schemeClr val="tx1">
              <a:alpha val="5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i="0">
              <a:solidFill>
                <a:sysClr val="windowText" lastClr="000000"/>
              </a:solidFill>
              <a:latin typeface="Meiryo UI" panose="020B0604030504040204" pitchFamily="50" charset="-128"/>
              <a:ea typeface="Meiryo UI" panose="020B0604030504040204" pitchFamily="50" charset="-128"/>
            </a:rPr>
            <a:t>諸外国</a:t>
          </a:r>
          <a:r>
            <a:rPr kumimoji="1" lang="ja-JP" altLang="en-US" sz="2000" b="1" i="0">
              <a:latin typeface="Meiryo UI" panose="020B0604030504040204" pitchFamily="50" charset="-128"/>
              <a:ea typeface="Meiryo UI" panose="020B0604030504040204" pitchFamily="50" charset="-128"/>
            </a:rPr>
            <a:t>の教育情報　令和８</a:t>
          </a:r>
          <a:r>
            <a:rPr kumimoji="1" lang="ja-JP" altLang="en-US" sz="2000" b="1" i="0">
              <a:solidFill>
                <a:sysClr val="windowText" lastClr="000000"/>
              </a:solidFill>
              <a:latin typeface="Meiryo UI" panose="020B0604030504040204" pitchFamily="50" charset="-128"/>
              <a:ea typeface="Meiryo UI" panose="020B0604030504040204" pitchFamily="50" charset="-128"/>
            </a:rPr>
            <a:t>（</a:t>
          </a:r>
          <a:r>
            <a:rPr kumimoji="1" lang="en-US" altLang="ja-JP" sz="2000" b="1" i="0">
              <a:solidFill>
                <a:sysClr val="windowText" lastClr="000000"/>
              </a:solidFill>
              <a:latin typeface="Meiryo UI" panose="020B0604030504040204" pitchFamily="50" charset="-128"/>
              <a:ea typeface="Meiryo UI" panose="020B0604030504040204" pitchFamily="50" charset="-128"/>
            </a:rPr>
            <a:t>2026</a:t>
          </a:r>
          <a:r>
            <a:rPr kumimoji="1" lang="ja-JP" altLang="en-US" sz="2000" b="1" i="0">
              <a:solidFill>
                <a:sysClr val="windowText" lastClr="000000"/>
              </a:solidFill>
              <a:latin typeface="Meiryo UI" panose="020B0604030504040204" pitchFamily="50" charset="-128"/>
              <a:ea typeface="Meiryo UI" panose="020B0604030504040204" pitchFamily="50" charset="-128"/>
            </a:rPr>
            <a:t>）年</a:t>
          </a:r>
          <a:r>
            <a:rPr kumimoji="1" lang="ja-JP" altLang="en-US" sz="2000" b="1" i="0">
              <a:latin typeface="Meiryo UI" panose="020B0604030504040204" pitchFamily="50" charset="-128"/>
              <a:ea typeface="Meiryo UI" panose="020B0604030504040204" pitchFamily="50" charset="-128"/>
            </a:rPr>
            <a:t>版</a:t>
          </a:r>
          <a:endParaRPr kumimoji="1" lang="en-US" altLang="ja-JP" sz="2000" b="1" i="0">
            <a:latin typeface="Meiryo UI" panose="020B0604030504040204" pitchFamily="50" charset="-128"/>
            <a:ea typeface="Meiryo UI" panose="020B0604030504040204" pitchFamily="50" charset="-128"/>
          </a:endParaRPr>
        </a:p>
        <a:p>
          <a:pPr algn="ctr"/>
          <a:r>
            <a:rPr kumimoji="1" lang="ja-JP" altLang="en-US" sz="2000" b="1" i="0">
              <a:latin typeface="Meiryo UI" panose="020B0604030504040204" pitchFamily="50" charset="-128"/>
              <a:ea typeface="Meiryo UI" panose="020B0604030504040204" pitchFamily="50" charset="-128"/>
            </a:rPr>
            <a:t>フランス</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1</xdr:row>
      <xdr:rowOff>0</xdr:rowOff>
    </xdr:from>
    <xdr:ext cx="5233767" cy="5134223"/>
    <xdr:sp macro="" textlink="">
      <xdr:nvSpPr>
        <xdr:cNvPr id="11" name="AutoShape 6">
          <a:extLst>
            <a:ext uri="{FF2B5EF4-FFF2-40B4-BE49-F238E27FC236}">
              <a16:creationId xmlns:a16="http://schemas.microsoft.com/office/drawing/2014/main" id="{00000000-0008-0000-0200-00000B000000}"/>
            </a:ext>
          </a:extLst>
        </xdr:cNvPr>
        <xdr:cNvSpPr>
          <a:spLocks noChangeAspect="1" noChangeArrowheads="1"/>
        </xdr:cNvSpPr>
      </xdr:nvSpPr>
      <xdr:spPr bwMode="auto">
        <a:xfrm>
          <a:off x="476250" y="628650"/>
          <a:ext cx="5233767" cy="51342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53025"/>
    <xdr:sp macro="" textlink="">
      <xdr:nvSpPr>
        <xdr:cNvPr id="12" name="AutoShape 6">
          <a:extLst>
            <a:ext uri="{FF2B5EF4-FFF2-40B4-BE49-F238E27FC236}">
              <a16:creationId xmlns:a16="http://schemas.microsoft.com/office/drawing/2014/main" id="{00000000-0008-0000-0200-00000C000000}"/>
            </a:ext>
          </a:extLst>
        </xdr:cNvPr>
        <xdr:cNvSpPr>
          <a:spLocks noChangeAspect="1" noChangeArrowheads="1"/>
        </xdr:cNvSpPr>
      </xdr:nvSpPr>
      <xdr:spPr bwMode="auto">
        <a:xfrm>
          <a:off x="476250" y="628650"/>
          <a:ext cx="5233767"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53025"/>
    <xdr:sp macro="" textlink="">
      <xdr:nvSpPr>
        <xdr:cNvPr id="13" name="AutoShape 6">
          <a:extLst>
            <a:ext uri="{FF2B5EF4-FFF2-40B4-BE49-F238E27FC236}">
              <a16:creationId xmlns:a16="http://schemas.microsoft.com/office/drawing/2014/main" id="{00000000-0008-0000-0200-00000D000000}"/>
            </a:ext>
          </a:extLst>
        </xdr:cNvPr>
        <xdr:cNvSpPr>
          <a:spLocks noChangeAspect="1" noChangeArrowheads="1"/>
        </xdr:cNvSpPr>
      </xdr:nvSpPr>
      <xdr:spPr bwMode="auto">
        <a:xfrm>
          <a:off x="476250" y="628650"/>
          <a:ext cx="5703805"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53025"/>
    <xdr:sp macro="" textlink="">
      <xdr:nvSpPr>
        <xdr:cNvPr id="14" name="AutoShape 6">
          <a:extLst>
            <a:ext uri="{FF2B5EF4-FFF2-40B4-BE49-F238E27FC236}">
              <a16:creationId xmlns:a16="http://schemas.microsoft.com/office/drawing/2014/main" id="{00000000-0008-0000-0200-00000E000000}"/>
            </a:ext>
          </a:extLst>
        </xdr:cNvPr>
        <xdr:cNvSpPr>
          <a:spLocks noChangeAspect="1" noChangeArrowheads="1"/>
        </xdr:cNvSpPr>
      </xdr:nvSpPr>
      <xdr:spPr bwMode="auto">
        <a:xfrm>
          <a:off x="476250" y="628650"/>
          <a:ext cx="5692872"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092313"/>
    <xdr:sp macro="" textlink="">
      <xdr:nvSpPr>
        <xdr:cNvPr id="15" name="AutoShape 6">
          <a:extLst>
            <a:ext uri="{FF2B5EF4-FFF2-40B4-BE49-F238E27FC236}">
              <a16:creationId xmlns:a16="http://schemas.microsoft.com/office/drawing/2014/main" id="{00000000-0008-0000-0200-00000F000000}"/>
            </a:ext>
          </a:extLst>
        </xdr:cNvPr>
        <xdr:cNvSpPr>
          <a:spLocks noChangeAspect="1" noChangeArrowheads="1"/>
        </xdr:cNvSpPr>
      </xdr:nvSpPr>
      <xdr:spPr bwMode="auto">
        <a:xfrm>
          <a:off x="476250" y="628650"/>
          <a:ext cx="5233767" cy="50923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01590"/>
    <xdr:sp macro="" textlink="">
      <xdr:nvSpPr>
        <xdr:cNvPr id="16" name="AutoShape 6">
          <a:extLst>
            <a:ext uri="{FF2B5EF4-FFF2-40B4-BE49-F238E27FC236}">
              <a16:creationId xmlns:a16="http://schemas.microsoft.com/office/drawing/2014/main" id="{00000000-0008-0000-0200-000010000000}"/>
            </a:ext>
          </a:extLst>
        </xdr:cNvPr>
        <xdr:cNvSpPr>
          <a:spLocks noChangeAspect="1" noChangeArrowheads="1"/>
        </xdr:cNvSpPr>
      </xdr:nvSpPr>
      <xdr:spPr bwMode="auto">
        <a:xfrm>
          <a:off x="476250" y="628650"/>
          <a:ext cx="5233767"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01590"/>
    <xdr:sp macro="" textlink="">
      <xdr:nvSpPr>
        <xdr:cNvPr id="17" name="AutoShape 6">
          <a:extLst>
            <a:ext uri="{FF2B5EF4-FFF2-40B4-BE49-F238E27FC236}">
              <a16:creationId xmlns:a16="http://schemas.microsoft.com/office/drawing/2014/main" id="{00000000-0008-0000-0200-000011000000}"/>
            </a:ext>
          </a:extLst>
        </xdr:cNvPr>
        <xdr:cNvSpPr>
          <a:spLocks noChangeAspect="1" noChangeArrowheads="1"/>
        </xdr:cNvSpPr>
      </xdr:nvSpPr>
      <xdr:spPr bwMode="auto">
        <a:xfrm>
          <a:off x="476250" y="628650"/>
          <a:ext cx="5703805"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01590"/>
    <xdr:sp macro="" textlink="">
      <xdr:nvSpPr>
        <xdr:cNvPr id="18" name="AutoShape 6">
          <a:extLst>
            <a:ext uri="{FF2B5EF4-FFF2-40B4-BE49-F238E27FC236}">
              <a16:creationId xmlns:a16="http://schemas.microsoft.com/office/drawing/2014/main" id="{00000000-0008-0000-0200-000012000000}"/>
            </a:ext>
          </a:extLst>
        </xdr:cNvPr>
        <xdr:cNvSpPr>
          <a:spLocks noChangeAspect="1" noChangeArrowheads="1"/>
        </xdr:cNvSpPr>
      </xdr:nvSpPr>
      <xdr:spPr bwMode="auto">
        <a:xfrm>
          <a:off x="476250" y="628650"/>
          <a:ext cx="5692872"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29558</xdr:colOff>
      <xdr:row>1</xdr:row>
      <xdr:rowOff>89649</xdr:rowOff>
    </xdr:from>
    <xdr:to>
      <xdr:col>10</xdr:col>
      <xdr:colOff>453377</xdr:colOff>
      <xdr:row>29</xdr:row>
      <xdr:rowOff>12140</xdr:rowOff>
    </xdr:to>
    <xdr:pic>
      <xdr:nvPicPr>
        <xdr:cNvPr id="2" name="図 1">
          <a:extLst>
            <a:ext uri="{FF2B5EF4-FFF2-40B4-BE49-F238E27FC236}">
              <a16:creationId xmlns:a16="http://schemas.microsoft.com/office/drawing/2014/main" id="{78952593-ECA0-4108-ABC0-DAFC8F89C60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086" b="4452"/>
        <a:stretch/>
      </xdr:blipFill>
      <xdr:spPr bwMode="auto">
        <a:xfrm>
          <a:off x="29558" y="270624"/>
          <a:ext cx="6395994" cy="5466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xdr:colOff>
      <xdr:row>14</xdr:row>
      <xdr:rowOff>19049</xdr:rowOff>
    </xdr:from>
    <xdr:to>
      <xdr:col>4</xdr:col>
      <xdr:colOff>171449</xdr:colOff>
      <xdr:row>16</xdr:row>
      <xdr:rowOff>161924</xdr:rowOff>
    </xdr:to>
    <xdr:sp macro="" textlink="">
      <xdr:nvSpPr>
        <xdr:cNvPr id="12" name="左中かっこ 11">
          <a:extLst>
            <a:ext uri="{FF2B5EF4-FFF2-40B4-BE49-F238E27FC236}">
              <a16:creationId xmlns:a16="http://schemas.microsoft.com/office/drawing/2014/main" id="{DC3B53EF-A964-4221-8295-0BCDF74DEE0B}"/>
            </a:ext>
          </a:extLst>
        </xdr:cNvPr>
        <xdr:cNvSpPr/>
      </xdr:nvSpPr>
      <xdr:spPr>
        <a:xfrm>
          <a:off x="4352925" y="3257549"/>
          <a:ext cx="123824" cy="523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18</xdr:row>
      <xdr:rowOff>19049</xdr:rowOff>
    </xdr:from>
    <xdr:to>
      <xdr:col>4</xdr:col>
      <xdr:colOff>171449</xdr:colOff>
      <xdr:row>20</xdr:row>
      <xdr:rowOff>161924</xdr:rowOff>
    </xdr:to>
    <xdr:sp macro="" textlink="">
      <xdr:nvSpPr>
        <xdr:cNvPr id="13" name="左中かっこ 12">
          <a:extLst>
            <a:ext uri="{FF2B5EF4-FFF2-40B4-BE49-F238E27FC236}">
              <a16:creationId xmlns:a16="http://schemas.microsoft.com/office/drawing/2014/main" id="{1CD11E68-3365-42E9-910F-81DA7DE2657E}"/>
            </a:ext>
          </a:extLst>
        </xdr:cNvPr>
        <xdr:cNvSpPr/>
      </xdr:nvSpPr>
      <xdr:spPr>
        <a:xfrm>
          <a:off x="4352925" y="4019549"/>
          <a:ext cx="123824" cy="523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22</xdr:row>
      <xdr:rowOff>19049</xdr:rowOff>
    </xdr:from>
    <xdr:to>
      <xdr:col>4</xdr:col>
      <xdr:colOff>171449</xdr:colOff>
      <xdr:row>24</xdr:row>
      <xdr:rowOff>161924</xdr:rowOff>
    </xdr:to>
    <xdr:sp macro="" textlink="">
      <xdr:nvSpPr>
        <xdr:cNvPr id="14" name="左中かっこ 13">
          <a:extLst>
            <a:ext uri="{FF2B5EF4-FFF2-40B4-BE49-F238E27FC236}">
              <a16:creationId xmlns:a16="http://schemas.microsoft.com/office/drawing/2014/main" id="{66930594-8170-48A6-9613-D79534D4FC5E}"/>
            </a:ext>
          </a:extLst>
        </xdr:cNvPr>
        <xdr:cNvSpPr/>
      </xdr:nvSpPr>
      <xdr:spPr>
        <a:xfrm>
          <a:off x="4352925" y="4781549"/>
          <a:ext cx="123824" cy="523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104775</xdr:colOff>
      <xdr:row>27</xdr:row>
      <xdr:rowOff>123825</xdr:rowOff>
    </xdr:from>
    <xdr:to>
      <xdr:col>10</xdr:col>
      <xdr:colOff>277906</xdr:colOff>
      <xdr:row>36</xdr:row>
      <xdr:rowOff>133349</xdr:rowOff>
    </xdr:to>
    <xdr:sp macro="" textlink="">
      <xdr:nvSpPr>
        <xdr:cNvPr id="15" name="右中かっこ 14">
          <a:extLst>
            <a:ext uri="{FF2B5EF4-FFF2-40B4-BE49-F238E27FC236}">
              <a16:creationId xmlns:a16="http://schemas.microsoft.com/office/drawing/2014/main" id="{84D44126-15C4-44D4-A6FC-D67F6ED623DE}"/>
            </a:ext>
          </a:extLst>
        </xdr:cNvPr>
        <xdr:cNvSpPr/>
      </xdr:nvSpPr>
      <xdr:spPr>
        <a:xfrm>
          <a:off x="10709275" y="5730875"/>
          <a:ext cx="173131" cy="1730374"/>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104774</xdr:colOff>
      <xdr:row>8</xdr:row>
      <xdr:rowOff>28575</xdr:rowOff>
    </xdr:from>
    <xdr:to>
      <xdr:col>10</xdr:col>
      <xdr:colOff>295836</xdr:colOff>
      <xdr:row>25</xdr:row>
      <xdr:rowOff>2240</xdr:rowOff>
    </xdr:to>
    <xdr:sp macro="" textlink="">
      <xdr:nvSpPr>
        <xdr:cNvPr id="16" name="右中かっこ 15">
          <a:extLst>
            <a:ext uri="{FF2B5EF4-FFF2-40B4-BE49-F238E27FC236}">
              <a16:creationId xmlns:a16="http://schemas.microsoft.com/office/drawing/2014/main" id="{8629EAD3-318C-4DE7-8E61-518F7F1E9DC5}"/>
            </a:ext>
          </a:extLst>
        </xdr:cNvPr>
        <xdr:cNvSpPr/>
      </xdr:nvSpPr>
      <xdr:spPr>
        <a:xfrm>
          <a:off x="10709274" y="2060575"/>
          <a:ext cx="191062" cy="327566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1019175</xdr:colOff>
      <xdr:row>28</xdr:row>
      <xdr:rowOff>180415</xdr:rowOff>
    </xdr:from>
    <xdr:to>
      <xdr:col>9</xdr:col>
      <xdr:colOff>190500</xdr:colOff>
      <xdr:row>37</xdr:row>
      <xdr:rowOff>8965</xdr:rowOff>
    </xdr:to>
    <xdr:sp macro="" textlink="">
      <xdr:nvSpPr>
        <xdr:cNvPr id="17" name="右中かっこ 16">
          <a:extLst>
            <a:ext uri="{FF2B5EF4-FFF2-40B4-BE49-F238E27FC236}">
              <a16:creationId xmlns:a16="http://schemas.microsoft.com/office/drawing/2014/main" id="{50D08D2B-4073-4AC3-BAB3-998D6BA9F8DF}"/>
            </a:ext>
          </a:extLst>
        </xdr:cNvPr>
        <xdr:cNvSpPr/>
      </xdr:nvSpPr>
      <xdr:spPr>
        <a:xfrm>
          <a:off x="9090025" y="5977965"/>
          <a:ext cx="295275" cy="15494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14</xdr:row>
      <xdr:rowOff>19049</xdr:rowOff>
    </xdr:from>
    <xdr:to>
      <xdr:col>4</xdr:col>
      <xdr:colOff>171449</xdr:colOff>
      <xdr:row>16</xdr:row>
      <xdr:rowOff>161924</xdr:rowOff>
    </xdr:to>
    <xdr:sp macro="" textlink="">
      <xdr:nvSpPr>
        <xdr:cNvPr id="18" name="左中かっこ 17">
          <a:extLst>
            <a:ext uri="{FF2B5EF4-FFF2-40B4-BE49-F238E27FC236}">
              <a16:creationId xmlns:a16="http://schemas.microsoft.com/office/drawing/2014/main" id="{FE5935B0-07FC-4451-901B-C7AE6356491D}"/>
            </a:ext>
          </a:extLst>
        </xdr:cNvPr>
        <xdr:cNvSpPr/>
      </xdr:nvSpPr>
      <xdr:spPr>
        <a:xfrm>
          <a:off x="4352925" y="3257549"/>
          <a:ext cx="123824" cy="523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22</xdr:row>
      <xdr:rowOff>19049</xdr:rowOff>
    </xdr:from>
    <xdr:to>
      <xdr:col>4</xdr:col>
      <xdr:colOff>171449</xdr:colOff>
      <xdr:row>24</xdr:row>
      <xdr:rowOff>161924</xdr:rowOff>
    </xdr:to>
    <xdr:sp macro="" textlink="">
      <xdr:nvSpPr>
        <xdr:cNvPr id="19" name="左中かっこ 18">
          <a:extLst>
            <a:ext uri="{FF2B5EF4-FFF2-40B4-BE49-F238E27FC236}">
              <a16:creationId xmlns:a16="http://schemas.microsoft.com/office/drawing/2014/main" id="{0156BAAC-4530-47BC-ABE9-E10DB19821D9}"/>
            </a:ext>
          </a:extLst>
        </xdr:cNvPr>
        <xdr:cNvSpPr/>
      </xdr:nvSpPr>
      <xdr:spPr>
        <a:xfrm>
          <a:off x="4352925" y="4781549"/>
          <a:ext cx="123824" cy="523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104775</xdr:colOff>
      <xdr:row>27</xdr:row>
      <xdr:rowOff>123825</xdr:rowOff>
    </xdr:from>
    <xdr:to>
      <xdr:col>10</xdr:col>
      <xdr:colOff>277906</xdr:colOff>
      <xdr:row>36</xdr:row>
      <xdr:rowOff>133349</xdr:rowOff>
    </xdr:to>
    <xdr:sp macro="" textlink="">
      <xdr:nvSpPr>
        <xdr:cNvPr id="20" name="右中かっこ 19">
          <a:extLst>
            <a:ext uri="{FF2B5EF4-FFF2-40B4-BE49-F238E27FC236}">
              <a16:creationId xmlns:a16="http://schemas.microsoft.com/office/drawing/2014/main" id="{CE238B75-1DE5-4A78-B990-FE93B50FFF49}"/>
            </a:ext>
          </a:extLst>
        </xdr:cNvPr>
        <xdr:cNvSpPr/>
      </xdr:nvSpPr>
      <xdr:spPr>
        <a:xfrm>
          <a:off x="10709275" y="5730875"/>
          <a:ext cx="173131" cy="1730374"/>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104774</xdr:colOff>
      <xdr:row>8</xdr:row>
      <xdr:rowOff>28575</xdr:rowOff>
    </xdr:from>
    <xdr:to>
      <xdr:col>10</xdr:col>
      <xdr:colOff>295836</xdr:colOff>
      <xdr:row>25</xdr:row>
      <xdr:rowOff>2240</xdr:rowOff>
    </xdr:to>
    <xdr:sp macro="" textlink="">
      <xdr:nvSpPr>
        <xdr:cNvPr id="21" name="右中かっこ 20">
          <a:extLst>
            <a:ext uri="{FF2B5EF4-FFF2-40B4-BE49-F238E27FC236}">
              <a16:creationId xmlns:a16="http://schemas.microsoft.com/office/drawing/2014/main" id="{1B45F429-8098-489A-96F0-6F7CEBF20E4A}"/>
            </a:ext>
          </a:extLst>
        </xdr:cNvPr>
        <xdr:cNvSpPr/>
      </xdr:nvSpPr>
      <xdr:spPr>
        <a:xfrm>
          <a:off x="10709274" y="2060575"/>
          <a:ext cx="191062" cy="327566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1019175</xdr:colOff>
      <xdr:row>28</xdr:row>
      <xdr:rowOff>180415</xdr:rowOff>
    </xdr:from>
    <xdr:to>
      <xdr:col>9</xdr:col>
      <xdr:colOff>190500</xdr:colOff>
      <xdr:row>37</xdr:row>
      <xdr:rowOff>8965</xdr:rowOff>
    </xdr:to>
    <xdr:sp macro="" textlink="">
      <xdr:nvSpPr>
        <xdr:cNvPr id="22" name="右中かっこ 21">
          <a:extLst>
            <a:ext uri="{FF2B5EF4-FFF2-40B4-BE49-F238E27FC236}">
              <a16:creationId xmlns:a16="http://schemas.microsoft.com/office/drawing/2014/main" id="{EFEBA0FB-89CB-40C5-A1C0-300C4F348601}"/>
            </a:ext>
          </a:extLst>
        </xdr:cNvPr>
        <xdr:cNvSpPr/>
      </xdr:nvSpPr>
      <xdr:spPr>
        <a:xfrm>
          <a:off x="9090025" y="5977965"/>
          <a:ext cx="295275" cy="15494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C52F-CF50-4FE2-A5FB-4F2A99971878}">
  <sheetPr codeName="Sheet96">
    <tabColor rgb="FF92D050"/>
    <pageSetUpPr fitToPage="1"/>
  </sheetPr>
  <dimension ref="A1"/>
  <sheetViews>
    <sheetView showGridLines="0" tabSelected="1" view="pageBreakPreview" zoomScaleNormal="100" zoomScaleSheetLayoutView="100" workbookViewId="0"/>
  </sheetViews>
  <sheetFormatPr defaultColWidth="8.08203125" defaultRowHeight="15"/>
  <cols>
    <col min="1" max="9" width="7.25" style="23" customWidth="1"/>
    <col min="10" max="10" width="7" style="23" customWidth="1"/>
    <col min="11" max="16384" width="8.08203125" style="23"/>
  </cols>
  <sheetData/>
  <sheetProtection selectLockedCells="1"/>
  <phoneticPr fontId="2"/>
  <pageMargins left="0.70866141732283472" right="0.70866141732283472" top="0.74803149606299213" bottom="0.74803149606299213" header="0.31496062992125984" footer="0.31496062992125984"/>
  <pageSetup paperSize="9" scale="94" fitToWidth="2" orientation="portrait" r:id="rId1"/>
  <drawing r:id="rId2"/>
  <legacyDrawing r:id="rId3"/>
  <oleObjects>
    <mc:AlternateContent xmlns:mc="http://schemas.openxmlformats.org/markup-compatibility/2006">
      <mc:Choice Requires="x14">
        <oleObject progId="Paint.Picture" shapeId="1025" r:id="rId4">
          <objectPr defaultSize="0" autoPict="0" r:id="rId5">
            <anchor moveWithCells="1">
              <from>
                <xdr:col>3</xdr:col>
                <xdr:colOff>317500</xdr:colOff>
                <xdr:row>44</xdr:row>
                <xdr:rowOff>0</xdr:rowOff>
              </from>
              <to>
                <xdr:col>7</xdr:col>
                <xdr:colOff>0</xdr:colOff>
                <xdr:row>48</xdr:row>
                <xdr:rowOff>88900</xdr:rowOff>
              </to>
            </anchor>
          </objectPr>
        </oleObject>
      </mc:Choice>
      <mc:Fallback>
        <oleObject progId="Paint.Pictur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635C-801F-4A0B-B8F5-C4A9058386D9}">
  <sheetPr>
    <tabColor rgb="FFFF0000"/>
  </sheetPr>
  <dimension ref="A1:J10"/>
  <sheetViews>
    <sheetView view="pageBreakPreview" zoomScaleNormal="100" zoomScaleSheetLayoutView="100" workbookViewId="0">
      <selection sqref="A1:B1"/>
    </sheetView>
  </sheetViews>
  <sheetFormatPr defaultColWidth="8.08203125" defaultRowHeight="15"/>
  <cols>
    <col min="1" max="1" width="4.83203125" style="83" bestFit="1" customWidth="1"/>
    <col min="2" max="2" width="75.25" style="83" customWidth="1"/>
    <col min="3" max="16384" width="8.08203125" style="83"/>
  </cols>
  <sheetData>
    <row r="1" spans="1:10" ht="22">
      <c r="A1" s="337" t="s">
        <v>2</v>
      </c>
      <c r="B1" s="337"/>
    </row>
    <row r="2" spans="1:10" ht="75">
      <c r="A2" s="326" t="s">
        <v>3</v>
      </c>
      <c r="B2" s="101" t="s">
        <v>265</v>
      </c>
    </row>
    <row r="3" spans="1:10" ht="30">
      <c r="A3" s="326" t="s">
        <v>4</v>
      </c>
      <c r="B3" s="327" t="s">
        <v>0</v>
      </c>
    </row>
    <row r="4" spans="1:10">
      <c r="A4" s="326" t="s">
        <v>5</v>
      </c>
      <c r="B4" s="327" t="s">
        <v>264</v>
      </c>
    </row>
    <row r="5" spans="1:10" ht="30">
      <c r="A5" s="326" t="s">
        <v>6</v>
      </c>
      <c r="B5" s="327" t="s">
        <v>1</v>
      </c>
    </row>
    <row r="6" spans="1:10" ht="60">
      <c r="A6" s="326" t="s">
        <v>7</v>
      </c>
      <c r="B6" s="327" t="s">
        <v>8</v>
      </c>
    </row>
    <row r="7" spans="1:10">
      <c r="A7" s="326"/>
      <c r="B7" s="327"/>
    </row>
    <row r="8" spans="1:10" ht="18">
      <c r="A8" s="338" t="s">
        <v>50</v>
      </c>
      <c r="B8" s="339"/>
      <c r="C8" s="339"/>
    </row>
    <row r="9" spans="1:10" s="329" customFormat="1" ht="33" customHeight="1">
      <c r="A9" s="328"/>
      <c r="B9" s="329" t="s">
        <v>235</v>
      </c>
      <c r="C9" s="330" t="s">
        <v>52</v>
      </c>
      <c r="D9" s="83"/>
      <c r="E9" s="83"/>
      <c r="F9" s="83"/>
      <c r="G9" s="83"/>
      <c r="H9" s="83"/>
      <c r="I9" s="331"/>
      <c r="J9" s="331"/>
    </row>
    <row r="10" spans="1:10" s="329" customFormat="1" ht="15" customHeight="1">
      <c r="A10" s="328"/>
      <c r="B10" s="332"/>
      <c r="C10" s="333"/>
      <c r="D10" s="83"/>
      <c r="E10" s="83"/>
      <c r="F10" s="83"/>
      <c r="G10" s="83"/>
      <c r="H10" s="83"/>
      <c r="I10" s="331"/>
      <c r="J10" s="331"/>
    </row>
  </sheetData>
  <protectedRanges>
    <protectedRange password="9391" sqref="C9:C10" name="範囲1_1"/>
    <protectedRange password="9391" sqref="B9:B10" name="範囲1_3"/>
  </protectedRanges>
  <mergeCells count="2">
    <mergeCell ref="A1:B1"/>
    <mergeCell ref="A8:C8"/>
  </mergeCells>
  <phoneticPr fontId="2"/>
  <pageMargins left="0.70866141732283472" right="0.70866141732283472" top="0.74803149606299213" bottom="0.74803149606299213" header="0.31496062992125984" footer="0.31496062992125984"/>
  <pageSetup paperSize="9" scale="91" fitToWidth="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652D-3D02-4499-ACCD-8291503B280D}">
  <sheetPr>
    <tabColor rgb="FF00B0F0"/>
  </sheetPr>
  <dimension ref="A1:J35"/>
  <sheetViews>
    <sheetView view="pageBreakPreview" zoomScaleNormal="100" zoomScaleSheetLayoutView="100" workbookViewId="0"/>
  </sheetViews>
  <sheetFormatPr defaultColWidth="8.25" defaultRowHeight="15"/>
  <cols>
    <col min="1" max="1" width="4.08203125" style="23" customWidth="1"/>
    <col min="2" max="10" width="8.25" style="23" customWidth="1"/>
    <col min="11" max="11" width="8.25" style="23"/>
    <col min="12" max="12" width="34" style="23" customWidth="1"/>
    <col min="13" max="16384" width="8.25" style="23"/>
  </cols>
  <sheetData>
    <row r="1" spans="1:7" s="189" customFormat="1" ht="13.5">
      <c r="A1" s="322" t="s">
        <v>59</v>
      </c>
    </row>
    <row r="2" spans="1:7" s="189" customFormat="1" ht="13.5">
      <c r="F2" s="323"/>
      <c r="G2" s="323"/>
    </row>
    <row r="3" spans="1:7" s="189" customFormat="1" ht="13.5">
      <c r="F3" s="323"/>
      <c r="G3" s="323"/>
    </row>
    <row r="4" spans="1:7" s="189" customFormat="1" ht="13.5">
      <c r="F4" s="323"/>
      <c r="G4" s="323"/>
    </row>
    <row r="31" spans="2:10" s="325" customFormat="1" ht="17.149999999999999" customHeight="1">
      <c r="B31" s="324" t="s">
        <v>9</v>
      </c>
      <c r="C31" s="340" t="s">
        <v>53</v>
      </c>
      <c r="D31" s="340"/>
      <c r="E31" s="340"/>
      <c r="F31" s="340"/>
      <c r="G31" s="340"/>
      <c r="H31" s="340"/>
      <c r="I31" s="340"/>
      <c r="J31" s="340"/>
    </row>
    <row r="32" spans="2:10" s="325" customFormat="1" ht="45.75" customHeight="1">
      <c r="B32" s="1" t="s">
        <v>10</v>
      </c>
      <c r="C32" s="340" t="s">
        <v>54</v>
      </c>
      <c r="D32" s="340"/>
      <c r="E32" s="340"/>
      <c r="F32" s="340"/>
      <c r="G32" s="340"/>
      <c r="H32" s="340"/>
      <c r="I32" s="340"/>
      <c r="J32" s="340"/>
    </row>
    <row r="33" spans="2:10" s="325" customFormat="1" ht="18.75" customHeight="1">
      <c r="B33" s="1" t="s">
        <v>55</v>
      </c>
      <c r="C33" s="340" t="s">
        <v>56</v>
      </c>
      <c r="D33" s="340"/>
      <c r="E33" s="340"/>
      <c r="F33" s="340"/>
      <c r="G33" s="340"/>
      <c r="H33" s="340"/>
      <c r="I33" s="340"/>
      <c r="J33" s="340"/>
    </row>
    <row r="34" spans="2:10" s="325" customFormat="1" ht="42.65" customHeight="1">
      <c r="B34" s="324" t="s">
        <v>57</v>
      </c>
      <c r="C34" s="340" t="s">
        <v>240</v>
      </c>
      <c r="D34" s="340"/>
      <c r="E34" s="340"/>
      <c r="F34" s="340"/>
      <c r="G34" s="340"/>
      <c r="H34" s="340"/>
      <c r="I34" s="340"/>
      <c r="J34" s="340"/>
    </row>
    <row r="35" spans="2:10" s="325" customFormat="1" ht="101.15" customHeight="1">
      <c r="B35" s="1" t="s">
        <v>11</v>
      </c>
      <c r="C35" s="341" t="s">
        <v>58</v>
      </c>
      <c r="D35" s="341"/>
      <c r="E35" s="341"/>
      <c r="F35" s="341"/>
      <c r="G35" s="341"/>
      <c r="H35" s="341"/>
      <c r="I35" s="341"/>
      <c r="J35" s="341"/>
    </row>
  </sheetData>
  <sheetProtection algorithmName="SHA-512" hashValue="Ihbdsp2CtgR6DvTxN7QfWUVpNcCYY7SG8DUy2O8spE45h/526wCZQ/93XfL0FK6GCNLjDoV55EngwVc8/CxLNA==" saltValue="PzYM2T6c5dk/abrlrHXHJg==" spinCount="100000" sheet="1" objects="1" scenarios="1"/>
  <mergeCells count="5">
    <mergeCell ref="C33:J33"/>
    <mergeCell ref="C34:J34"/>
    <mergeCell ref="C35:J35"/>
    <mergeCell ref="C31:J31"/>
    <mergeCell ref="C32:J32"/>
  </mergeCells>
  <phoneticPr fontId="2"/>
  <pageMargins left="0.70866141732283472" right="0.70866141732283472" top="0.74803149606299213" bottom="0.74803149606299213" header="0.31496062992125984" footer="0.31496062992125984"/>
  <pageSetup paperSize="9" scale="93" fitToWidth="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7A0E-98AA-46B5-B345-9FD4F72FF1B2}">
  <sheetPr>
    <tabColor rgb="FF00B0F0"/>
  </sheetPr>
  <dimension ref="A1:O39"/>
  <sheetViews>
    <sheetView view="pageBreakPreview" zoomScaleNormal="100" zoomScaleSheetLayoutView="100" workbookViewId="0">
      <selection sqref="A1:E1"/>
    </sheetView>
  </sheetViews>
  <sheetFormatPr defaultColWidth="9" defaultRowHeight="15"/>
  <cols>
    <col min="1" max="1" width="5.5" style="5" customWidth="1"/>
    <col min="2" max="2" width="15.5" style="5" customWidth="1"/>
    <col min="3" max="3" width="8.58203125" style="5" customWidth="1"/>
    <col min="4" max="4" width="5.83203125" style="5" bestFit="1" customWidth="1"/>
    <col min="5" max="5" width="9.83203125" style="321" customWidth="1"/>
    <col min="6" max="6" width="10.25" style="5" customWidth="1"/>
    <col min="7" max="7" width="7.83203125" style="5" bestFit="1" customWidth="1"/>
    <col min="8" max="9" width="10.33203125" style="5" customWidth="1"/>
    <col min="10" max="10" width="19.25" style="5" customWidth="1"/>
    <col min="11" max="11" width="6.25" style="5" customWidth="1"/>
    <col min="12" max="12" width="5.08203125" style="5" customWidth="1"/>
    <col min="13" max="13" width="6.33203125" style="5" customWidth="1"/>
    <col min="14" max="14" width="9.25" style="5" bestFit="1" customWidth="1"/>
    <col min="15" max="16384" width="9" style="5"/>
  </cols>
  <sheetData>
    <row r="1" spans="1:15">
      <c r="A1" s="375" t="s">
        <v>253</v>
      </c>
      <c r="B1" s="375"/>
      <c r="C1" s="375"/>
      <c r="D1" s="375"/>
      <c r="E1" s="375"/>
    </row>
    <row r="2" spans="1:15" s="2" customFormat="1" ht="13.5">
      <c r="A2" s="356"/>
      <c r="B2" s="356"/>
      <c r="C2" s="240"/>
      <c r="D2" s="355"/>
      <c r="E2" s="355"/>
      <c r="F2" s="355"/>
      <c r="G2" s="355"/>
      <c r="H2" s="355"/>
      <c r="I2" s="355"/>
      <c r="J2" s="265" t="s">
        <v>189</v>
      </c>
      <c r="K2" s="266"/>
      <c r="L2" s="267"/>
    </row>
    <row r="3" spans="1:15" s="3" customFormat="1" ht="27.75" customHeight="1">
      <c r="A3" s="15" t="s">
        <v>60</v>
      </c>
      <c r="B3" s="361" t="s">
        <v>61</v>
      </c>
      <c r="C3" s="362"/>
      <c r="D3" s="16" t="s">
        <v>62</v>
      </c>
      <c r="E3" s="16" t="s">
        <v>63</v>
      </c>
      <c r="F3" s="16" t="s">
        <v>64</v>
      </c>
      <c r="G3" s="17" t="s">
        <v>65</v>
      </c>
      <c r="H3" s="17" t="s">
        <v>66</v>
      </c>
      <c r="I3" s="17" t="s">
        <v>67</v>
      </c>
      <c r="J3" s="17" t="s">
        <v>68</v>
      </c>
    </row>
    <row r="4" spans="1:15" s="4" customFormat="1" ht="11.25" customHeight="1">
      <c r="A4" s="18"/>
      <c r="B4" s="19"/>
      <c r="C4" s="19"/>
      <c r="D4" s="19"/>
      <c r="E4" s="20" t="s">
        <v>69</v>
      </c>
      <c r="F4" s="21" t="s">
        <v>70</v>
      </c>
      <c r="G4" s="21" t="s">
        <v>71</v>
      </c>
      <c r="H4" s="21" t="s">
        <v>72</v>
      </c>
      <c r="I4" s="21" t="s">
        <v>72</v>
      </c>
      <c r="J4" s="22"/>
    </row>
    <row r="5" spans="1:15" s="3" customFormat="1" ht="18" customHeight="1">
      <c r="A5" s="363" t="s">
        <v>73</v>
      </c>
      <c r="B5" s="342" t="s">
        <v>241</v>
      </c>
      <c r="C5" s="343"/>
      <c r="D5" s="268" t="s">
        <v>74</v>
      </c>
      <c r="E5" s="359" t="s">
        <v>13</v>
      </c>
      <c r="F5" s="352" t="s">
        <v>75</v>
      </c>
      <c r="G5" s="271">
        <v>12603</v>
      </c>
      <c r="H5" s="271">
        <v>1998718</v>
      </c>
      <c r="I5" s="349" t="s">
        <v>233</v>
      </c>
      <c r="J5" s="347" t="s">
        <v>234</v>
      </c>
      <c r="N5" s="13"/>
      <c r="O5" s="346"/>
    </row>
    <row r="6" spans="1:15" s="3" customFormat="1" ht="18" customHeight="1" thickBot="1">
      <c r="A6" s="363"/>
      <c r="B6" s="364"/>
      <c r="C6" s="365"/>
      <c r="D6" s="272" t="s">
        <v>76</v>
      </c>
      <c r="E6" s="359"/>
      <c r="F6" s="352"/>
      <c r="G6" s="273">
        <v>198</v>
      </c>
      <c r="H6" s="273">
        <v>311898</v>
      </c>
      <c r="I6" s="350"/>
      <c r="J6" s="348"/>
      <c r="O6" s="346"/>
    </row>
    <row r="7" spans="1:15" s="3" customFormat="1" ht="18" customHeight="1" thickTop="1">
      <c r="A7" s="376" t="s">
        <v>77</v>
      </c>
      <c r="B7" s="366" t="s">
        <v>192</v>
      </c>
      <c r="C7" s="367"/>
      <c r="D7" s="275" t="s">
        <v>74</v>
      </c>
      <c r="E7" s="368">
        <v>5</v>
      </c>
      <c r="F7" s="357" t="s">
        <v>17</v>
      </c>
      <c r="G7" s="276">
        <v>30560</v>
      </c>
      <c r="H7" s="277">
        <v>3487742</v>
      </c>
      <c r="I7" s="350"/>
      <c r="J7" s="348"/>
      <c r="N7" s="13"/>
      <c r="O7" s="346"/>
    </row>
    <row r="8" spans="1:15" s="3" customFormat="1" ht="18" customHeight="1" thickBot="1">
      <c r="A8" s="377"/>
      <c r="B8" s="364"/>
      <c r="C8" s="365"/>
      <c r="D8" s="278" t="s">
        <v>76</v>
      </c>
      <c r="E8" s="369"/>
      <c r="F8" s="370"/>
      <c r="G8" s="279">
        <v>5551</v>
      </c>
      <c r="H8" s="280">
        <v>601032</v>
      </c>
      <c r="I8" s="351"/>
      <c r="J8" s="348"/>
      <c r="N8" s="13"/>
      <c r="O8" s="346"/>
    </row>
    <row r="9" spans="1:15" s="3" customFormat="1" ht="18" customHeight="1" thickTop="1">
      <c r="A9" s="376" t="s">
        <v>78</v>
      </c>
      <c r="B9" s="366" t="s">
        <v>193</v>
      </c>
      <c r="C9" s="367"/>
      <c r="D9" s="275" t="s">
        <v>74</v>
      </c>
      <c r="E9" s="368">
        <v>4</v>
      </c>
      <c r="F9" s="357" t="s">
        <v>80</v>
      </c>
      <c r="G9" s="281">
        <v>5320</v>
      </c>
      <c r="H9" s="282">
        <v>2677841</v>
      </c>
      <c r="I9" s="281">
        <v>18234</v>
      </c>
      <c r="J9" s="348" t="s">
        <v>260</v>
      </c>
      <c r="O9" s="346"/>
    </row>
    <row r="10" spans="1:15" s="3" customFormat="1" ht="18" customHeight="1">
      <c r="A10" s="377"/>
      <c r="B10" s="371"/>
      <c r="C10" s="372"/>
      <c r="D10" s="272" t="s">
        <v>76</v>
      </c>
      <c r="E10" s="359"/>
      <c r="F10" s="358"/>
      <c r="G10" s="283">
        <f>1662+391</f>
        <v>2053</v>
      </c>
      <c r="H10" s="284">
        <f>726979+17425</f>
        <v>744404</v>
      </c>
      <c r="I10" s="283">
        <v>45265</v>
      </c>
      <c r="J10" s="348"/>
      <c r="O10" s="346"/>
    </row>
    <row r="11" spans="1:15" s="3" customFormat="1" ht="18" customHeight="1">
      <c r="A11" s="377"/>
      <c r="B11" s="342" t="s">
        <v>194</v>
      </c>
      <c r="C11" s="343"/>
      <c r="D11" s="268" t="s">
        <v>74</v>
      </c>
      <c r="E11" s="359" t="s">
        <v>81</v>
      </c>
      <c r="F11" s="358" t="s">
        <v>82</v>
      </c>
      <c r="G11" s="285">
        <v>768</v>
      </c>
      <c r="H11" s="286">
        <v>515098</v>
      </c>
      <c r="I11" s="285">
        <v>58954</v>
      </c>
      <c r="J11" s="348"/>
      <c r="O11" s="346"/>
    </row>
    <row r="12" spans="1:15" s="3" customFormat="1" ht="13.5" customHeight="1">
      <c r="A12" s="377"/>
      <c r="B12" s="371"/>
      <c r="C12" s="372"/>
      <c r="D12" s="272" t="s">
        <v>76</v>
      </c>
      <c r="E12" s="359"/>
      <c r="F12" s="358"/>
      <c r="G12" s="287">
        <v>335</v>
      </c>
      <c r="H12" s="288">
        <f>117948+2183</f>
        <v>120131</v>
      </c>
      <c r="I12" s="287">
        <v>13716</v>
      </c>
      <c r="J12" s="348"/>
      <c r="O12" s="346"/>
    </row>
    <row r="13" spans="1:15" s="3" customFormat="1" ht="18" customHeight="1">
      <c r="A13" s="377"/>
      <c r="B13" s="342" t="s">
        <v>195</v>
      </c>
      <c r="C13" s="343"/>
      <c r="D13" s="268" t="s">
        <v>74</v>
      </c>
      <c r="E13" s="359">
        <v>3</v>
      </c>
      <c r="F13" s="358" t="s">
        <v>82</v>
      </c>
      <c r="G13" s="289">
        <v>1641</v>
      </c>
      <c r="H13" s="290">
        <v>1272211</v>
      </c>
      <c r="I13" s="289">
        <v>93764</v>
      </c>
      <c r="J13" s="348"/>
      <c r="O13" s="346"/>
    </row>
    <row r="14" spans="1:15" s="3" customFormat="1" ht="18" customHeight="1">
      <c r="A14" s="377"/>
      <c r="B14" s="373"/>
      <c r="C14" s="374"/>
      <c r="D14" s="291" t="s">
        <v>76</v>
      </c>
      <c r="E14" s="353"/>
      <c r="F14" s="360"/>
      <c r="G14" s="285">
        <v>879</v>
      </c>
      <c r="H14" s="286">
        <f>346609+3036</f>
        <v>349645</v>
      </c>
      <c r="I14" s="285">
        <v>25696</v>
      </c>
      <c r="J14" s="292"/>
      <c r="O14" s="346"/>
    </row>
    <row r="15" spans="1:15" s="3" customFormat="1" ht="12" customHeight="1">
      <c r="A15" s="377"/>
      <c r="B15" s="382" t="s">
        <v>238</v>
      </c>
      <c r="C15" s="383"/>
      <c r="D15" s="293" t="s">
        <v>74</v>
      </c>
      <c r="E15" s="353" t="s">
        <v>13</v>
      </c>
      <c r="F15" s="380" t="s">
        <v>92</v>
      </c>
      <c r="G15" s="271">
        <v>76</v>
      </c>
      <c r="H15" s="294" t="s">
        <v>15</v>
      </c>
      <c r="I15" s="295" t="s">
        <v>15</v>
      </c>
      <c r="J15" s="292"/>
      <c r="O15" s="14"/>
    </row>
    <row r="16" spans="1:15" s="3" customFormat="1" ht="12" customHeight="1" thickBot="1">
      <c r="A16" s="378"/>
      <c r="B16" s="384"/>
      <c r="C16" s="385"/>
      <c r="D16" s="296" t="s">
        <v>93</v>
      </c>
      <c r="E16" s="354"/>
      <c r="F16" s="381"/>
      <c r="G16" s="279">
        <v>1</v>
      </c>
      <c r="H16" s="297" t="s">
        <v>15</v>
      </c>
      <c r="I16" s="298" t="s">
        <v>15</v>
      </c>
      <c r="J16" s="274"/>
      <c r="O16" s="14"/>
    </row>
    <row r="17" spans="1:11" s="3" customFormat="1" ht="18" customHeight="1" thickTop="1">
      <c r="A17" s="344" t="s">
        <v>83</v>
      </c>
      <c r="B17" s="373" t="s">
        <v>269</v>
      </c>
      <c r="C17" s="374"/>
      <c r="D17" s="299" t="s">
        <v>84</v>
      </c>
      <c r="E17" s="336" t="s">
        <v>85</v>
      </c>
      <c r="F17" s="386" t="s">
        <v>19</v>
      </c>
      <c r="G17" s="300">
        <v>71</v>
      </c>
      <c r="H17" s="285">
        <v>1461046</v>
      </c>
      <c r="I17" s="300">
        <v>85278</v>
      </c>
      <c r="J17" s="348" t="s">
        <v>86</v>
      </c>
    </row>
    <row r="18" spans="1:11" s="3" customFormat="1" ht="18" customHeight="1">
      <c r="A18" s="345"/>
      <c r="B18" s="371"/>
      <c r="C18" s="372"/>
      <c r="D18" s="301" t="s">
        <v>76</v>
      </c>
      <c r="E18" s="302" t="s">
        <v>13</v>
      </c>
      <c r="F18" s="352"/>
      <c r="G18" s="303" t="s">
        <v>200</v>
      </c>
      <c r="H18" s="304" t="s">
        <v>15</v>
      </c>
      <c r="I18" s="305" t="s">
        <v>15</v>
      </c>
      <c r="J18" s="348"/>
    </row>
    <row r="19" spans="1:11" s="3" customFormat="1" ht="18" customHeight="1">
      <c r="A19" s="345"/>
      <c r="B19" s="342" t="s">
        <v>196</v>
      </c>
      <c r="C19" s="343"/>
      <c r="D19" s="269" t="s">
        <v>84</v>
      </c>
      <c r="E19" s="268">
        <v>3</v>
      </c>
      <c r="F19" s="270" t="s">
        <v>87</v>
      </c>
      <c r="G19" s="300">
        <v>107</v>
      </c>
      <c r="H19" s="289">
        <v>143123</v>
      </c>
      <c r="I19" s="306" t="s">
        <v>15</v>
      </c>
      <c r="J19" s="348"/>
    </row>
    <row r="20" spans="1:11" s="3" customFormat="1" ht="18" customHeight="1">
      <c r="A20" s="345"/>
      <c r="B20" s="387" t="s">
        <v>267</v>
      </c>
      <c r="C20" s="388"/>
      <c r="D20" s="299" t="s">
        <v>88</v>
      </c>
      <c r="E20" s="269" t="s">
        <v>14</v>
      </c>
      <c r="F20" s="270" t="s">
        <v>89</v>
      </c>
      <c r="G20" s="271">
        <v>1128</v>
      </c>
      <c r="H20" s="271">
        <v>663300</v>
      </c>
      <c r="I20" s="306" t="s">
        <v>15</v>
      </c>
      <c r="J20" s="348"/>
    </row>
    <row r="21" spans="1:11" s="3" customFormat="1" ht="18" customHeight="1">
      <c r="A21" s="345"/>
      <c r="B21" s="382" t="s">
        <v>197</v>
      </c>
      <c r="C21" s="343"/>
      <c r="D21" s="307" t="s">
        <v>84</v>
      </c>
      <c r="E21" s="359">
        <v>2</v>
      </c>
      <c r="F21" s="352" t="s">
        <v>20</v>
      </c>
      <c r="G21" s="289">
        <v>367</v>
      </c>
      <c r="H21" s="289">
        <v>69896</v>
      </c>
      <c r="I21" s="271">
        <v>6951</v>
      </c>
      <c r="J21" s="348"/>
    </row>
    <row r="22" spans="1:11" s="3" customFormat="1" ht="18" customHeight="1">
      <c r="A22" s="345"/>
      <c r="B22" s="371"/>
      <c r="C22" s="372"/>
      <c r="D22" s="308" t="s">
        <v>76</v>
      </c>
      <c r="E22" s="359"/>
      <c r="F22" s="352"/>
      <c r="G22" s="283">
        <v>95</v>
      </c>
      <c r="H22" s="283">
        <v>12496</v>
      </c>
      <c r="I22" s="273">
        <v>1228</v>
      </c>
      <c r="J22" s="348"/>
    </row>
    <row r="23" spans="1:11" s="3" customFormat="1" ht="18" customHeight="1">
      <c r="A23" s="345"/>
      <c r="B23" s="382" t="s">
        <v>198</v>
      </c>
      <c r="C23" s="343"/>
      <c r="D23" s="299" t="s">
        <v>84</v>
      </c>
      <c r="E23" s="359">
        <v>2</v>
      </c>
      <c r="F23" s="352" t="s">
        <v>20</v>
      </c>
      <c r="G23" s="271">
        <v>1614</v>
      </c>
      <c r="H23" s="271">
        <v>159057</v>
      </c>
      <c r="I23" s="289">
        <v>18888</v>
      </c>
      <c r="J23" s="348"/>
    </row>
    <row r="24" spans="1:11" s="3" customFormat="1" ht="18" customHeight="1">
      <c r="A24" s="345"/>
      <c r="B24" s="371"/>
      <c r="C24" s="372"/>
      <c r="D24" s="308" t="s">
        <v>76</v>
      </c>
      <c r="E24" s="353"/>
      <c r="F24" s="380"/>
      <c r="G24" s="287">
        <v>844</v>
      </c>
      <c r="H24" s="287">
        <v>60347</v>
      </c>
      <c r="I24" s="283">
        <v>5838</v>
      </c>
      <c r="J24" s="348" t="s">
        <v>232</v>
      </c>
    </row>
    <row r="25" spans="1:11" s="3" customFormat="1" ht="18" customHeight="1">
      <c r="A25" s="345"/>
      <c r="B25" s="387" t="s">
        <v>199</v>
      </c>
      <c r="C25" s="388"/>
      <c r="D25" s="269" t="s">
        <v>84</v>
      </c>
      <c r="E25" s="269">
        <v>2</v>
      </c>
      <c r="F25" s="270" t="s">
        <v>90</v>
      </c>
      <c r="G25" s="271">
        <v>30</v>
      </c>
      <c r="H25" s="294" t="s">
        <v>15</v>
      </c>
      <c r="I25" s="306" t="s">
        <v>15</v>
      </c>
      <c r="J25" s="348"/>
    </row>
    <row r="26" spans="1:11" s="3" customFormat="1" ht="18" customHeight="1">
      <c r="A26" s="345"/>
      <c r="B26" s="387" t="s">
        <v>268</v>
      </c>
      <c r="C26" s="388"/>
      <c r="D26" s="269" t="s">
        <v>91</v>
      </c>
      <c r="E26" s="269" t="s">
        <v>13</v>
      </c>
      <c r="F26" s="270" t="s">
        <v>13</v>
      </c>
      <c r="G26" s="309">
        <v>863</v>
      </c>
      <c r="H26" s="309">
        <v>208700</v>
      </c>
      <c r="I26" s="306" t="s">
        <v>15</v>
      </c>
      <c r="J26" s="348"/>
    </row>
    <row r="27" spans="1:11" s="2" customFormat="1" ht="16.399999999999999" customHeight="1">
      <c r="A27" s="200" t="s">
        <v>28</v>
      </c>
      <c r="B27" s="310"/>
      <c r="C27" s="310"/>
      <c r="D27" s="311"/>
      <c r="E27" s="311"/>
      <c r="F27" s="310"/>
      <c r="G27" s="310"/>
      <c r="H27" s="310"/>
      <c r="I27" s="310"/>
      <c r="J27" s="310"/>
      <c r="K27" s="6"/>
    </row>
    <row r="28" spans="1:11" s="2" customFormat="1" ht="13.5">
      <c r="A28" s="7" t="s">
        <v>94</v>
      </c>
      <c r="B28" s="3"/>
      <c r="C28" s="3"/>
      <c r="D28" s="3"/>
      <c r="E28" s="3"/>
      <c r="F28" s="3"/>
      <c r="G28" s="3"/>
      <c r="H28" s="3"/>
      <c r="I28" s="3"/>
      <c r="J28" s="3"/>
    </row>
    <row r="29" spans="1:11" s="2" customFormat="1" ht="14" thickBot="1">
      <c r="A29" s="312" t="s">
        <v>95</v>
      </c>
      <c r="B29" s="200"/>
      <c r="C29" s="200"/>
      <c r="D29" s="200"/>
      <c r="E29" s="200"/>
      <c r="F29" s="200"/>
      <c r="G29" s="200"/>
      <c r="H29" s="200"/>
      <c r="I29" s="200"/>
      <c r="J29" s="200"/>
    </row>
    <row r="30" spans="1:11" s="2" customFormat="1" ht="14" thickTop="1">
      <c r="A30" s="379" t="s">
        <v>96</v>
      </c>
      <c r="B30" s="379"/>
      <c r="C30" s="379"/>
      <c r="D30" s="379"/>
      <c r="E30" s="379"/>
      <c r="F30" s="379"/>
      <c r="G30" s="379"/>
      <c r="H30" s="379"/>
      <c r="I30" s="379"/>
      <c r="J30" s="379"/>
    </row>
    <row r="31" spans="1:11" s="2" customFormat="1" ht="13.5">
      <c r="A31" s="312" t="s">
        <v>97</v>
      </c>
      <c r="B31" s="200"/>
      <c r="C31" s="313"/>
      <c r="D31" s="313"/>
      <c r="E31" s="313"/>
      <c r="F31" s="313"/>
      <c r="G31" s="313"/>
      <c r="H31" s="313"/>
      <c r="I31" s="313"/>
      <c r="J31" s="313"/>
    </row>
    <row r="32" spans="1:11">
      <c r="A32" s="312" t="s">
        <v>98</v>
      </c>
      <c r="B32" s="200"/>
      <c r="C32" s="313"/>
      <c r="D32" s="313"/>
      <c r="E32" s="313"/>
      <c r="F32" s="313"/>
      <c r="G32" s="313"/>
      <c r="H32" s="313"/>
      <c r="I32" s="313"/>
      <c r="J32" s="313"/>
      <c r="K32" s="2"/>
    </row>
    <row r="33" spans="1:13" ht="28.5" customHeight="1">
      <c r="A33" s="379" t="s">
        <v>242</v>
      </c>
      <c r="B33" s="379"/>
      <c r="C33" s="379"/>
      <c r="D33" s="379"/>
      <c r="E33" s="379"/>
      <c r="F33" s="379"/>
      <c r="G33" s="379"/>
      <c r="H33" s="379"/>
      <c r="I33" s="379"/>
      <c r="J33" s="379"/>
      <c r="K33" s="6"/>
    </row>
    <row r="34" spans="1:13" ht="50.5" customHeight="1">
      <c r="A34" s="379" t="s">
        <v>236</v>
      </c>
      <c r="B34" s="379"/>
      <c r="C34" s="379"/>
      <c r="D34" s="379"/>
      <c r="E34" s="379"/>
      <c r="F34" s="379"/>
      <c r="G34" s="379"/>
      <c r="H34" s="379"/>
      <c r="I34" s="379"/>
      <c r="J34" s="379"/>
      <c r="K34" s="6"/>
    </row>
    <row r="35" spans="1:13" ht="14.15" customHeight="1">
      <c r="A35" s="379" t="s">
        <v>266</v>
      </c>
      <c r="B35" s="379"/>
      <c r="C35" s="379"/>
      <c r="D35" s="379"/>
      <c r="E35" s="379"/>
      <c r="F35" s="379"/>
      <c r="G35" s="379"/>
      <c r="H35" s="379"/>
      <c r="I35" s="379"/>
      <c r="J35" s="379"/>
      <c r="K35" s="6"/>
    </row>
    <row r="36" spans="1:13" ht="15.65" customHeight="1">
      <c r="A36" s="200" t="s">
        <v>49</v>
      </c>
      <c r="B36" s="310"/>
      <c r="C36" s="25"/>
      <c r="D36" s="33"/>
      <c r="E36" s="33"/>
      <c r="F36" s="25"/>
      <c r="G36" s="25"/>
      <c r="H36" s="25"/>
      <c r="I36" s="25"/>
      <c r="J36" s="23"/>
    </row>
    <row r="37" spans="1:13" ht="13.5" customHeight="1">
      <c r="A37" s="312" t="s">
        <v>52</v>
      </c>
      <c r="B37" s="314"/>
      <c r="C37" s="264"/>
      <c r="D37" s="264"/>
      <c r="E37" s="264"/>
      <c r="F37" s="264"/>
      <c r="G37" s="264"/>
      <c r="H37" s="264"/>
      <c r="I37" s="264"/>
      <c r="J37" s="23"/>
    </row>
    <row r="38" spans="1:13" ht="13.5" customHeight="1">
      <c r="A38" s="7"/>
      <c r="B38" s="8"/>
      <c r="C38" s="9"/>
      <c r="D38" s="9"/>
      <c r="E38" s="9"/>
      <c r="F38" s="9"/>
      <c r="G38" s="9"/>
      <c r="H38" s="9"/>
      <c r="I38" s="9"/>
    </row>
    <row r="39" spans="1:13" s="3" customFormat="1">
      <c r="A39" s="315"/>
      <c r="B39" s="316"/>
      <c r="C39" s="317"/>
      <c r="D39" s="317"/>
      <c r="E39" s="318"/>
      <c r="F39" s="319"/>
      <c r="G39" s="319"/>
      <c r="H39" s="319"/>
      <c r="I39" s="319"/>
      <c r="J39" s="319"/>
      <c r="K39" s="319"/>
      <c r="L39" s="320"/>
      <c r="M39" s="207"/>
    </row>
  </sheetData>
  <sheetProtection algorithmName="SHA-512" hashValue="/+VnPqf5mBx1CJpTKOWyQMdBSrvUVvMDFoMXJFH0L6ZaccUiYnOk+Z9jVYUakVQNW69ut7igHcnuUe3SU6m43w==" saltValue="NgDvBi5ZhkGWvyvjnajd9A==" spinCount="100000" sheet="1" objects="1" scenarios="1"/>
  <mergeCells count="50">
    <mergeCell ref="A35:J35"/>
    <mergeCell ref="F15:F16"/>
    <mergeCell ref="B15:C16"/>
    <mergeCell ref="B17:C18"/>
    <mergeCell ref="F17:F18"/>
    <mergeCell ref="B26:C26"/>
    <mergeCell ref="E21:E22"/>
    <mergeCell ref="B23:C24"/>
    <mergeCell ref="E23:E24"/>
    <mergeCell ref="F23:F24"/>
    <mergeCell ref="B25:C25"/>
    <mergeCell ref="B21:C22"/>
    <mergeCell ref="A33:J33"/>
    <mergeCell ref="A34:J34"/>
    <mergeCell ref="B20:C20"/>
    <mergeCell ref="A30:J30"/>
    <mergeCell ref="A1:E1"/>
    <mergeCell ref="B11:C12"/>
    <mergeCell ref="E11:E12"/>
    <mergeCell ref="F11:F12"/>
    <mergeCell ref="D2:E2"/>
    <mergeCell ref="F2:G2"/>
    <mergeCell ref="A7:A8"/>
    <mergeCell ref="A9:A16"/>
    <mergeCell ref="H2:I2"/>
    <mergeCell ref="A2:B2"/>
    <mergeCell ref="F9:F10"/>
    <mergeCell ref="E13:E14"/>
    <mergeCell ref="F13:F14"/>
    <mergeCell ref="B3:C3"/>
    <mergeCell ref="A5:A6"/>
    <mergeCell ref="B5:C6"/>
    <mergeCell ref="E5:E6"/>
    <mergeCell ref="F5:F6"/>
    <mergeCell ref="B7:C8"/>
    <mergeCell ref="E7:E8"/>
    <mergeCell ref="F7:F8"/>
    <mergeCell ref="B9:C10"/>
    <mergeCell ref="E9:E10"/>
    <mergeCell ref="B13:C14"/>
    <mergeCell ref="B19:C19"/>
    <mergeCell ref="A17:A26"/>
    <mergeCell ref="O5:O14"/>
    <mergeCell ref="J5:J8"/>
    <mergeCell ref="J9:J13"/>
    <mergeCell ref="I5:I8"/>
    <mergeCell ref="J24:J26"/>
    <mergeCell ref="J17:J23"/>
    <mergeCell ref="F21:F22"/>
    <mergeCell ref="E15:E16"/>
  </mergeCells>
  <phoneticPr fontId="2"/>
  <pageMargins left="0.70866141732283472" right="0.70866141732283472" top="0.74803149606299213" bottom="0.74803149606299213" header="0.31496062992125984" footer="0.31496062992125984"/>
  <pageSetup paperSize="9" scale="77" fitToWidth="2" orientation="portrait" r:id="rId1"/>
  <colBreaks count="1" manualBreakCount="1">
    <brk id="10" max="3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5579F-9933-42EA-A498-7EA40A90977C}">
  <sheetPr>
    <tabColor rgb="FFFFFF00"/>
  </sheetPr>
  <dimension ref="A1:X41"/>
  <sheetViews>
    <sheetView view="pageBreakPreview" zoomScaleNormal="100" zoomScaleSheetLayoutView="100" workbookViewId="0"/>
  </sheetViews>
  <sheetFormatPr defaultColWidth="9" defaultRowHeight="18"/>
  <cols>
    <col min="1" max="1" width="9" style="6"/>
    <col min="2" max="2" width="9.08203125" style="6" bestFit="1" customWidth="1"/>
    <col min="3" max="4" width="9" style="6"/>
    <col min="5" max="5" width="9.08203125" style="6" bestFit="1" customWidth="1"/>
    <col min="6" max="7" width="9" style="6"/>
    <col min="8" max="8" width="9.08203125" style="6" bestFit="1" customWidth="1"/>
    <col min="9" max="10" width="9" style="6"/>
    <col min="11" max="11" width="9.08203125" style="6" bestFit="1" customWidth="1"/>
    <col min="12" max="16384" width="9" style="6"/>
  </cols>
  <sheetData>
    <row r="1" spans="1:23" s="5" customFormat="1" ht="15">
      <c r="A1" s="206" t="s">
        <v>252</v>
      </c>
      <c r="C1" s="207"/>
      <c r="D1" s="207"/>
      <c r="E1" s="208"/>
      <c r="F1" s="207"/>
      <c r="G1" s="207"/>
      <c r="H1" s="207"/>
      <c r="I1" s="207"/>
      <c r="J1" s="207"/>
      <c r="K1" s="207"/>
    </row>
    <row r="2" spans="1:23" s="5" customFormat="1" ht="15">
      <c r="A2" s="24" t="s">
        <v>23</v>
      </c>
      <c r="B2" s="23"/>
      <c r="C2" s="23"/>
      <c r="D2" s="23"/>
      <c r="E2" s="33"/>
      <c r="F2" s="23"/>
      <c r="G2" s="24" t="s">
        <v>27</v>
      </c>
      <c r="H2" s="23"/>
      <c r="I2" s="23"/>
      <c r="J2" s="23"/>
      <c r="K2" s="23" t="s">
        <v>227</v>
      </c>
      <c r="L2" s="23"/>
      <c r="M2" s="23"/>
      <c r="N2" s="23"/>
      <c r="O2" s="23"/>
      <c r="P2" s="23"/>
      <c r="Q2" s="23"/>
      <c r="R2" s="23"/>
      <c r="S2" s="23"/>
      <c r="T2" s="23"/>
      <c r="U2" s="23"/>
      <c r="V2" s="23"/>
      <c r="W2" s="23"/>
    </row>
    <row r="3" spans="1:23" s="5" customFormat="1" ht="15">
      <c r="A3" s="209"/>
      <c r="B3" s="210"/>
      <c r="C3" s="210"/>
      <c r="D3" s="209"/>
      <c r="E3" s="210"/>
      <c r="F3" s="210"/>
      <c r="G3" s="209"/>
      <c r="H3" s="210"/>
      <c r="I3" s="210"/>
      <c r="J3" s="209"/>
      <c r="K3" s="210"/>
      <c r="L3" s="211"/>
      <c r="M3" s="23"/>
      <c r="N3" s="23"/>
      <c r="O3" s="23"/>
      <c r="P3" s="23"/>
      <c r="Q3" s="23"/>
      <c r="R3" s="23"/>
      <c r="S3" s="23"/>
      <c r="T3" s="23"/>
      <c r="U3" s="23"/>
      <c r="V3" s="23"/>
      <c r="W3" s="23"/>
    </row>
    <row r="4" spans="1:23" s="5" customFormat="1" ht="15">
      <c r="A4" s="391" t="s">
        <v>99</v>
      </c>
      <c r="B4" s="392"/>
      <c r="C4" s="393"/>
      <c r="D4" s="399" t="s">
        <v>104</v>
      </c>
      <c r="E4" s="400"/>
      <c r="F4" s="401"/>
      <c r="G4" s="403" t="s">
        <v>99</v>
      </c>
      <c r="H4" s="404"/>
      <c r="I4" s="405"/>
      <c r="J4" s="212" t="s">
        <v>104</v>
      </c>
      <c r="K4" s="213"/>
      <c r="L4" s="214"/>
      <c r="M4" s="23"/>
      <c r="N4" s="23"/>
      <c r="O4" s="23"/>
      <c r="P4" s="23"/>
      <c r="Q4" s="23"/>
      <c r="R4" s="23"/>
      <c r="S4" s="23"/>
      <c r="T4" s="23"/>
      <c r="U4" s="23"/>
      <c r="V4" s="23"/>
      <c r="W4" s="23"/>
    </row>
    <row r="5" spans="1:23" s="5" customFormat="1" ht="15">
      <c r="A5" s="215"/>
      <c r="B5" s="216">
        <v>13.498478327857162</v>
      </c>
      <c r="C5" s="217" t="s">
        <v>22</v>
      </c>
      <c r="D5" s="215"/>
      <c r="E5" s="218"/>
      <c r="F5" s="219"/>
      <c r="G5" s="215"/>
      <c r="H5" s="220">
        <v>1.5467541598312633</v>
      </c>
      <c r="I5" s="217" t="s">
        <v>22</v>
      </c>
      <c r="J5" s="215"/>
      <c r="K5" s="221" t="s">
        <v>224</v>
      </c>
      <c r="L5" s="222" t="s">
        <v>187</v>
      </c>
      <c r="M5" s="23"/>
      <c r="N5" s="23"/>
      <c r="O5" s="23"/>
      <c r="P5" s="23"/>
      <c r="Q5" s="23"/>
      <c r="R5" s="23"/>
      <c r="S5" s="23"/>
      <c r="T5" s="23"/>
      <c r="U5" s="23"/>
      <c r="V5" s="23"/>
      <c r="W5" s="23"/>
    </row>
    <row r="6" spans="1:23" s="5" customFormat="1" ht="15">
      <c r="A6" s="223" t="s">
        <v>24</v>
      </c>
      <c r="B6" s="224">
        <v>1998.7180000000001</v>
      </c>
      <c r="C6" s="217" t="s">
        <v>103</v>
      </c>
      <c r="D6" s="223" t="s">
        <v>105</v>
      </c>
      <c r="E6" s="225">
        <v>1461.046</v>
      </c>
      <c r="F6" s="217" t="s">
        <v>103</v>
      </c>
      <c r="G6" s="223" t="s">
        <v>24</v>
      </c>
      <c r="H6" s="226">
        <v>12603</v>
      </c>
      <c r="I6" s="217" t="s">
        <v>12</v>
      </c>
      <c r="J6" s="223" t="s">
        <v>105</v>
      </c>
      <c r="K6" s="227">
        <v>71</v>
      </c>
      <c r="L6" s="217" t="s">
        <v>12</v>
      </c>
      <c r="M6" s="23"/>
      <c r="N6" s="23"/>
      <c r="O6" s="23"/>
      <c r="P6" s="23"/>
      <c r="Q6" s="23"/>
      <c r="R6" s="23"/>
      <c r="S6" s="23"/>
      <c r="T6" s="23"/>
      <c r="U6" s="23"/>
      <c r="V6" s="23"/>
      <c r="W6" s="23"/>
    </row>
    <row r="7" spans="1:23" s="5" customFormat="1" ht="18" customHeight="1">
      <c r="A7" s="223" t="s">
        <v>25</v>
      </c>
      <c r="B7" s="224">
        <v>311.89800000000002</v>
      </c>
      <c r="C7" s="217" t="s">
        <v>103</v>
      </c>
      <c r="D7" s="223" t="s">
        <v>25</v>
      </c>
      <c r="E7" s="228" t="s">
        <v>16</v>
      </c>
      <c r="F7" s="217"/>
      <c r="G7" s="223" t="s">
        <v>25</v>
      </c>
      <c r="H7" s="226">
        <v>198</v>
      </c>
      <c r="I7" s="217" t="s">
        <v>12</v>
      </c>
      <c r="J7" s="223" t="s">
        <v>25</v>
      </c>
      <c r="K7" s="225" t="s">
        <v>223</v>
      </c>
      <c r="L7" s="217" t="s">
        <v>188</v>
      </c>
      <c r="M7" s="23"/>
      <c r="N7" s="23"/>
      <c r="O7" s="23"/>
      <c r="P7" s="23"/>
      <c r="Q7" s="23"/>
      <c r="R7" s="23"/>
      <c r="S7" s="23"/>
      <c r="T7" s="23"/>
      <c r="U7" s="23"/>
      <c r="V7" s="23"/>
      <c r="W7" s="23"/>
    </row>
    <row r="8" spans="1:23" s="5" customFormat="1" ht="15">
      <c r="A8" s="223" t="s">
        <v>26</v>
      </c>
      <c r="B8" s="225">
        <v>2310.616</v>
      </c>
      <c r="C8" s="229" t="s">
        <v>103</v>
      </c>
      <c r="D8" s="223" t="s">
        <v>26</v>
      </c>
      <c r="E8" s="228" t="s">
        <v>16</v>
      </c>
      <c r="F8" s="230"/>
      <c r="G8" s="223" t="s">
        <v>26</v>
      </c>
      <c r="H8" s="231">
        <v>12801</v>
      </c>
      <c r="I8" s="229" t="s">
        <v>12</v>
      </c>
      <c r="J8" s="223" t="s">
        <v>26</v>
      </c>
      <c r="K8" s="227">
        <v>100</v>
      </c>
      <c r="L8" s="229" t="s">
        <v>71</v>
      </c>
      <c r="M8" s="23"/>
      <c r="N8" s="23"/>
      <c r="O8" s="23"/>
      <c r="P8" s="23"/>
      <c r="Q8" s="23"/>
      <c r="R8" s="23"/>
      <c r="S8" s="23"/>
      <c r="T8" s="23"/>
      <c r="U8" s="23"/>
      <c r="V8" s="23"/>
      <c r="W8" s="23"/>
    </row>
    <row r="9" spans="1:23" s="5" customFormat="1" ht="16.399999999999999" customHeight="1">
      <c r="A9" s="232"/>
      <c r="B9" s="233"/>
      <c r="C9" s="233"/>
      <c r="D9" s="234"/>
      <c r="E9" s="192"/>
      <c r="F9" s="192"/>
      <c r="G9" s="232"/>
      <c r="H9" s="233"/>
      <c r="I9" s="233"/>
      <c r="J9" s="234"/>
      <c r="K9" s="192"/>
      <c r="L9" s="235"/>
      <c r="M9" s="23"/>
      <c r="N9" s="23"/>
      <c r="O9" s="23"/>
      <c r="P9" s="23"/>
      <c r="Q9" s="23"/>
      <c r="R9" s="23"/>
      <c r="S9" s="23"/>
      <c r="T9" s="23"/>
      <c r="U9" s="23"/>
      <c r="V9" s="23"/>
      <c r="W9" s="23"/>
    </row>
    <row r="10" spans="1:23" s="5" customFormat="1" ht="15">
      <c r="A10" s="209"/>
      <c r="B10" s="210"/>
      <c r="C10" s="210"/>
      <c r="D10" s="234"/>
      <c r="E10" s="192"/>
      <c r="F10" s="192"/>
      <c r="G10" s="209"/>
      <c r="H10" s="210"/>
      <c r="I10" s="210"/>
      <c r="J10" s="234"/>
      <c r="K10" s="192"/>
      <c r="L10" s="235"/>
      <c r="M10" s="23"/>
      <c r="N10" s="23"/>
      <c r="O10" s="23"/>
      <c r="P10" s="23"/>
      <c r="Q10" s="23"/>
      <c r="R10" s="23"/>
      <c r="S10" s="23"/>
      <c r="T10" s="23"/>
      <c r="U10" s="23"/>
      <c r="V10" s="23"/>
      <c r="W10" s="23"/>
    </row>
    <row r="11" spans="1:23" s="5" customFormat="1" ht="15" customHeight="1">
      <c r="A11" s="394" t="s">
        <v>100</v>
      </c>
      <c r="B11" s="395"/>
      <c r="C11" s="396"/>
      <c r="D11" s="234"/>
      <c r="E11" s="192"/>
      <c r="F11" s="192"/>
      <c r="G11" s="406" t="s">
        <v>100</v>
      </c>
      <c r="H11" s="407"/>
      <c r="I11" s="408"/>
      <c r="J11" s="234"/>
      <c r="K11" s="192"/>
      <c r="L11" s="235"/>
      <c r="M11" s="23"/>
      <c r="N11" s="23"/>
      <c r="O11" s="23"/>
      <c r="P11" s="23"/>
      <c r="Q11" s="23"/>
      <c r="R11" s="23"/>
      <c r="S11" s="23"/>
      <c r="T11" s="23"/>
      <c r="U11" s="23"/>
      <c r="V11" s="23"/>
      <c r="W11" s="23"/>
    </row>
    <row r="12" spans="1:23" s="5" customFormat="1" ht="15">
      <c r="A12" s="215"/>
      <c r="B12" s="236">
        <v>18.582678503477506</v>
      </c>
      <c r="C12" s="217" t="s">
        <v>22</v>
      </c>
      <c r="D12" s="234"/>
      <c r="E12" s="192"/>
      <c r="F12" s="192"/>
      <c r="G12" s="215"/>
      <c r="H12" s="237">
        <v>18.719086335364171</v>
      </c>
      <c r="I12" s="217" t="s">
        <v>22</v>
      </c>
      <c r="J12" s="234"/>
      <c r="K12" s="192"/>
      <c r="L12" s="235"/>
      <c r="M12" s="23"/>
      <c r="N12" s="23"/>
      <c r="O12" s="23"/>
      <c r="P12" s="23"/>
      <c r="Q12" s="23"/>
      <c r="R12" s="23"/>
      <c r="S12" s="23"/>
      <c r="T12" s="23"/>
      <c r="U12" s="23"/>
      <c r="V12" s="23"/>
      <c r="W12" s="23"/>
    </row>
    <row r="13" spans="1:23" s="5" customFormat="1" ht="15">
      <c r="A13" s="223" t="s">
        <v>24</v>
      </c>
      <c r="B13" s="224">
        <v>7952.8919999999998</v>
      </c>
      <c r="C13" s="217" t="s">
        <v>103</v>
      </c>
      <c r="D13" s="234"/>
      <c r="E13" s="192"/>
      <c r="F13" s="192"/>
      <c r="G13" s="223" t="s">
        <v>24</v>
      </c>
      <c r="H13" s="226">
        <v>38289</v>
      </c>
      <c r="I13" s="217" t="s">
        <v>12</v>
      </c>
      <c r="J13" s="234"/>
      <c r="K13" s="192"/>
      <c r="L13" s="235"/>
      <c r="M13" s="23"/>
      <c r="N13" s="23"/>
      <c r="O13" s="23"/>
      <c r="P13" s="23"/>
      <c r="Q13" s="23"/>
      <c r="R13" s="23"/>
      <c r="S13" s="23"/>
      <c r="T13" s="23"/>
      <c r="U13" s="23"/>
      <c r="V13" s="23"/>
      <c r="W13" s="23"/>
    </row>
    <row r="14" spans="1:23" s="5" customFormat="1" ht="15">
      <c r="A14" s="223" t="s">
        <v>25</v>
      </c>
      <c r="B14" s="224">
        <v>1815.212</v>
      </c>
      <c r="C14" s="217" t="s">
        <v>103</v>
      </c>
      <c r="D14" s="234"/>
      <c r="E14" s="192"/>
      <c r="F14" s="192"/>
      <c r="G14" s="223" t="s">
        <v>25</v>
      </c>
      <c r="H14" s="226">
        <v>8818</v>
      </c>
      <c r="I14" s="217" t="s">
        <v>12</v>
      </c>
      <c r="J14" s="234"/>
      <c r="K14" s="192"/>
      <c r="L14" s="235"/>
      <c r="M14" s="23"/>
      <c r="N14" s="23"/>
      <c r="O14" s="23"/>
      <c r="P14" s="23"/>
      <c r="Q14" s="23"/>
      <c r="R14" s="23"/>
      <c r="S14" s="23"/>
      <c r="T14" s="23"/>
      <c r="U14" s="23"/>
      <c r="V14" s="23"/>
      <c r="W14" s="23"/>
    </row>
    <row r="15" spans="1:23" s="5" customFormat="1" ht="15">
      <c r="A15" s="223" t="s">
        <v>26</v>
      </c>
      <c r="B15" s="225">
        <v>9768.0590000000011</v>
      </c>
      <c r="C15" s="238" t="s">
        <v>103</v>
      </c>
      <c r="D15" s="234"/>
      <c r="E15" s="192"/>
      <c r="F15" s="192"/>
      <c r="G15" s="223" t="s">
        <v>26</v>
      </c>
      <c r="H15" s="231">
        <v>47107</v>
      </c>
      <c r="I15" s="238" t="s">
        <v>12</v>
      </c>
      <c r="J15" s="234"/>
      <c r="K15" s="192"/>
      <c r="L15" s="235"/>
      <c r="M15" s="23"/>
      <c r="N15" s="23"/>
      <c r="O15" s="23"/>
      <c r="P15" s="23"/>
      <c r="Q15" s="23"/>
      <c r="R15" s="23"/>
      <c r="S15" s="23"/>
      <c r="T15" s="23"/>
      <c r="U15" s="23"/>
      <c r="V15" s="23"/>
      <c r="W15" s="23"/>
    </row>
    <row r="16" spans="1:23" s="5" customFormat="1" ht="15.65" customHeight="1">
      <c r="A16" s="239"/>
      <c r="B16" s="240"/>
      <c r="C16" s="241"/>
      <c r="D16" s="234"/>
      <c r="E16" s="192"/>
      <c r="F16" s="192"/>
      <c r="G16" s="239"/>
      <c r="H16" s="240"/>
      <c r="I16" s="241"/>
      <c r="J16" s="234"/>
      <c r="K16" s="192"/>
      <c r="L16" s="235"/>
      <c r="M16" s="23"/>
      <c r="N16" s="23"/>
      <c r="O16" s="23"/>
      <c r="P16" s="23"/>
      <c r="Q16" s="23"/>
      <c r="R16" s="23"/>
      <c r="S16" s="23"/>
      <c r="T16" s="23"/>
      <c r="U16" s="23"/>
      <c r="V16" s="23"/>
      <c r="W16" s="23"/>
    </row>
    <row r="17" spans="1:23" s="5" customFormat="1" ht="15.65" customHeight="1">
      <c r="A17" s="242" t="s">
        <v>101</v>
      </c>
      <c r="B17" s="243"/>
      <c r="C17" s="244"/>
      <c r="D17" s="234"/>
      <c r="E17" s="192"/>
      <c r="F17" s="192"/>
      <c r="G17" s="245" t="s">
        <v>101</v>
      </c>
      <c r="H17" s="243"/>
      <c r="I17" s="244"/>
      <c r="J17" s="234"/>
      <c r="K17" s="192"/>
      <c r="L17" s="235"/>
      <c r="M17" s="23"/>
      <c r="N17" s="23"/>
      <c r="O17" s="23"/>
      <c r="P17" s="23"/>
      <c r="Q17" s="23"/>
      <c r="R17" s="23"/>
      <c r="S17" s="23"/>
      <c r="T17" s="23"/>
      <c r="U17" s="23"/>
      <c r="V17" s="23"/>
      <c r="W17" s="23"/>
    </row>
    <row r="18" spans="1:23" s="5" customFormat="1" ht="13.5" customHeight="1">
      <c r="A18" s="246"/>
      <c r="B18" s="247">
        <v>14.699565199739581</v>
      </c>
      <c r="C18" s="248" t="s">
        <v>22</v>
      </c>
      <c r="D18" s="234"/>
      <c r="E18" s="192"/>
      <c r="F18" s="192"/>
      <c r="G18" s="246"/>
      <c r="H18" s="249">
        <v>15.372047298607072</v>
      </c>
      <c r="I18" s="248" t="s">
        <v>22</v>
      </c>
      <c r="J18" s="234"/>
      <c r="K18" s="192"/>
      <c r="L18" s="235"/>
      <c r="M18" s="23"/>
      <c r="N18" s="23"/>
      <c r="O18" s="23"/>
      <c r="P18" s="23"/>
      <c r="Q18" s="23"/>
      <c r="R18" s="23"/>
      <c r="S18" s="23"/>
      <c r="T18" s="23"/>
      <c r="U18" s="23"/>
      <c r="V18" s="23"/>
      <c r="W18" s="23"/>
    </row>
    <row r="19" spans="1:23" s="5" customFormat="1" ht="14.5" customHeight="1">
      <c r="A19" s="250" t="s">
        <v>24</v>
      </c>
      <c r="B19" s="251">
        <v>3487.7419999999997</v>
      </c>
      <c r="C19" s="248" t="s">
        <v>103</v>
      </c>
      <c r="D19" s="234"/>
      <c r="E19" s="192"/>
      <c r="F19" s="192"/>
      <c r="G19" s="250" t="s">
        <v>24</v>
      </c>
      <c r="H19" s="252">
        <v>30560</v>
      </c>
      <c r="I19" s="248" t="s">
        <v>12</v>
      </c>
      <c r="J19" s="234"/>
      <c r="K19" s="192"/>
      <c r="L19" s="235"/>
      <c r="M19" s="23"/>
      <c r="N19" s="23"/>
      <c r="O19" s="23"/>
      <c r="P19" s="23"/>
      <c r="Q19" s="23"/>
      <c r="R19" s="23"/>
      <c r="S19" s="23"/>
      <c r="T19" s="23"/>
      <c r="U19" s="23"/>
      <c r="V19" s="23"/>
      <c r="W19" s="23"/>
    </row>
    <row r="20" spans="1:23" s="5" customFormat="1" ht="15">
      <c r="A20" s="250" t="s">
        <v>25</v>
      </c>
      <c r="B20" s="251">
        <v>601.03200000000004</v>
      </c>
      <c r="C20" s="248" t="s">
        <v>103</v>
      </c>
      <c r="D20" s="234"/>
      <c r="E20" s="192"/>
      <c r="F20" s="192"/>
      <c r="G20" s="250" t="s">
        <v>25</v>
      </c>
      <c r="H20" s="252">
        <v>5551</v>
      </c>
      <c r="I20" s="248" t="s">
        <v>12</v>
      </c>
      <c r="J20" s="234"/>
      <c r="K20" s="192"/>
      <c r="L20" s="235"/>
      <c r="M20" s="23"/>
      <c r="N20" s="23"/>
      <c r="O20" s="23"/>
      <c r="P20" s="23"/>
      <c r="Q20" s="23"/>
      <c r="R20" s="23"/>
      <c r="S20" s="23"/>
      <c r="T20" s="23"/>
      <c r="U20" s="23"/>
      <c r="V20" s="23"/>
      <c r="W20" s="23"/>
    </row>
    <row r="21" spans="1:23" s="5" customFormat="1" ht="15">
      <c r="A21" s="250" t="s">
        <v>26</v>
      </c>
      <c r="B21" s="251">
        <v>4088.7739999999999</v>
      </c>
      <c r="C21" s="253" t="s">
        <v>103</v>
      </c>
      <c r="D21" s="234"/>
      <c r="E21" s="192"/>
      <c r="F21" s="192"/>
      <c r="G21" s="250" t="s">
        <v>26</v>
      </c>
      <c r="H21" s="254">
        <v>36111</v>
      </c>
      <c r="I21" s="253" t="s">
        <v>12</v>
      </c>
      <c r="J21" s="234"/>
      <c r="K21" s="192"/>
      <c r="L21" s="235"/>
      <c r="M21" s="23"/>
      <c r="N21" s="23"/>
      <c r="O21" s="23"/>
      <c r="P21" s="23"/>
      <c r="Q21" s="23"/>
      <c r="R21" s="23"/>
      <c r="S21" s="23"/>
      <c r="T21" s="23"/>
      <c r="U21" s="23"/>
      <c r="V21" s="23"/>
      <c r="W21" s="23"/>
    </row>
    <row r="22" spans="1:23" s="5" customFormat="1" ht="15">
      <c r="A22" s="397" t="s">
        <v>79</v>
      </c>
      <c r="B22" s="398"/>
      <c r="C22" s="255"/>
      <c r="D22" s="335"/>
      <c r="E22" s="23"/>
      <c r="F22" s="89"/>
      <c r="G22" s="409" t="s">
        <v>79</v>
      </c>
      <c r="H22" s="410"/>
      <c r="I22" s="244"/>
      <c r="J22" s="335"/>
      <c r="K22" s="23"/>
      <c r="L22" s="23"/>
      <c r="M22" s="23"/>
      <c r="N22" s="23"/>
      <c r="O22" s="23"/>
      <c r="P22" s="23"/>
      <c r="Q22" s="23"/>
      <c r="R22" s="23"/>
      <c r="S22" s="23"/>
      <c r="T22" s="23"/>
      <c r="U22" s="23"/>
      <c r="V22" s="23"/>
      <c r="W22" s="23"/>
    </row>
    <row r="23" spans="1:23" s="5" customFormat="1" ht="15">
      <c r="A23" s="246"/>
      <c r="B23" s="247">
        <v>21.751920157674274</v>
      </c>
      <c r="C23" s="248" t="s">
        <v>22</v>
      </c>
      <c r="D23" s="335"/>
      <c r="E23" s="23"/>
      <c r="F23" s="89"/>
      <c r="G23" s="246"/>
      <c r="H23" s="247">
        <v>27.84483927844839</v>
      </c>
      <c r="I23" s="248" t="s">
        <v>22</v>
      </c>
      <c r="J23" s="23"/>
      <c r="K23" s="23"/>
      <c r="L23" s="23"/>
      <c r="M23" s="23"/>
      <c r="N23" s="23"/>
      <c r="O23" s="23"/>
      <c r="P23" s="23"/>
      <c r="Q23" s="23"/>
      <c r="R23" s="23"/>
      <c r="S23" s="23"/>
      <c r="T23" s="23"/>
      <c r="U23" s="23"/>
      <c r="V23" s="23"/>
      <c r="W23" s="23"/>
    </row>
    <row r="24" spans="1:23" s="5" customFormat="1" ht="15">
      <c r="A24" s="250" t="s">
        <v>24</v>
      </c>
      <c r="B24" s="251">
        <v>2677.8409999999999</v>
      </c>
      <c r="C24" s="248" t="s">
        <v>103</v>
      </c>
      <c r="D24" s="335"/>
      <c r="E24" s="23"/>
      <c r="F24" s="89"/>
      <c r="G24" s="250" t="s">
        <v>24</v>
      </c>
      <c r="H24" s="254">
        <v>5320</v>
      </c>
      <c r="I24" s="248" t="s">
        <v>12</v>
      </c>
      <c r="J24" s="23"/>
      <c r="K24" s="23"/>
      <c r="L24" s="23"/>
      <c r="M24" s="23"/>
      <c r="N24" s="23"/>
      <c r="O24" s="23"/>
      <c r="P24" s="23"/>
      <c r="Q24" s="23"/>
      <c r="R24" s="23"/>
      <c r="S24" s="23"/>
      <c r="T24" s="23"/>
      <c r="U24" s="23"/>
      <c r="V24" s="23"/>
      <c r="W24" s="23"/>
    </row>
    <row r="25" spans="1:23" s="5" customFormat="1" ht="15">
      <c r="A25" s="250" t="s">
        <v>25</v>
      </c>
      <c r="B25" s="251">
        <v>744.404</v>
      </c>
      <c r="C25" s="248" t="s">
        <v>103</v>
      </c>
      <c r="D25" s="335"/>
      <c r="E25" s="256"/>
      <c r="F25" s="89"/>
      <c r="G25" s="250" t="s">
        <v>25</v>
      </c>
      <c r="H25" s="254">
        <v>2053</v>
      </c>
      <c r="I25" s="248" t="s">
        <v>12</v>
      </c>
      <c r="J25" s="23"/>
      <c r="K25" s="23"/>
      <c r="L25" s="23"/>
      <c r="M25" s="23"/>
      <c r="N25" s="23"/>
      <c r="O25" s="23"/>
      <c r="P25" s="23"/>
      <c r="Q25" s="23"/>
      <c r="R25" s="23"/>
      <c r="S25" s="23"/>
      <c r="T25" s="23"/>
      <c r="U25" s="23"/>
      <c r="V25" s="23"/>
      <c r="W25" s="23"/>
    </row>
    <row r="26" spans="1:23" s="5" customFormat="1" ht="15">
      <c r="A26" s="250" t="s">
        <v>26</v>
      </c>
      <c r="B26" s="251">
        <v>3422.2449999999999</v>
      </c>
      <c r="C26" s="253" t="s">
        <v>103</v>
      </c>
      <c r="D26" s="335"/>
      <c r="E26" s="256"/>
      <c r="F26" s="89"/>
      <c r="G26" s="250" t="s">
        <v>26</v>
      </c>
      <c r="H26" s="254">
        <v>7373</v>
      </c>
      <c r="I26" s="253" t="s">
        <v>12</v>
      </c>
      <c r="J26" s="23"/>
      <c r="K26" s="23"/>
      <c r="L26" s="23"/>
      <c r="M26" s="23"/>
      <c r="N26" s="23"/>
      <c r="O26" s="23"/>
      <c r="P26" s="23"/>
      <c r="Q26" s="23"/>
      <c r="R26" s="23"/>
      <c r="S26" s="23"/>
      <c r="T26" s="23"/>
      <c r="U26" s="23"/>
      <c r="V26" s="23"/>
      <c r="W26" s="23"/>
    </row>
    <row r="27" spans="1:23" s="5" customFormat="1" ht="15">
      <c r="A27" s="397" t="s">
        <v>102</v>
      </c>
      <c r="B27" s="398"/>
      <c r="C27" s="255"/>
      <c r="D27" s="335"/>
      <c r="E27" s="256"/>
      <c r="F27" s="89"/>
      <c r="G27" s="409" t="s">
        <v>102</v>
      </c>
      <c r="H27" s="410"/>
      <c r="I27" s="255"/>
      <c r="J27" s="23"/>
      <c r="K27" s="23"/>
      <c r="L27" s="23"/>
      <c r="M27" s="23"/>
      <c r="N27" s="23"/>
      <c r="O27" s="23"/>
      <c r="P27" s="23"/>
      <c r="Q27" s="23"/>
      <c r="R27" s="23"/>
      <c r="S27" s="23"/>
      <c r="T27" s="23"/>
      <c r="U27" s="23"/>
      <c r="V27" s="23"/>
      <c r="W27" s="23"/>
    </row>
    <row r="28" spans="1:23" s="5" customFormat="1" ht="15">
      <c r="A28" s="246"/>
      <c r="B28" s="247">
        <v>20.813394267384702</v>
      </c>
      <c r="C28" s="248" t="s">
        <v>22</v>
      </c>
      <c r="D28" s="335"/>
      <c r="E28" s="256"/>
      <c r="F28" s="89"/>
      <c r="G28" s="246"/>
      <c r="H28" s="249">
        <v>33.508142423406021</v>
      </c>
      <c r="I28" s="248" t="s">
        <v>22</v>
      </c>
      <c r="J28" s="23"/>
      <c r="K28" s="23"/>
      <c r="L28" s="23"/>
      <c r="M28" s="23"/>
      <c r="N28" s="23"/>
      <c r="O28" s="23"/>
      <c r="P28" s="23"/>
      <c r="Q28" s="23"/>
      <c r="R28" s="23"/>
      <c r="S28" s="23"/>
      <c r="T28" s="23"/>
      <c r="U28" s="23"/>
      <c r="V28" s="23"/>
      <c r="W28" s="23"/>
    </row>
    <row r="29" spans="1:23" s="5" customFormat="1" ht="15">
      <c r="A29" s="250" t="s">
        <v>24</v>
      </c>
      <c r="B29" s="251">
        <v>1787.309</v>
      </c>
      <c r="C29" s="248" t="s">
        <v>103</v>
      </c>
      <c r="D29" s="335"/>
      <c r="E29" s="256"/>
      <c r="F29" s="89"/>
      <c r="G29" s="250" t="s">
        <v>24</v>
      </c>
      <c r="H29" s="252">
        <v>2409</v>
      </c>
      <c r="I29" s="248" t="s">
        <v>12</v>
      </c>
      <c r="J29" s="257"/>
      <c r="K29" s="23"/>
      <c r="L29" s="23"/>
      <c r="M29" s="23"/>
      <c r="N29" s="23"/>
      <c r="O29" s="23"/>
      <c r="P29" s="23"/>
      <c r="Q29" s="23"/>
      <c r="R29" s="23"/>
      <c r="S29" s="23"/>
      <c r="T29" s="23"/>
      <c r="U29" s="23"/>
      <c r="V29" s="23"/>
      <c r="W29" s="23"/>
    </row>
    <row r="30" spans="1:23" s="5" customFormat="1" ht="15">
      <c r="A30" s="250" t="s">
        <v>25</v>
      </c>
      <c r="B30" s="251">
        <v>469.77600000000001</v>
      </c>
      <c r="C30" s="248" t="s">
        <v>103</v>
      </c>
      <c r="D30" s="335"/>
      <c r="E30" s="256"/>
      <c r="F30" s="89"/>
      <c r="G30" s="250" t="s">
        <v>25</v>
      </c>
      <c r="H30" s="252">
        <v>1214</v>
      </c>
      <c r="I30" s="248" t="s">
        <v>12</v>
      </c>
      <c r="J30" s="23"/>
      <c r="K30" s="23"/>
      <c r="L30" s="23"/>
      <c r="M30" s="23"/>
      <c r="N30" s="23"/>
      <c r="O30" s="23"/>
      <c r="P30" s="23"/>
      <c r="Q30" s="23"/>
      <c r="R30" s="23"/>
      <c r="S30" s="23"/>
      <c r="T30" s="23"/>
      <c r="U30" s="23"/>
      <c r="V30" s="23"/>
      <c r="W30" s="23"/>
    </row>
    <row r="31" spans="1:23" s="5" customFormat="1" ht="22.5" customHeight="1">
      <c r="A31" s="258" t="s">
        <v>26</v>
      </c>
      <c r="B31" s="259">
        <v>2257.085</v>
      </c>
      <c r="C31" s="260" t="s">
        <v>103</v>
      </c>
      <c r="D31" s="172"/>
      <c r="E31" s="334"/>
      <c r="F31" s="86"/>
      <c r="G31" s="258" t="s">
        <v>26</v>
      </c>
      <c r="H31" s="261">
        <v>3623</v>
      </c>
      <c r="I31" s="260" t="s">
        <v>12</v>
      </c>
      <c r="J31" s="172"/>
      <c r="K31" s="26"/>
      <c r="L31" s="26"/>
      <c r="M31" s="23"/>
      <c r="N31" s="23"/>
      <c r="O31" s="23"/>
      <c r="P31" s="23"/>
      <c r="Q31" s="23"/>
      <c r="R31" s="23"/>
      <c r="S31" s="23"/>
      <c r="T31" s="23"/>
      <c r="U31" s="23"/>
      <c r="V31" s="23"/>
      <c r="W31" s="23"/>
    </row>
    <row r="32" spans="1:23" s="5" customFormat="1" ht="16.5" customHeight="1">
      <c r="A32" s="23"/>
      <c r="B32" s="23"/>
      <c r="C32" s="23"/>
      <c r="D32" s="23"/>
      <c r="E32" s="256"/>
      <c r="F32" s="23"/>
      <c r="G32" s="192"/>
      <c r="H32" s="192"/>
      <c r="I32" s="192"/>
      <c r="J32" s="23"/>
      <c r="K32" s="23"/>
      <c r="L32" s="23"/>
      <c r="M32" s="23"/>
      <c r="N32" s="23"/>
      <c r="O32" s="23"/>
      <c r="P32" s="23"/>
      <c r="Q32" s="23"/>
      <c r="R32" s="23"/>
      <c r="S32" s="23"/>
      <c r="T32" s="23"/>
      <c r="U32" s="23"/>
      <c r="V32" s="23"/>
      <c r="W32" s="23"/>
    </row>
    <row r="33" spans="1:24" s="10" customFormat="1" ht="15" customHeight="1">
      <c r="A33" s="390" t="s">
        <v>228</v>
      </c>
      <c r="B33" s="402"/>
      <c r="C33" s="402"/>
      <c r="D33" s="402"/>
      <c r="E33" s="402"/>
      <c r="F33" s="402"/>
      <c r="G33" s="402"/>
      <c r="H33" s="402"/>
      <c r="I33" s="402"/>
      <c r="J33" s="402"/>
      <c r="K33" s="402"/>
      <c r="L33" s="402"/>
      <c r="M33" s="402"/>
      <c r="N33" s="402"/>
      <c r="O33" s="402"/>
      <c r="P33" s="402"/>
      <c r="Q33" s="402"/>
      <c r="R33" s="402"/>
      <c r="S33" s="402"/>
      <c r="T33" s="402"/>
      <c r="U33" s="402"/>
      <c r="V33" s="402"/>
      <c r="W33" s="402"/>
      <c r="X33" s="11"/>
    </row>
    <row r="34" spans="1:24" s="10" customFormat="1" ht="15" customHeight="1">
      <c r="A34" s="390" t="s">
        <v>225</v>
      </c>
      <c r="B34" s="402"/>
      <c r="C34" s="402"/>
      <c r="D34" s="402"/>
      <c r="E34" s="402"/>
      <c r="F34" s="402"/>
      <c r="G34" s="402"/>
      <c r="H34" s="402"/>
      <c r="I34" s="402"/>
      <c r="J34" s="402"/>
      <c r="K34" s="402"/>
      <c r="L34" s="402"/>
      <c r="M34" s="402"/>
      <c r="N34" s="402"/>
      <c r="O34" s="402"/>
      <c r="P34" s="402"/>
      <c r="Q34" s="402"/>
      <c r="R34" s="402"/>
      <c r="S34" s="402"/>
      <c r="T34" s="402"/>
      <c r="U34" s="402"/>
      <c r="V34" s="402"/>
      <c r="W34" s="402"/>
      <c r="X34" s="11"/>
    </row>
    <row r="35" spans="1:24" s="10" customFormat="1" ht="15" customHeight="1">
      <c r="A35" s="390" t="s">
        <v>229</v>
      </c>
      <c r="B35" s="390"/>
      <c r="C35" s="390"/>
      <c r="D35" s="390"/>
      <c r="E35" s="390"/>
      <c r="F35" s="390"/>
      <c r="G35" s="390"/>
      <c r="H35" s="390"/>
      <c r="I35" s="390"/>
      <c r="J35" s="390"/>
      <c r="K35" s="390"/>
      <c r="L35" s="390"/>
      <c r="M35" s="390"/>
      <c r="N35" s="390"/>
      <c r="O35" s="390"/>
      <c r="P35" s="390"/>
      <c r="Q35" s="390"/>
      <c r="R35" s="390"/>
      <c r="S35" s="390"/>
      <c r="T35" s="390"/>
      <c r="U35" s="390"/>
      <c r="V35" s="390"/>
      <c r="W35" s="390"/>
      <c r="X35" s="11"/>
    </row>
    <row r="36" spans="1:24" s="10" customFormat="1" ht="15" customHeight="1">
      <c r="A36" s="390" t="s">
        <v>237</v>
      </c>
      <c r="B36" s="390"/>
      <c r="C36" s="390"/>
      <c r="D36" s="390"/>
      <c r="E36" s="390"/>
      <c r="F36" s="390"/>
      <c r="G36" s="390"/>
      <c r="H36" s="390"/>
      <c r="I36" s="390"/>
      <c r="J36" s="390"/>
      <c r="K36" s="390"/>
      <c r="L36" s="390"/>
      <c r="M36" s="390"/>
      <c r="N36" s="390"/>
      <c r="O36" s="390"/>
      <c r="P36" s="390"/>
      <c r="Q36" s="390"/>
      <c r="R36" s="390"/>
      <c r="S36" s="390"/>
      <c r="T36" s="390"/>
      <c r="U36" s="390"/>
      <c r="V36" s="390"/>
      <c r="W36" s="390"/>
      <c r="X36" s="12"/>
    </row>
    <row r="37" spans="1:24" s="10" customFormat="1" ht="15" customHeight="1">
      <c r="A37" s="389" t="s">
        <v>226</v>
      </c>
      <c r="B37" s="389"/>
      <c r="C37" s="389"/>
      <c r="D37" s="389"/>
      <c r="E37" s="389"/>
      <c r="F37" s="389"/>
      <c r="G37" s="389"/>
      <c r="H37" s="389"/>
      <c r="I37" s="389"/>
      <c r="J37" s="389"/>
      <c r="K37" s="389"/>
      <c r="L37" s="389"/>
      <c r="M37" s="389"/>
      <c r="N37" s="389"/>
      <c r="O37" s="389"/>
      <c r="P37" s="389"/>
      <c r="Q37" s="389"/>
      <c r="R37" s="389"/>
      <c r="S37" s="389"/>
      <c r="T37" s="389"/>
      <c r="U37" s="389"/>
      <c r="V37" s="389"/>
      <c r="W37" s="389"/>
      <c r="X37" s="11"/>
    </row>
    <row r="38" spans="1:24" s="5" customFormat="1" ht="6" customHeight="1">
      <c r="A38" s="23"/>
      <c r="B38" s="23"/>
      <c r="C38" s="23"/>
      <c r="D38" s="23"/>
      <c r="E38" s="256"/>
      <c r="F38" s="23"/>
      <c r="G38" s="23"/>
      <c r="H38" s="23"/>
      <c r="I38" s="23"/>
      <c r="J38" s="23"/>
      <c r="K38" s="23"/>
      <c r="L38" s="23"/>
      <c r="M38" s="23"/>
      <c r="N38" s="23"/>
      <c r="O38" s="23"/>
      <c r="P38" s="23"/>
      <c r="Q38" s="23"/>
      <c r="R38" s="23"/>
      <c r="S38" s="23"/>
      <c r="T38" s="23"/>
      <c r="U38" s="23"/>
      <c r="V38" s="23"/>
      <c r="W38" s="23"/>
    </row>
    <row r="39" spans="1:24" s="5" customFormat="1" ht="15">
      <c r="A39" s="189" t="s">
        <v>49</v>
      </c>
      <c r="B39" s="197"/>
      <c r="C39" s="197"/>
      <c r="D39" s="189"/>
      <c r="E39" s="189"/>
      <c r="F39" s="189"/>
      <c r="G39" s="262"/>
      <c r="H39" s="262"/>
      <c r="I39" s="262"/>
      <c r="J39" s="262"/>
      <c r="K39" s="262"/>
      <c r="L39" s="262"/>
      <c r="M39" s="262"/>
      <c r="N39" s="262"/>
      <c r="O39" s="262"/>
      <c r="P39" s="262"/>
      <c r="Q39" s="262"/>
      <c r="R39" s="262"/>
      <c r="S39" s="189"/>
      <c r="T39" s="189"/>
      <c r="U39" s="262"/>
      <c r="V39" s="189"/>
      <c r="W39" s="189"/>
      <c r="X39" s="9"/>
    </row>
    <row r="40" spans="1:24" s="5" customFormat="1" ht="15">
      <c r="A40" s="263" t="s">
        <v>52</v>
      </c>
      <c r="B40" s="263"/>
      <c r="C40" s="264"/>
      <c r="D40" s="264"/>
      <c r="E40" s="264"/>
      <c r="F40" s="264"/>
      <c r="G40" s="264"/>
      <c r="H40" s="264"/>
      <c r="I40" s="264"/>
      <c r="J40" s="264"/>
      <c r="K40" s="264"/>
      <c r="L40" s="264"/>
      <c r="M40" s="264"/>
      <c r="N40" s="264"/>
      <c r="O40" s="262"/>
      <c r="P40" s="262"/>
      <c r="Q40" s="262"/>
      <c r="R40" s="264"/>
      <c r="S40" s="264"/>
      <c r="T40" s="264"/>
      <c r="U40" s="264"/>
      <c r="V40" s="264"/>
      <c r="W40" s="264"/>
    </row>
    <row r="41" spans="1:24" ht="4.5" customHeight="1"/>
  </sheetData>
  <protectedRanges>
    <protectedRange password="9391" sqref="J29" name="範囲1_6_3_1_1"/>
    <protectedRange password="9391" sqref="A3:C3" name="範囲1_7_1_1_1_1_1_2_2"/>
    <protectedRange password="9391" sqref="A9:C10 A4:B4 A11:B11 C16 A8:B8 A5:A7 A15:B17 A12:A14 A21:B22 A18:A20 A26:B27 A23:A25 A31:B31 A28:A30" name="範囲1_7_1_1_1_1_1_1_1_2"/>
    <protectedRange password="9391" sqref="B5:B7" name="範囲1_7_1_2_1_1_1_1_1_2"/>
    <protectedRange password="9391" sqref="B12:B14" name="範囲1_7_1_3_1_1_1_1_1_2"/>
    <protectedRange password="9391" sqref="B18:B20" name="範囲1_7_1_4_1_1_1_1_1_2"/>
    <protectedRange password="9391" sqref="D21:F21 D9:F9 D15:F15" name="範囲1_8_2_1"/>
    <protectedRange password="9391" sqref="D4:E5 D6:D8" name="範囲1_8_1_1_1_1_1"/>
    <protectedRange password="9391" sqref="D3:F3" name="範囲1_1_2_1_1_1_1_1"/>
    <protectedRange password="9391" sqref="E6" name="範囲1_8_1_2_1_1_1_1"/>
    <protectedRange password="9391" sqref="G32:I32" name="範囲1_9_2_2_1_1"/>
    <protectedRange password="9391" sqref="G3:I3 G9:I10 G4:H8 G11:H31 I16" name="範囲1_9_1_1_2_1_1_1"/>
    <protectedRange password="9391" sqref="J9:L9 J21:L21 J15:L15" name="範囲1_2_1"/>
    <protectedRange password="9391" sqref="J4:K8" name="範囲1_8_1_3_1_1_1_1"/>
    <protectedRange password="9391" sqref="J3:L3" name="範囲1_1_3_1_3_1_1_1_1"/>
  </protectedRanges>
  <mergeCells count="14">
    <mergeCell ref="A37:W37"/>
    <mergeCell ref="A36:W36"/>
    <mergeCell ref="A35:W35"/>
    <mergeCell ref="A4:C4"/>
    <mergeCell ref="A11:C11"/>
    <mergeCell ref="A22:B22"/>
    <mergeCell ref="A27:B27"/>
    <mergeCell ref="D4:F4"/>
    <mergeCell ref="A33:W33"/>
    <mergeCell ref="A34:W34"/>
    <mergeCell ref="G4:I4"/>
    <mergeCell ref="G11:I11"/>
    <mergeCell ref="G22:H22"/>
    <mergeCell ref="G27:H27"/>
  </mergeCells>
  <phoneticPr fontId="2"/>
  <pageMargins left="0.70866141732283472" right="0.70866141732283472" top="0.74803149606299213" bottom="0.74803149606299213" header="0.31496062992125984" footer="0.31496062992125984"/>
  <pageSetup paperSize="9" scale="73" fitToWidth="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668-CCA5-430C-8F49-310EEABD431F}">
  <sheetPr>
    <tabColor rgb="FFFFFF00"/>
  </sheetPr>
  <dimension ref="A1:G6"/>
  <sheetViews>
    <sheetView view="pageBreakPreview" zoomScaleNormal="100" zoomScaleSheetLayoutView="100" workbookViewId="0">
      <selection sqref="A1:C1"/>
    </sheetView>
  </sheetViews>
  <sheetFormatPr defaultColWidth="9" defaultRowHeight="15"/>
  <cols>
    <col min="1" max="1" width="2.5" style="23" customWidth="1"/>
    <col min="2" max="2" width="18.83203125" style="33" customWidth="1"/>
    <col min="3" max="3" width="28" style="23" customWidth="1"/>
    <col min="4" max="4" width="12.83203125" style="59" customWidth="1"/>
    <col min="5" max="5" width="11" style="23" customWidth="1"/>
    <col min="6" max="6" width="22.5" style="23" customWidth="1"/>
    <col min="7" max="7" width="41.33203125" style="23" customWidth="1"/>
    <col min="8" max="8" width="28.08203125" style="23" customWidth="1"/>
    <col min="9" max="16384" width="9" style="23"/>
  </cols>
  <sheetData>
    <row r="1" spans="1:7">
      <c r="A1" s="415" t="s">
        <v>251</v>
      </c>
      <c r="B1" s="416"/>
      <c r="C1" s="416"/>
      <c r="D1" s="176"/>
    </row>
    <row r="2" spans="1:7" s="200" customFormat="1" ht="93" customHeight="1">
      <c r="B2" s="201" t="s">
        <v>231</v>
      </c>
      <c r="C2" s="411" t="s">
        <v>106</v>
      </c>
      <c r="D2" s="411"/>
      <c r="E2" s="412"/>
      <c r="F2" s="202" t="s">
        <v>243</v>
      </c>
      <c r="G2" s="203"/>
    </row>
    <row r="3" spans="1:7" s="200" customFormat="1" ht="68.5" customHeight="1">
      <c r="B3" s="201" t="s">
        <v>230</v>
      </c>
      <c r="C3" s="413" t="s">
        <v>106</v>
      </c>
      <c r="D3" s="413"/>
      <c r="E3" s="414"/>
      <c r="F3" s="204" t="s">
        <v>222</v>
      </c>
      <c r="G3" s="205"/>
    </row>
    <row r="5" spans="1:7">
      <c r="B5" s="176" t="s">
        <v>49</v>
      </c>
    </row>
    <row r="6" spans="1:7">
      <c r="B6" s="417" t="s">
        <v>244</v>
      </c>
      <c r="C6" s="417"/>
      <c r="D6" s="417"/>
      <c r="E6" s="417"/>
      <c r="F6" s="417"/>
    </row>
  </sheetData>
  <mergeCells count="4">
    <mergeCell ref="C2:E2"/>
    <mergeCell ref="C3:E3"/>
    <mergeCell ref="A1:C1"/>
    <mergeCell ref="B6:F6"/>
  </mergeCells>
  <phoneticPr fontId="2"/>
  <pageMargins left="0.70866141732283472" right="0.70866141732283472" top="0.74803149606299213" bottom="0.74803149606299213" header="0.31496062992125984" footer="0.31496062992125984"/>
  <pageSetup paperSize="9" scale="58" fitToWidth="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25C1-C0EB-46F8-AEA0-9BE60A02CD31}">
  <sheetPr>
    <tabColor rgb="FFFFFF00"/>
  </sheetPr>
  <dimension ref="A1:L42"/>
  <sheetViews>
    <sheetView view="pageBreakPreview" zoomScaleNormal="100" zoomScaleSheetLayoutView="100" workbookViewId="0">
      <selection sqref="A1:C1"/>
    </sheetView>
  </sheetViews>
  <sheetFormatPr defaultColWidth="10.83203125" defaultRowHeight="15"/>
  <cols>
    <col min="1" max="1" width="10.58203125" style="23" customWidth="1"/>
    <col min="2" max="2" width="22.58203125" style="23" customWidth="1"/>
    <col min="3" max="3" width="13.58203125" style="23" customWidth="1"/>
    <col min="4" max="5" width="13.83203125" style="23" customWidth="1"/>
    <col min="6" max="6" width="18.83203125" style="23" customWidth="1"/>
    <col min="7" max="7" width="13.08203125" style="23" customWidth="1"/>
    <col min="8" max="8" width="13.33203125" style="23" customWidth="1"/>
    <col min="9" max="9" width="17.33203125" style="23" customWidth="1"/>
    <col min="10" max="10" width="8.33203125" style="23" customWidth="1"/>
    <col min="11" max="16384" width="10.83203125" style="23"/>
  </cols>
  <sheetData>
    <row r="1" spans="1:9" ht="15.75" customHeight="1">
      <c r="A1" s="415" t="s">
        <v>250</v>
      </c>
      <c r="B1" s="415"/>
      <c r="C1" s="415"/>
      <c r="D1" s="178"/>
    </row>
    <row r="2" spans="1:9" ht="29.5" customHeight="1">
      <c r="A2" s="25"/>
      <c r="B2" s="179"/>
      <c r="C2" s="87" t="s">
        <v>107</v>
      </c>
      <c r="D2" s="87" t="s">
        <v>32</v>
      </c>
      <c r="E2" s="180" t="s">
        <v>33</v>
      </c>
      <c r="F2" s="88" t="s">
        <v>34</v>
      </c>
      <c r="G2" s="428" t="s">
        <v>29</v>
      </c>
      <c r="H2" s="429"/>
      <c r="I2" s="429"/>
    </row>
    <row r="3" spans="1:9" ht="11.15" customHeight="1">
      <c r="A3" s="25"/>
      <c r="B3" s="181"/>
      <c r="C3" s="182"/>
      <c r="D3" s="117"/>
      <c r="E3" s="113"/>
      <c r="F3" s="33"/>
      <c r="G3" s="422" t="s">
        <v>245</v>
      </c>
      <c r="H3" s="423"/>
      <c r="I3" s="423"/>
    </row>
    <row r="4" spans="1:9" ht="28" customHeight="1">
      <c r="A4" s="25"/>
      <c r="B4" s="89" t="s">
        <v>108</v>
      </c>
      <c r="C4" s="117"/>
      <c r="D4" s="117"/>
      <c r="E4" s="113"/>
      <c r="F4" s="33"/>
      <c r="G4" s="424"/>
      <c r="H4" s="425"/>
      <c r="I4" s="425"/>
    </row>
    <row r="5" spans="1:9" ht="9" customHeight="1">
      <c r="A5" s="25"/>
      <c r="B5" s="183"/>
      <c r="C5" s="153"/>
      <c r="D5" s="153"/>
      <c r="E5" s="159"/>
      <c r="F5" s="77"/>
      <c r="G5" s="424"/>
      <c r="H5" s="425"/>
      <c r="I5" s="425"/>
    </row>
    <row r="6" spans="1:9" ht="27.65" customHeight="1">
      <c r="A6" s="25"/>
      <c r="B6" s="98" t="s">
        <v>35</v>
      </c>
      <c r="C6" s="127" t="s">
        <v>110</v>
      </c>
      <c r="D6" s="127" t="s">
        <v>109</v>
      </c>
      <c r="E6" s="127" t="s">
        <v>109</v>
      </c>
      <c r="F6" s="184">
        <v>170</v>
      </c>
      <c r="G6" s="424"/>
      <c r="H6" s="425"/>
      <c r="I6" s="425"/>
    </row>
    <row r="7" spans="1:9" ht="27.65" customHeight="1">
      <c r="A7" s="25"/>
      <c r="B7" s="98" t="s">
        <v>180</v>
      </c>
      <c r="C7" s="127" t="s">
        <v>190</v>
      </c>
      <c r="D7" s="127" t="s">
        <v>109</v>
      </c>
      <c r="E7" s="127" t="s">
        <v>109</v>
      </c>
      <c r="F7" s="184">
        <v>175</v>
      </c>
      <c r="G7" s="424"/>
      <c r="H7" s="425"/>
      <c r="I7" s="425"/>
    </row>
    <row r="8" spans="1:9" ht="27.65" customHeight="1">
      <c r="A8" s="25"/>
      <c r="B8" s="98" t="s">
        <v>181</v>
      </c>
      <c r="C8" s="127" t="s">
        <v>191</v>
      </c>
      <c r="D8" s="127" t="s">
        <v>109</v>
      </c>
      <c r="E8" s="127" t="s">
        <v>109</v>
      </c>
      <c r="F8" s="184">
        <v>178</v>
      </c>
      <c r="G8" s="424"/>
      <c r="H8" s="425"/>
      <c r="I8" s="425"/>
    </row>
    <row r="9" spans="1:9" ht="18.649999999999999" customHeight="1">
      <c r="A9" s="25"/>
      <c r="B9" s="26"/>
      <c r="C9" s="185"/>
      <c r="D9" s="186"/>
      <c r="E9" s="173"/>
      <c r="F9" s="187"/>
      <c r="G9" s="426"/>
      <c r="H9" s="427"/>
      <c r="I9" s="427"/>
    </row>
    <row r="10" spans="1:9" ht="12" customHeight="1">
      <c r="A10" s="25"/>
      <c r="B10" s="25"/>
      <c r="C10" s="77"/>
      <c r="D10" s="77"/>
      <c r="E10" s="77"/>
      <c r="F10" s="77"/>
      <c r="G10" s="77"/>
      <c r="H10" s="25"/>
    </row>
    <row r="11" spans="1:9" ht="18.75" customHeight="1">
      <c r="A11" s="23" t="s">
        <v>28</v>
      </c>
      <c r="B11" s="25"/>
      <c r="C11" s="77"/>
      <c r="D11" s="77"/>
      <c r="E11" s="77"/>
      <c r="F11" s="77"/>
      <c r="G11" s="77"/>
      <c r="H11" s="25"/>
    </row>
    <row r="12" spans="1:9" s="81" customFormat="1" ht="38.5" customHeight="1">
      <c r="A12" s="430" t="s">
        <v>111</v>
      </c>
      <c r="B12" s="430"/>
      <c r="C12" s="430"/>
      <c r="D12" s="430"/>
      <c r="E12" s="430"/>
      <c r="F12" s="430"/>
      <c r="G12" s="430"/>
      <c r="H12" s="430"/>
      <c r="I12" s="430"/>
    </row>
    <row r="13" spans="1:9" s="81" customFormat="1" ht="18.649999999999999" customHeight="1">
      <c r="A13" s="430" t="s">
        <v>112</v>
      </c>
      <c r="B13" s="430"/>
      <c r="C13" s="430"/>
      <c r="D13" s="430"/>
      <c r="E13" s="430"/>
      <c r="F13" s="430"/>
      <c r="G13" s="430"/>
      <c r="H13" s="430"/>
    </row>
    <row r="14" spans="1:9" s="81" customFormat="1" ht="33" customHeight="1">
      <c r="A14" s="430" t="s">
        <v>221</v>
      </c>
      <c r="B14" s="430"/>
      <c r="C14" s="430"/>
      <c r="D14" s="430"/>
      <c r="E14" s="430"/>
      <c r="F14" s="430"/>
      <c r="G14" s="430"/>
      <c r="H14" s="430"/>
      <c r="I14" s="430"/>
    </row>
    <row r="15" spans="1:9" s="81" customFormat="1" ht="20.5" customHeight="1">
      <c r="A15" s="418" t="s">
        <v>220</v>
      </c>
      <c r="B15" s="418"/>
      <c r="C15" s="418"/>
      <c r="D15" s="23"/>
      <c r="E15" s="23"/>
      <c r="F15" s="23"/>
      <c r="G15" s="23"/>
      <c r="H15" s="23"/>
      <c r="I15" s="23"/>
    </row>
    <row r="16" spans="1:9">
      <c r="B16" s="419" t="s">
        <v>177</v>
      </c>
      <c r="C16" s="421" t="s">
        <v>178</v>
      </c>
      <c r="D16" s="428" t="s">
        <v>179</v>
      </c>
      <c r="E16" s="429"/>
      <c r="F16" s="431"/>
    </row>
    <row r="17" spans="1:12" ht="15.65" customHeight="1">
      <c r="B17" s="420"/>
      <c r="C17" s="420"/>
      <c r="D17" s="87" t="s">
        <v>35</v>
      </c>
      <c r="E17" s="87" t="s">
        <v>180</v>
      </c>
      <c r="F17" s="87" t="s">
        <v>181</v>
      </c>
      <c r="G17" s="33"/>
      <c r="H17" s="33"/>
      <c r="I17" s="33"/>
    </row>
    <row r="18" spans="1:12" ht="23.5" customHeight="1">
      <c r="B18" s="419" t="s">
        <v>183</v>
      </c>
      <c r="C18" s="421" t="s">
        <v>182</v>
      </c>
      <c r="D18" s="432">
        <v>149.33000000000001</v>
      </c>
      <c r="E18" s="432">
        <v>163.5</v>
      </c>
      <c r="F18" s="432">
        <v>165.75</v>
      </c>
      <c r="G18" s="435"/>
      <c r="H18" s="435"/>
      <c r="I18" s="435"/>
    </row>
    <row r="19" spans="1:12" s="189" customFormat="1" ht="13.5" customHeight="1">
      <c r="A19" s="23"/>
      <c r="B19" s="437"/>
      <c r="C19" s="420"/>
      <c r="D19" s="432"/>
      <c r="E19" s="432"/>
      <c r="F19" s="432"/>
      <c r="G19" s="435"/>
      <c r="H19" s="435"/>
      <c r="I19" s="435"/>
      <c r="K19" s="190"/>
      <c r="L19" s="191"/>
    </row>
    <row r="20" spans="1:12" s="189" customFormat="1" ht="20.149999999999999" customHeight="1">
      <c r="A20" s="23"/>
      <c r="B20" s="23" t="s">
        <v>259</v>
      </c>
      <c r="C20" s="23"/>
      <c r="D20" s="23"/>
      <c r="E20" s="23"/>
      <c r="F20" s="23"/>
      <c r="G20" s="23"/>
      <c r="H20" s="23"/>
      <c r="I20" s="23"/>
      <c r="L20" s="191"/>
    </row>
    <row r="21" spans="1:12" s="189" customFormat="1" ht="20.149999999999999" customHeight="1">
      <c r="A21" s="23" t="s">
        <v>113</v>
      </c>
      <c r="B21" s="25"/>
      <c r="C21" s="25"/>
      <c r="D21" s="25"/>
      <c r="E21" s="25"/>
      <c r="F21" s="25"/>
      <c r="G21" s="25"/>
      <c r="H21" s="80"/>
      <c r="I21" s="23"/>
      <c r="L21" s="191"/>
    </row>
    <row r="22" spans="1:12" s="189" customFormat="1" ht="43" customHeight="1">
      <c r="A22" s="436" t="s">
        <v>246</v>
      </c>
      <c r="B22" s="436"/>
      <c r="C22" s="436"/>
      <c r="D22" s="436"/>
      <c r="E22" s="436"/>
      <c r="F22" s="436"/>
      <c r="G22" s="436"/>
      <c r="H22" s="436"/>
      <c r="I22" s="436"/>
      <c r="L22" s="191"/>
    </row>
    <row r="23" spans="1:12" ht="4.5" hidden="1" customHeight="1">
      <c r="A23" s="189"/>
      <c r="B23" s="189"/>
      <c r="C23" s="189"/>
      <c r="D23" s="192"/>
      <c r="E23" s="193"/>
      <c r="F23" s="194"/>
      <c r="G23" s="433"/>
      <c r="H23" s="433"/>
      <c r="I23" s="195"/>
      <c r="K23" s="196"/>
    </row>
    <row r="24" spans="1:12" ht="7.5" customHeight="1">
      <c r="A24" s="189"/>
      <c r="B24" s="197"/>
      <c r="C24" s="189"/>
      <c r="D24" s="192"/>
      <c r="E24" s="193"/>
      <c r="F24" s="194"/>
      <c r="G24" s="433"/>
      <c r="H24" s="434"/>
      <c r="I24" s="195"/>
    </row>
    <row r="25" spans="1:12" ht="18">
      <c r="A25" s="189"/>
      <c r="B25" s="189"/>
      <c r="C25" s="189"/>
      <c r="D25" s="192"/>
      <c r="E25" s="193"/>
      <c r="F25" s="194"/>
      <c r="G25" s="433"/>
      <c r="H25" s="434"/>
      <c r="I25" s="195"/>
    </row>
    <row r="26" spans="1:12" s="81" customFormat="1" ht="22.4" customHeight="1">
      <c r="A26" s="189"/>
      <c r="B26" s="189"/>
      <c r="C26" s="189"/>
      <c r="D26" s="192"/>
      <c r="E26" s="193"/>
      <c r="F26" s="194"/>
      <c r="G26" s="433"/>
      <c r="H26" s="433"/>
      <c r="I26" s="195"/>
      <c r="J26" s="80"/>
      <c r="K26" s="23"/>
    </row>
    <row r="27" spans="1:12" s="81" customFormat="1" ht="22.4" customHeight="1">
      <c r="A27" s="189"/>
      <c r="B27" s="189"/>
      <c r="C27" s="189"/>
      <c r="D27" s="192"/>
      <c r="E27" s="193"/>
      <c r="F27" s="194"/>
      <c r="G27" s="433"/>
      <c r="H27" s="433"/>
      <c r="I27" s="195"/>
    </row>
    <row r="28" spans="1:12" s="83" customFormat="1" ht="17.5" customHeight="1">
      <c r="A28" s="23"/>
      <c r="B28" s="23"/>
      <c r="C28" s="23"/>
      <c r="D28" s="23"/>
      <c r="E28" s="62"/>
      <c r="F28" s="23"/>
      <c r="G28" s="77"/>
      <c r="H28" s="77"/>
      <c r="I28" s="198"/>
      <c r="J28" s="80"/>
      <c r="K28" s="81"/>
    </row>
    <row r="29" spans="1:12" ht="15.75" customHeight="1">
      <c r="D29" s="77"/>
      <c r="E29" s="135"/>
      <c r="F29" s="77"/>
      <c r="G29" s="77"/>
      <c r="H29" s="77"/>
      <c r="I29" s="77"/>
      <c r="K29" s="83"/>
    </row>
    <row r="30" spans="1:12">
      <c r="D30" s="77"/>
      <c r="E30" s="135"/>
      <c r="F30" s="77"/>
      <c r="G30" s="77"/>
      <c r="H30" s="77"/>
      <c r="I30" s="77"/>
    </row>
    <row r="31" spans="1:12">
      <c r="A31" s="430"/>
      <c r="B31" s="430"/>
      <c r="C31" s="430"/>
      <c r="D31" s="430"/>
      <c r="E31" s="430"/>
      <c r="F31" s="430"/>
      <c r="G31" s="430"/>
      <c r="H31" s="80"/>
      <c r="I31" s="80"/>
    </row>
    <row r="32" spans="1:12">
      <c r="A32" s="84"/>
      <c r="H32" s="199"/>
      <c r="I32" s="81"/>
    </row>
    <row r="33" spans="1:9" ht="15.75" customHeight="1">
      <c r="A33" s="418"/>
      <c r="B33" s="438"/>
      <c r="C33" s="438"/>
    </row>
    <row r="34" spans="1:9" ht="15.75" customHeight="1">
      <c r="B34" s="440"/>
      <c r="C34" s="417"/>
      <c r="D34" s="417"/>
      <c r="E34" s="417"/>
      <c r="F34" s="417"/>
      <c r="G34" s="417"/>
      <c r="H34" s="417"/>
      <c r="I34" s="417"/>
    </row>
    <row r="35" spans="1:9">
      <c r="B35" s="417"/>
      <c r="C35" s="417"/>
      <c r="D35" s="33"/>
      <c r="E35" s="33"/>
      <c r="F35" s="33"/>
      <c r="G35" s="33"/>
      <c r="H35" s="33"/>
      <c r="I35" s="33"/>
    </row>
    <row r="36" spans="1:9">
      <c r="B36" s="79"/>
      <c r="C36" s="33"/>
      <c r="D36" s="188"/>
      <c r="E36" s="188"/>
      <c r="F36" s="188"/>
      <c r="G36" s="188"/>
      <c r="H36" s="188"/>
      <c r="I36" s="188"/>
    </row>
    <row r="38" spans="1:9">
      <c r="A38" s="45"/>
      <c r="B38" s="439"/>
      <c r="C38" s="439"/>
      <c r="D38" s="439"/>
      <c r="E38" s="439"/>
      <c r="F38" s="439"/>
      <c r="G38" s="439"/>
      <c r="H38" s="439"/>
      <c r="I38" s="439"/>
    </row>
    <row r="39" spans="1:9">
      <c r="A39" s="45"/>
      <c r="B39" s="436"/>
      <c r="C39" s="436"/>
      <c r="D39" s="436"/>
      <c r="E39" s="436"/>
      <c r="F39" s="436"/>
      <c r="G39" s="436"/>
      <c r="H39" s="436"/>
      <c r="I39" s="436"/>
    </row>
    <row r="40" spans="1:9">
      <c r="A40" s="80"/>
      <c r="B40" s="80"/>
      <c r="C40" s="80"/>
      <c r="D40" s="80"/>
      <c r="E40" s="83"/>
      <c r="F40" s="80"/>
      <c r="G40" s="80"/>
      <c r="H40" s="80"/>
      <c r="I40" s="80"/>
    </row>
    <row r="42" spans="1:9">
      <c r="A42" s="84"/>
    </row>
  </sheetData>
  <mergeCells count="31">
    <mergeCell ref="A33:C33"/>
    <mergeCell ref="B38:I38"/>
    <mergeCell ref="B39:I39"/>
    <mergeCell ref="B34:B35"/>
    <mergeCell ref="C34:C35"/>
    <mergeCell ref="D34:I34"/>
    <mergeCell ref="D18:D19"/>
    <mergeCell ref="E18:E19"/>
    <mergeCell ref="A31:G31"/>
    <mergeCell ref="G23:H23"/>
    <mergeCell ref="G24:H24"/>
    <mergeCell ref="G25:H25"/>
    <mergeCell ref="G26:H26"/>
    <mergeCell ref="G27:H27"/>
    <mergeCell ref="F18:F19"/>
    <mergeCell ref="G18:G19"/>
    <mergeCell ref="A22:I22"/>
    <mergeCell ref="H18:H19"/>
    <mergeCell ref="I18:I19"/>
    <mergeCell ref="B18:B19"/>
    <mergeCell ref="C18:C19"/>
    <mergeCell ref="A1:C1"/>
    <mergeCell ref="A15:C15"/>
    <mergeCell ref="B16:B17"/>
    <mergeCell ref="C16:C17"/>
    <mergeCell ref="G3:I9"/>
    <mergeCell ref="G2:I2"/>
    <mergeCell ref="A12:I12"/>
    <mergeCell ref="A13:H13"/>
    <mergeCell ref="D16:F16"/>
    <mergeCell ref="A14:I14"/>
  </mergeCells>
  <phoneticPr fontId="2"/>
  <pageMargins left="0.70866141732283472" right="0.70866141732283472" top="0.74803149606299213" bottom="0.74803149606299213" header="0.31496062992125984" footer="0.31496062992125984"/>
  <pageSetup paperSize="9" scale="58" fitToWidth="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2712-E347-412D-8B4B-51A9F1903B2D}">
  <sheetPr>
    <tabColor rgb="FFFFFF00"/>
  </sheetPr>
  <dimension ref="A1:Q46"/>
  <sheetViews>
    <sheetView view="pageBreakPreview" zoomScaleNormal="100" zoomScaleSheetLayoutView="100" workbookViewId="0">
      <selection sqref="A1:C1"/>
    </sheetView>
  </sheetViews>
  <sheetFormatPr defaultColWidth="9" defaultRowHeight="15"/>
  <cols>
    <col min="1" max="1" width="6" style="107" customWidth="1"/>
    <col min="2" max="2" width="13" style="107" customWidth="1"/>
    <col min="3" max="3" width="13.08203125" style="177" customWidth="1"/>
    <col min="4" max="4" width="21.08203125" style="105" customWidth="1"/>
    <col min="5" max="5" width="7" style="106" customWidth="1"/>
    <col min="6" max="6" width="6.25" style="107" customWidth="1"/>
    <col min="7" max="8" width="14.08203125" style="108" customWidth="1"/>
    <col min="9" max="9" width="13.08203125" style="107" customWidth="1"/>
    <col min="10" max="10" width="17.08203125" style="107" customWidth="1"/>
    <col min="11" max="11" width="14.08203125" style="107" customWidth="1"/>
    <col min="12" max="12" width="15" style="107" customWidth="1"/>
    <col min="13" max="13" width="9" style="107"/>
    <col min="14" max="15" width="13.58203125" style="107" customWidth="1"/>
    <col min="16" max="16384" width="9" style="107"/>
  </cols>
  <sheetData>
    <row r="1" spans="1:17">
      <c r="A1" s="453" t="s">
        <v>257</v>
      </c>
      <c r="B1" s="453"/>
      <c r="C1" s="453"/>
    </row>
    <row r="2" spans="1:17">
      <c r="A2" s="104"/>
      <c r="B2" s="104"/>
      <c r="C2" s="104"/>
      <c r="L2" s="107" t="s">
        <v>186</v>
      </c>
    </row>
    <row r="3" spans="1:17" s="23" customFormat="1" ht="21" customHeight="1">
      <c r="A3" s="25"/>
      <c r="B3" s="454" t="s">
        <v>36</v>
      </c>
      <c r="C3" s="456" t="s">
        <v>114</v>
      </c>
      <c r="D3" s="458" t="s">
        <v>37</v>
      </c>
      <c r="E3" s="459"/>
      <c r="F3" s="419" t="s">
        <v>115</v>
      </c>
      <c r="G3" s="471" t="s">
        <v>116</v>
      </c>
      <c r="H3" s="464"/>
      <c r="I3" s="463" t="s">
        <v>38</v>
      </c>
      <c r="J3" s="464"/>
      <c r="K3" s="419" t="s">
        <v>39</v>
      </c>
      <c r="L3" s="465" t="s">
        <v>40</v>
      </c>
      <c r="M3" s="25"/>
      <c r="N3" s="25"/>
      <c r="O3" s="25"/>
      <c r="P3" s="25"/>
      <c r="Q3" s="25"/>
    </row>
    <row r="4" spans="1:17" s="23" customFormat="1" ht="24" customHeight="1">
      <c r="A4" s="25"/>
      <c r="B4" s="455"/>
      <c r="C4" s="457"/>
      <c r="D4" s="460"/>
      <c r="E4" s="461"/>
      <c r="F4" s="462"/>
      <c r="G4" s="109" t="s">
        <v>117</v>
      </c>
      <c r="H4" s="110" t="s">
        <v>41</v>
      </c>
      <c r="I4" s="111" t="s">
        <v>118</v>
      </c>
      <c r="J4" s="110" t="s">
        <v>119</v>
      </c>
      <c r="K4" s="462"/>
      <c r="L4" s="466"/>
      <c r="M4" s="25"/>
      <c r="N4" s="25"/>
      <c r="O4" s="25"/>
      <c r="P4" s="25"/>
      <c r="Q4" s="25"/>
    </row>
    <row r="5" spans="1:17" s="23" customFormat="1" ht="10.4" customHeight="1">
      <c r="A5" s="25"/>
      <c r="B5" s="62"/>
      <c r="C5" s="65"/>
      <c r="D5" s="65"/>
      <c r="E5" s="112"/>
      <c r="F5" s="113"/>
      <c r="G5" s="114"/>
      <c r="H5" s="115"/>
      <c r="I5" s="116"/>
      <c r="J5" s="33"/>
      <c r="K5" s="117"/>
      <c r="L5" s="472" t="s">
        <v>219</v>
      </c>
      <c r="M5" s="25"/>
      <c r="N5" s="25"/>
      <c r="O5" s="25"/>
      <c r="P5" s="25"/>
      <c r="Q5" s="25"/>
    </row>
    <row r="6" spans="1:17" s="23" customFormat="1" ht="15" customHeight="1">
      <c r="A6" s="25"/>
      <c r="B6" s="23" t="s">
        <v>35</v>
      </c>
      <c r="C6" s="65"/>
      <c r="D6" s="65"/>
      <c r="E6" s="112"/>
      <c r="F6" s="117"/>
      <c r="G6" s="114"/>
      <c r="H6" s="118"/>
      <c r="I6" s="119"/>
      <c r="J6" s="33"/>
      <c r="K6" s="117"/>
      <c r="L6" s="473"/>
      <c r="M6" s="25"/>
      <c r="N6" s="25"/>
      <c r="O6" s="25"/>
      <c r="P6" s="25"/>
      <c r="Q6" s="25"/>
    </row>
    <row r="7" spans="1:17" s="23" customFormat="1" ht="15" customHeight="1">
      <c r="A7" s="25"/>
      <c r="B7" s="98"/>
      <c r="C7" s="120"/>
      <c r="D7" s="120"/>
      <c r="E7" s="121"/>
      <c r="F7" s="122"/>
      <c r="G7" s="123"/>
      <c r="H7" s="124"/>
      <c r="I7" s="125"/>
      <c r="J7" s="77"/>
      <c r="K7" s="117"/>
      <c r="L7" s="473"/>
      <c r="M7" s="25"/>
      <c r="N7" s="25"/>
      <c r="O7" s="25"/>
      <c r="P7" s="94" t="s">
        <v>42</v>
      </c>
      <c r="Q7" s="94" t="s">
        <v>43</v>
      </c>
    </row>
    <row r="8" spans="1:17" s="23" customFormat="1" ht="15" customHeight="1">
      <c r="A8" s="25"/>
      <c r="B8" s="441" t="s">
        <v>120</v>
      </c>
      <c r="C8" s="126" t="s">
        <v>121</v>
      </c>
      <c r="D8" s="467" t="s">
        <v>122</v>
      </c>
      <c r="E8" s="442"/>
      <c r="F8" s="127" t="s">
        <v>123</v>
      </c>
      <c r="G8" s="128"/>
      <c r="H8" s="25"/>
      <c r="I8" s="129"/>
      <c r="J8" s="130"/>
      <c r="K8" s="446" t="s">
        <v>124</v>
      </c>
      <c r="L8" s="473"/>
      <c r="M8" s="25"/>
      <c r="N8" s="25"/>
      <c r="O8" s="25"/>
      <c r="P8" s="25"/>
      <c r="Q8" s="25"/>
    </row>
    <row r="9" spans="1:17" s="23" customFormat="1" ht="15" customHeight="1">
      <c r="A9" s="25"/>
      <c r="B9" s="441"/>
      <c r="C9" s="131"/>
      <c r="D9" s="120"/>
      <c r="E9" s="132" t="s">
        <v>125</v>
      </c>
      <c r="F9" s="122"/>
      <c r="G9" s="133">
        <v>111</v>
      </c>
      <c r="H9" s="124">
        <v>1.6575630000000001</v>
      </c>
      <c r="I9" s="134">
        <v>365282</v>
      </c>
      <c r="J9" s="135" t="s">
        <v>126</v>
      </c>
      <c r="K9" s="447"/>
      <c r="L9" s="473"/>
      <c r="M9" s="25"/>
      <c r="N9" s="25"/>
      <c r="O9" s="25"/>
      <c r="P9" s="25"/>
      <c r="Q9" s="25"/>
    </row>
    <row r="10" spans="1:17" s="23" customFormat="1" ht="15" customHeight="1">
      <c r="A10" s="25"/>
      <c r="B10" s="98"/>
      <c r="C10" s="131"/>
      <c r="D10" s="120"/>
      <c r="E10" s="121" t="s">
        <v>127</v>
      </c>
      <c r="F10" s="122"/>
      <c r="G10" s="133">
        <v>312</v>
      </c>
      <c r="H10" s="124">
        <v>4.6590960000000008</v>
      </c>
      <c r="I10" s="134">
        <v>202466</v>
      </c>
      <c r="J10" s="135" t="s">
        <v>126</v>
      </c>
      <c r="K10" s="447"/>
      <c r="L10" s="473"/>
      <c r="M10" s="25"/>
      <c r="N10" s="25"/>
      <c r="O10" s="25"/>
      <c r="P10" s="25"/>
      <c r="Q10" s="103"/>
    </row>
    <row r="11" spans="1:17" s="23" customFormat="1" ht="15" customHeight="1">
      <c r="A11" s="25"/>
      <c r="C11" s="65"/>
      <c r="D11" s="65"/>
      <c r="E11" s="132" t="s">
        <v>128</v>
      </c>
      <c r="F11" s="127"/>
      <c r="G11" s="133">
        <v>486</v>
      </c>
      <c r="H11" s="136">
        <v>7.2574380000000005</v>
      </c>
      <c r="I11" s="134">
        <v>242726</v>
      </c>
      <c r="J11" s="62" t="s">
        <v>126</v>
      </c>
      <c r="K11" s="447"/>
      <c r="L11" s="473"/>
      <c r="M11" s="25"/>
      <c r="N11" s="25"/>
      <c r="O11" s="25"/>
      <c r="P11" s="25"/>
      <c r="Q11" s="103"/>
    </row>
    <row r="12" spans="1:17" s="23" customFormat="1" ht="15" customHeight="1">
      <c r="A12" s="25"/>
      <c r="C12" s="65"/>
      <c r="D12" s="65"/>
      <c r="E12" s="112" t="s">
        <v>31</v>
      </c>
      <c r="F12" s="127"/>
      <c r="G12" s="114"/>
      <c r="H12" s="118"/>
      <c r="I12" s="134">
        <v>810474</v>
      </c>
      <c r="J12" s="137">
        <v>23.8</v>
      </c>
      <c r="K12" s="447"/>
      <c r="L12" s="473"/>
      <c r="M12" s="25"/>
      <c r="N12" s="25"/>
      <c r="O12" s="25"/>
      <c r="P12" s="25"/>
      <c r="Q12" s="103" t="s">
        <v>129</v>
      </c>
    </row>
    <row r="13" spans="1:17" s="23" customFormat="1" ht="14.5" customHeight="1">
      <c r="A13" s="25"/>
      <c r="B13" s="98"/>
      <c r="C13" s="131"/>
      <c r="D13" s="120"/>
      <c r="E13" s="121"/>
      <c r="F13" s="122"/>
      <c r="G13" s="138"/>
      <c r="H13" s="136"/>
      <c r="I13" s="134"/>
      <c r="J13" s="77"/>
      <c r="K13" s="447"/>
      <c r="L13" s="139"/>
      <c r="M13" s="25"/>
      <c r="N13" s="25"/>
      <c r="O13" s="25"/>
      <c r="P13" s="25"/>
      <c r="Q13" s="103"/>
    </row>
    <row r="14" spans="1:17" s="23" customFormat="1" ht="21" customHeight="1">
      <c r="B14" s="84"/>
      <c r="C14" s="140" t="s">
        <v>121</v>
      </c>
      <c r="D14" s="141" t="s">
        <v>130</v>
      </c>
      <c r="E14" s="25"/>
      <c r="F14" s="142" t="s">
        <v>123</v>
      </c>
      <c r="G14" s="143"/>
      <c r="H14" s="135"/>
      <c r="I14" s="134"/>
      <c r="J14" s="135"/>
      <c r="K14" s="447"/>
      <c r="L14" s="139"/>
      <c r="M14" s="25"/>
      <c r="N14" s="25"/>
      <c r="O14" s="25"/>
      <c r="P14" s="25"/>
      <c r="Q14" s="103"/>
    </row>
    <row r="15" spans="1:17" s="23" customFormat="1" ht="15" customHeight="1">
      <c r="B15" s="25"/>
      <c r="C15" s="131"/>
      <c r="D15" s="468" t="s">
        <v>131</v>
      </c>
      <c r="E15" s="132" t="s">
        <v>132</v>
      </c>
      <c r="F15" s="122"/>
      <c r="G15" s="144">
        <v>719.28</v>
      </c>
      <c r="H15" s="121">
        <v>10.741008239999999</v>
      </c>
      <c r="I15" s="145">
        <v>228391</v>
      </c>
      <c r="J15" s="77">
        <v>22.2</v>
      </c>
      <c r="K15" s="447"/>
      <c r="L15" s="469" t="s">
        <v>133</v>
      </c>
      <c r="M15" s="25"/>
      <c r="N15" s="23" t="s">
        <v>134</v>
      </c>
      <c r="O15" s="25"/>
      <c r="P15" s="94" t="s">
        <v>44</v>
      </c>
      <c r="Q15" s="103"/>
    </row>
    <row r="16" spans="1:17" s="23" customFormat="1" ht="15" customHeight="1">
      <c r="B16" s="25"/>
      <c r="C16" s="122"/>
      <c r="D16" s="468"/>
      <c r="E16" s="132" t="s">
        <v>135</v>
      </c>
      <c r="F16" s="122"/>
      <c r="G16" s="143">
        <v>689.69</v>
      </c>
      <c r="H16" s="121">
        <v>10.299140770000001</v>
      </c>
      <c r="I16" s="145">
        <v>24732</v>
      </c>
      <c r="J16" s="135">
        <v>8.1999999999999993</v>
      </c>
      <c r="K16" s="447"/>
      <c r="L16" s="469"/>
      <c r="M16" s="25"/>
      <c r="N16" s="25"/>
      <c r="O16" s="25"/>
      <c r="P16" s="25"/>
      <c r="Q16" s="103"/>
    </row>
    <row r="17" spans="1:17" s="23" customFormat="1" ht="15" customHeight="1">
      <c r="B17" s="98"/>
      <c r="C17" s="120"/>
      <c r="D17" s="468"/>
      <c r="E17" s="62" t="s">
        <v>31</v>
      </c>
      <c r="F17" s="122"/>
      <c r="G17" s="144">
        <v>716.39</v>
      </c>
      <c r="H17" s="121">
        <v>10.697851870000001</v>
      </c>
      <c r="I17" s="145">
        <v>253123</v>
      </c>
      <c r="J17" s="77">
        <v>19.100000000000001</v>
      </c>
      <c r="K17" s="447"/>
      <c r="L17" s="469"/>
      <c r="M17" s="25"/>
      <c r="N17" s="25"/>
      <c r="O17" s="25"/>
      <c r="P17" s="94" t="s">
        <v>42</v>
      </c>
      <c r="Q17" s="103"/>
    </row>
    <row r="18" spans="1:17" s="23" customFormat="1" ht="15" customHeight="1">
      <c r="B18" s="98"/>
      <c r="C18" s="120"/>
      <c r="D18" s="147"/>
      <c r="E18" s="121"/>
      <c r="F18" s="122"/>
      <c r="G18" s="144"/>
      <c r="H18" s="121"/>
      <c r="I18" s="145"/>
      <c r="J18" s="77"/>
      <c r="K18" s="447"/>
      <c r="L18" s="469"/>
      <c r="M18" s="25"/>
      <c r="N18" s="23" t="s">
        <v>134</v>
      </c>
      <c r="O18" s="25"/>
      <c r="P18" s="25"/>
      <c r="Q18" s="103"/>
    </row>
    <row r="19" spans="1:17" s="23" customFormat="1" ht="15" customHeight="1">
      <c r="B19" s="98"/>
      <c r="C19" s="131"/>
      <c r="D19" s="470" t="s">
        <v>136</v>
      </c>
      <c r="E19" s="132" t="s">
        <v>132</v>
      </c>
      <c r="F19" s="122"/>
      <c r="G19" s="144">
        <v>732.44</v>
      </c>
      <c r="H19" s="121">
        <v>10.937526520000002</v>
      </c>
      <c r="I19" s="145">
        <v>86342</v>
      </c>
      <c r="J19" s="135">
        <v>35.200000000000003</v>
      </c>
      <c r="K19" s="447"/>
      <c r="L19" s="469"/>
      <c r="M19" s="25"/>
      <c r="N19" s="25"/>
      <c r="O19" s="25"/>
      <c r="P19" s="25"/>
      <c r="Q19" s="103"/>
    </row>
    <row r="20" spans="1:17" s="23" customFormat="1" ht="15" customHeight="1">
      <c r="B20" s="98"/>
      <c r="C20" s="131"/>
      <c r="D20" s="470"/>
      <c r="E20" s="132" t="s">
        <v>135</v>
      </c>
      <c r="F20" s="122"/>
      <c r="G20" s="144">
        <v>685.27</v>
      </c>
      <c r="H20" s="121">
        <v>10.233136910000001</v>
      </c>
      <c r="I20" s="145">
        <v>5988</v>
      </c>
      <c r="J20" s="77">
        <v>13</v>
      </c>
      <c r="K20" s="447"/>
      <c r="L20" s="469"/>
      <c r="M20" s="25"/>
      <c r="N20" s="25"/>
      <c r="O20" s="25"/>
      <c r="P20" s="25"/>
      <c r="Q20" s="103"/>
    </row>
    <row r="21" spans="1:17" s="23" customFormat="1" ht="15" customHeight="1">
      <c r="B21" s="98"/>
      <c r="C21" s="148"/>
      <c r="D21" s="470"/>
      <c r="E21" s="62" t="s">
        <v>31</v>
      </c>
      <c r="F21" s="122"/>
      <c r="G21" s="149">
        <v>729.38</v>
      </c>
      <c r="H21" s="124">
        <v>10.89183154</v>
      </c>
      <c r="I21" s="145">
        <v>92330</v>
      </c>
      <c r="J21" s="77">
        <v>31.7</v>
      </c>
      <c r="K21" s="447"/>
      <c r="L21" s="469"/>
      <c r="M21" s="25"/>
      <c r="N21" s="23" t="s">
        <v>134</v>
      </c>
      <c r="O21" s="25"/>
      <c r="P21" s="25"/>
      <c r="Q21" s="103"/>
    </row>
    <row r="22" spans="1:17" s="23" customFormat="1" ht="15" customHeight="1">
      <c r="B22" s="98"/>
      <c r="C22" s="120"/>
      <c r="D22" s="147"/>
      <c r="E22" s="121"/>
      <c r="F22" s="122"/>
      <c r="G22" s="138"/>
      <c r="H22" s="124"/>
      <c r="I22" s="145"/>
      <c r="J22" s="77"/>
      <c r="K22" s="447"/>
      <c r="L22" s="469"/>
      <c r="M22" s="25"/>
      <c r="N22" s="23" t="s">
        <v>134</v>
      </c>
      <c r="O22" s="25"/>
      <c r="P22" s="25"/>
      <c r="Q22" s="103"/>
    </row>
    <row r="23" spans="1:17" s="23" customFormat="1" ht="15" customHeight="1">
      <c r="B23" s="98"/>
      <c r="C23" s="131"/>
      <c r="D23" s="470" t="s">
        <v>137</v>
      </c>
      <c r="E23" s="132" t="s">
        <v>132</v>
      </c>
      <c r="F23" s="122"/>
      <c r="G23" s="144">
        <v>764.55</v>
      </c>
      <c r="H23" s="124">
        <v>11.417025150000001</v>
      </c>
      <c r="I23" s="145">
        <v>214418</v>
      </c>
      <c r="J23" s="77">
        <v>41.6</v>
      </c>
      <c r="K23" s="447"/>
      <c r="L23" s="469"/>
      <c r="M23" s="25"/>
      <c r="N23" s="25"/>
      <c r="O23" s="25"/>
      <c r="P23" s="25"/>
      <c r="Q23" s="103"/>
    </row>
    <row r="24" spans="1:17" s="23" customFormat="1" ht="15" customHeight="1">
      <c r="B24" s="98"/>
      <c r="C24" s="131"/>
      <c r="D24" s="470"/>
      <c r="E24" s="132" t="s">
        <v>135</v>
      </c>
      <c r="F24" s="122"/>
      <c r="G24" s="143">
        <v>712.42</v>
      </c>
      <c r="H24" s="124">
        <v>10.63856786</v>
      </c>
      <c r="I24" s="145">
        <v>28814</v>
      </c>
      <c r="J24" s="77">
        <v>24.5</v>
      </c>
      <c r="K24" s="447"/>
      <c r="L24" s="469"/>
      <c r="M24" s="25"/>
      <c r="N24" s="25"/>
      <c r="O24" s="25"/>
      <c r="P24" s="25"/>
      <c r="Q24" s="103"/>
    </row>
    <row r="25" spans="1:17" s="23" customFormat="1" ht="15" customHeight="1">
      <c r="B25" s="98"/>
      <c r="C25" s="148"/>
      <c r="D25" s="470"/>
      <c r="E25" s="62" t="s">
        <v>31</v>
      </c>
      <c r="F25" s="122"/>
      <c r="G25" s="144">
        <v>758.37</v>
      </c>
      <c r="H25" s="124">
        <v>11.324739210000001</v>
      </c>
      <c r="I25" s="145">
        <v>243232</v>
      </c>
      <c r="J25" s="77">
        <v>38.4</v>
      </c>
      <c r="K25" s="447"/>
      <c r="L25" s="469"/>
      <c r="M25" s="25"/>
      <c r="N25" s="23" t="s">
        <v>134</v>
      </c>
      <c r="O25" s="25"/>
      <c r="P25" s="25"/>
      <c r="Q25" s="103"/>
    </row>
    <row r="26" spans="1:17" s="23" customFormat="1" ht="15" customHeight="1">
      <c r="B26" s="98"/>
      <c r="C26" s="148"/>
      <c r="D26" s="147"/>
      <c r="E26" s="25"/>
      <c r="F26" s="122"/>
      <c r="G26" s="138"/>
      <c r="H26" s="124"/>
      <c r="I26" s="145"/>
      <c r="J26" s="150"/>
      <c r="K26" s="127"/>
      <c r="L26" s="146"/>
      <c r="M26" s="25"/>
      <c r="N26" s="25"/>
      <c r="O26" s="25"/>
      <c r="P26" s="25"/>
      <c r="Q26" s="103"/>
    </row>
    <row r="27" spans="1:17" s="23" customFormat="1" ht="6.65" customHeight="1">
      <c r="B27" s="98"/>
      <c r="C27" s="120"/>
      <c r="D27" s="120"/>
      <c r="E27" s="121"/>
      <c r="F27" s="122"/>
      <c r="G27" s="123"/>
      <c r="H27" s="124"/>
      <c r="I27" s="151"/>
      <c r="J27" s="152"/>
      <c r="K27" s="153"/>
      <c r="L27" s="154"/>
      <c r="M27" s="25"/>
      <c r="N27" s="25"/>
      <c r="O27" s="25"/>
      <c r="P27" s="25"/>
      <c r="Q27" s="103"/>
    </row>
    <row r="28" spans="1:17" s="23" customFormat="1" ht="15" customHeight="1">
      <c r="B28" s="441" t="s">
        <v>138</v>
      </c>
      <c r="C28" s="155" t="s">
        <v>121</v>
      </c>
      <c r="D28" s="443" t="s">
        <v>139</v>
      </c>
      <c r="E28" s="444"/>
      <c r="F28" s="127" t="s">
        <v>123</v>
      </c>
      <c r="G28" s="156"/>
      <c r="H28" s="157"/>
      <c r="I28" s="151"/>
      <c r="J28" s="158"/>
      <c r="K28" s="446" t="s">
        <v>140</v>
      </c>
      <c r="L28" s="154"/>
      <c r="M28" s="25"/>
      <c r="N28" s="25"/>
      <c r="O28" s="25"/>
      <c r="P28" s="25"/>
      <c r="Q28" s="103"/>
    </row>
    <row r="29" spans="1:17" s="23" customFormat="1" ht="15" customHeight="1">
      <c r="B29" s="442"/>
      <c r="C29" s="148"/>
      <c r="D29" s="120"/>
      <c r="E29" s="62"/>
      <c r="F29" s="122"/>
      <c r="G29" s="123"/>
      <c r="H29" s="124"/>
      <c r="I29" s="151"/>
      <c r="J29" s="159" t="s">
        <v>141</v>
      </c>
      <c r="K29" s="447"/>
      <c r="L29" s="141"/>
      <c r="M29" s="25"/>
      <c r="N29" s="25"/>
      <c r="O29" s="25"/>
      <c r="P29" s="25"/>
      <c r="Q29" s="103"/>
    </row>
    <row r="30" spans="1:17" s="23" customFormat="1" ht="15" customHeight="1">
      <c r="A30" s="25"/>
      <c r="C30" s="122"/>
      <c r="D30" s="448"/>
      <c r="E30" s="160" t="s">
        <v>142</v>
      </c>
      <c r="F30" s="122"/>
      <c r="G30" s="161">
        <v>1454</v>
      </c>
      <c r="H30" s="162">
        <v>21.712582000000001</v>
      </c>
      <c r="I30" s="163">
        <v>211721</v>
      </c>
      <c r="J30" s="164" t="s">
        <v>143</v>
      </c>
      <c r="K30" s="447"/>
      <c r="L30" s="449" t="s">
        <v>144</v>
      </c>
      <c r="M30" s="25"/>
      <c r="N30" s="25"/>
      <c r="O30" s="25"/>
      <c r="P30" s="25"/>
      <c r="Q30" s="103"/>
    </row>
    <row r="31" spans="1:17" s="23" customFormat="1" ht="15" customHeight="1">
      <c r="A31" s="25"/>
      <c r="C31" s="122"/>
      <c r="D31" s="448"/>
      <c r="E31" s="165" t="s">
        <v>125</v>
      </c>
      <c r="F31" s="122"/>
      <c r="G31" s="161">
        <v>2163</v>
      </c>
      <c r="H31" s="121">
        <v>32.300079000000004</v>
      </c>
      <c r="I31" s="68">
        <v>96238</v>
      </c>
      <c r="J31" s="166">
        <v>480600</v>
      </c>
      <c r="K31" s="447"/>
      <c r="L31" s="449"/>
      <c r="M31" s="25"/>
      <c r="N31" s="25"/>
      <c r="O31" s="25"/>
      <c r="P31" s="25"/>
      <c r="Q31" s="103"/>
    </row>
    <row r="32" spans="1:17" s="23" customFormat="1" ht="15.65" customHeight="1">
      <c r="A32" s="25"/>
      <c r="B32" s="98"/>
      <c r="C32" s="120"/>
      <c r="D32" s="120"/>
      <c r="E32" s="160" t="s">
        <v>127</v>
      </c>
      <c r="F32" s="122"/>
      <c r="G32" s="161">
        <v>3071</v>
      </c>
      <c r="H32" s="124">
        <v>45.859243000000006</v>
      </c>
      <c r="I32" s="163">
        <v>48430</v>
      </c>
      <c r="J32" s="164" t="s">
        <v>145</v>
      </c>
      <c r="K32" s="447"/>
      <c r="L32" s="449"/>
      <c r="M32" s="25"/>
      <c r="N32" s="25"/>
      <c r="O32" s="25"/>
      <c r="P32" s="94"/>
      <c r="Q32" s="103"/>
    </row>
    <row r="33" spans="1:17" s="23" customFormat="1" ht="15" customHeight="1">
      <c r="A33" s="25"/>
      <c r="B33" s="98"/>
      <c r="C33" s="148"/>
      <c r="D33" s="148"/>
      <c r="E33" s="165" t="s">
        <v>128</v>
      </c>
      <c r="F33" s="122"/>
      <c r="G33" s="161">
        <v>3828</v>
      </c>
      <c r="H33" s="124">
        <v>57.163524000000002</v>
      </c>
      <c r="I33" s="68">
        <v>48521</v>
      </c>
      <c r="J33" s="167">
        <v>22500</v>
      </c>
      <c r="K33" s="447"/>
      <c r="L33" s="450" t="s">
        <v>146</v>
      </c>
      <c r="M33" s="25"/>
      <c r="N33" s="25"/>
      <c r="O33" s="25"/>
      <c r="P33" s="25"/>
      <c r="Q33" s="103"/>
    </row>
    <row r="34" spans="1:17" s="23" customFormat="1" ht="15" customHeight="1">
      <c r="A34" s="25"/>
      <c r="B34" s="98"/>
      <c r="C34" s="120"/>
      <c r="D34" s="120"/>
      <c r="E34" s="160" t="s">
        <v>147</v>
      </c>
      <c r="F34" s="122"/>
      <c r="G34" s="161">
        <v>4587</v>
      </c>
      <c r="H34" s="124">
        <v>68.497671000000011</v>
      </c>
      <c r="I34" s="68">
        <v>47988</v>
      </c>
      <c r="J34" s="164" t="s">
        <v>148</v>
      </c>
      <c r="K34" s="447"/>
      <c r="L34" s="451"/>
      <c r="M34" s="25"/>
      <c r="N34" s="25" t="s">
        <v>149</v>
      </c>
      <c r="O34" s="25"/>
      <c r="P34" s="25"/>
      <c r="Q34" s="103"/>
    </row>
    <row r="35" spans="1:17" s="23" customFormat="1" ht="15" customHeight="1">
      <c r="A35" s="25"/>
      <c r="B35" s="98"/>
      <c r="C35" s="120"/>
      <c r="D35" s="168"/>
      <c r="E35" s="165" t="s">
        <v>150</v>
      </c>
      <c r="F35" s="122"/>
      <c r="G35" s="161">
        <v>5212</v>
      </c>
      <c r="H35" s="124">
        <v>77.830796000000007</v>
      </c>
      <c r="I35" s="68">
        <v>90412</v>
      </c>
      <c r="J35" s="169">
        <v>100100</v>
      </c>
      <c r="K35" s="447"/>
      <c r="L35" s="452" t="s">
        <v>151</v>
      </c>
      <c r="M35" s="25"/>
      <c r="N35" s="25"/>
      <c r="O35" s="25"/>
      <c r="P35" s="25"/>
      <c r="Q35" s="103"/>
    </row>
    <row r="36" spans="1:17" s="23" customFormat="1" ht="15" customHeight="1">
      <c r="A36" s="25"/>
      <c r="B36" s="98"/>
      <c r="C36" s="120"/>
      <c r="D36" s="120"/>
      <c r="E36" s="160" t="s">
        <v>152</v>
      </c>
      <c r="F36" s="122"/>
      <c r="G36" s="161">
        <v>5506</v>
      </c>
      <c r="H36" s="124">
        <v>82.221098000000012</v>
      </c>
      <c r="I36" s="68">
        <v>79820</v>
      </c>
      <c r="J36" s="170" t="s">
        <v>153</v>
      </c>
      <c r="K36" s="447"/>
      <c r="L36" s="452"/>
      <c r="M36" s="25"/>
      <c r="N36" s="25"/>
      <c r="O36" s="25"/>
      <c r="P36" s="25"/>
      <c r="Q36" s="103"/>
    </row>
    <row r="37" spans="1:17" s="23" customFormat="1" ht="15" customHeight="1">
      <c r="A37" s="25"/>
      <c r="B37" s="98"/>
      <c r="C37" s="148"/>
      <c r="D37" s="148"/>
      <c r="E37" s="165" t="s">
        <v>154</v>
      </c>
      <c r="F37" s="122"/>
      <c r="G37" s="171">
        <v>6335</v>
      </c>
      <c r="H37" s="124">
        <v>94.600555</v>
      </c>
      <c r="I37" s="151">
        <v>55914</v>
      </c>
      <c r="J37" s="169">
        <v>75800</v>
      </c>
      <c r="K37" s="447"/>
      <c r="L37" s="452"/>
      <c r="M37" s="25"/>
      <c r="N37" s="25"/>
      <c r="O37" s="25"/>
      <c r="P37" s="25"/>
      <c r="Q37" s="103"/>
    </row>
    <row r="38" spans="1:17" s="23" customFormat="1" ht="15" customHeight="1">
      <c r="A38" s="25"/>
      <c r="B38" s="26"/>
      <c r="C38" s="172"/>
      <c r="D38" s="172"/>
      <c r="E38" s="173"/>
      <c r="F38" s="95"/>
      <c r="G38" s="174"/>
      <c r="H38" s="175"/>
      <c r="I38" s="172"/>
      <c r="J38" s="86"/>
      <c r="K38" s="95"/>
      <c r="L38" s="172"/>
      <c r="M38" s="25"/>
      <c r="N38" s="25"/>
      <c r="O38" s="25"/>
      <c r="P38" s="25"/>
      <c r="Q38" s="103"/>
    </row>
    <row r="39" spans="1:17" s="23" customFormat="1" ht="9" customHeight="1">
      <c r="A39" s="25"/>
      <c r="B39" s="25"/>
      <c r="C39" s="77"/>
      <c r="D39" s="77"/>
      <c r="E39" s="135"/>
      <c r="F39" s="77"/>
      <c r="G39" s="135"/>
      <c r="H39" s="135"/>
      <c r="I39" s="77"/>
      <c r="J39" s="77"/>
      <c r="K39" s="77"/>
      <c r="L39" s="77"/>
      <c r="M39" s="25"/>
      <c r="N39" s="25"/>
      <c r="O39" s="25"/>
      <c r="P39" s="25"/>
      <c r="Q39" s="25"/>
    </row>
    <row r="40" spans="1:17" s="23" customFormat="1" ht="15" customHeight="1">
      <c r="A40" s="23" t="s">
        <v>28</v>
      </c>
      <c r="B40" s="416"/>
      <c r="C40" s="416"/>
      <c r="D40" s="416"/>
      <c r="E40" s="416"/>
      <c r="F40" s="416"/>
      <c r="G40" s="416"/>
      <c r="H40" s="416"/>
      <c r="I40" s="416"/>
      <c r="J40" s="416"/>
      <c r="K40" s="416"/>
      <c r="L40" s="416"/>
      <c r="M40" s="25"/>
      <c r="N40" s="25"/>
      <c r="O40" s="25"/>
      <c r="P40" s="25"/>
      <c r="Q40" s="25"/>
    </row>
    <row r="41" spans="1:17" s="98" customFormat="1" ht="15" customHeight="1">
      <c r="A41" s="418" t="s">
        <v>155</v>
      </c>
      <c r="B41" s="418"/>
      <c r="C41" s="418"/>
      <c r="D41" s="418"/>
      <c r="E41" s="418"/>
      <c r="F41" s="418"/>
      <c r="G41" s="418"/>
      <c r="H41" s="418"/>
      <c r="I41" s="418"/>
      <c r="J41" s="418"/>
      <c r="K41" s="418"/>
      <c r="L41" s="418"/>
    </row>
    <row r="42" spans="1:17" s="81" customFormat="1" ht="15" customHeight="1">
      <c r="A42" s="445" t="s">
        <v>249</v>
      </c>
      <c r="B42" s="445"/>
      <c r="C42" s="445"/>
      <c r="D42" s="445"/>
      <c r="E42" s="445"/>
      <c r="F42" s="445"/>
      <c r="G42" s="445"/>
      <c r="H42" s="445"/>
    </row>
    <row r="43" spans="1:17" s="23" customFormat="1" ht="15" customHeight="1">
      <c r="A43" s="25"/>
      <c r="B43" s="416"/>
      <c r="C43" s="416"/>
      <c r="D43" s="416"/>
      <c r="E43" s="416"/>
      <c r="F43" s="416"/>
      <c r="G43" s="416"/>
      <c r="H43" s="416"/>
      <c r="I43" s="416"/>
      <c r="J43" s="416"/>
      <c r="K43" s="416"/>
      <c r="L43" s="416"/>
      <c r="M43" s="25"/>
      <c r="N43" s="25"/>
      <c r="O43" s="25"/>
      <c r="P43" s="25"/>
      <c r="Q43" s="25"/>
    </row>
    <row r="44" spans="1:17" s="23" customFormat="1" ht="15" customHeight="1">
      <c r="A44" s="23" t="s">
        <v>21</v>
      </c>
      <c r="B44" s="25"/>
      <c r="C44" s="25"/>
      <c r="D44" s="25"/>
      <c r="E44" s="25"/>
      <c r="F44" s="25"/>
      <c r="G44" s="25"/>
      <c r="H44" s="25"/>
      <c r="I44" s="25"/>
      <c r="J44" s="25"/>
      <c r="K44" s="25"/>
      <c r="L44" s="25"/>
      <c r="M44" s="25"/>
      <c r="N44" s="25"/>
      <c r="O44" s="25"/>
      <c r="P44" s="25"/>
      <c r="Q44" s="25"/>
    </row>
    <row r="45" spans="1:17" s="23" customFormat="1" ht="15" customHeight="1">
      <c r="A45" s="84" t="s">
        <v>52</v>
      </c>
      <c r="M45" s="25"/>
      <c r="N45" s="25"/>
      <c r="O45" s="25"/>
      <c r="P45" s="25"/>
      <c r="Q45" s="25"/>
    </row>
    <row r="46" spans="1:17" s="23" customFormat="1" ht="15" customHeight="1">
      <c r="E46" s="62"/>
      <c r="G46" s="62"/>
      <c r="H46" s="62"/>
    </row>
  </sheetData>
  <mergeCells count="28">
    <mergeCell ref="I3:J3"/>
    <mergeCell ref="K3:K4"/>
    <mergeCell ref="L3:L4"/>
    <mergeCell ref="B8:B9"/>
    <mergeCell ref="D8:E8"/>
    <mergeCell ref="K8:K25"/>
    <mergeCell ref="D15:D17"/>
    <mergeCell ref="L15:L25"/>
    <mergeCell ref="D19:D21"/>
    <mergeCell ref="D23:D25"/>
    <mergeCell ref="G3:H3"/>
    <mergeCell ref="L5:L12"/>
    <mergeCell ref="A1:C1"/>
    <mergeCell ref="B3:B4"/>
    <mergeCell ref="C3:C4"/>
    <mergeCell ref="D3:E4"/>
    <mergeCell ref="F3:F4"/>
    <mergeCell ref="B43:L43"/>
    <mergeCell ref="B28:B29"/>
    <mergeCell ref="D28:E28"/>
    <mergeCell ref="B40:L40"/>
    <mergeCell ref="A41:L41"/>
    <mergeCell ref="A42:H42"/>
    <mergeCell ref="K28:K37"/>
    <mergeCell ref="D30:D31"/>
    <mergeCell ref="L30:L32"/>
    <mergeCell ref="L33:L34"/>
    <mergeCell ref="L35:L37"/>
  </mergeCells>
  <phoneticPr fontId="2"/>
  <hyperlinks>
    <hyperlink ref="A42:H42" location="'３．６ 政府機関等奨学金制度'!A1" display="１．円換算は，シート「３．６ 政府機関等奨学金」を参照。" xr:uid="{EEBEB503-561C-4337-9C1E-0121DAB7C086}"/>
  </hyperlinks>
  <pageMargins left="0.70866141732283472" right="0.70866141732283472" top="0.74803149606299213" bottom="0.74803149606299213" header="0.31496062992125984" footer="0.31496062992125984"/>
  <pageSetup paperSize="9" scale="51" fitToWidth="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2E66-F1E2-44E0-A2CA-58F2B9A58AA7}">
  <sheetPr>
    <tabColor rgb="FFFFFF00"/>
  </sheetPr>
  <dimension ref="A1:M36"/>
  <sheetViews>
    <sheetView view="pageBreakPreview" zoomScaleNormal="100" zoomScaleSheetLayoutView="100" workbookViewId="0"/>
  </sheetViews>
  <sheetFormatPr defaultColWidth="9" defaultRowHeight="15"/>
  <cols>
    <col min="1" max="1" width="6" style="23" customWidth="1"/>
    <col min="2" max="2" width="22.33203125" style="23" customWidth="1"/>
    <col min="3" max="3" width="16.5" style="23" bestFit="1" customWidth="1"/>
    <col min="4" max="4" width="15.08203125" style="23" customWidth="1"/>
    <col min="5" max="5" width="16.5" style="23" bestFit="1" customWidth="1"/>
    <col min="6" max="13" width="15.08203125" style="23" bestFit="1" customWidth="1"/>
    <col min="14" max="14" width="6.5" style="23" customWidth="1"/>
    <col min="15" max="15" width="9" style="23"/>
    <col min="16" max="16" width="12.08203125" style="23" customWidth="1"/>
    <col min="17" max="16384" width="9" style="23"/>
  </cols>
  <sheetData>
    <row r="1" spans="1:13">
      <c r="A1" s="24" t="s">
        <v>256</v>
      </c>
    </row>
    <row r="2" spans="1:13" ht="18">
      <c r="A2" s="475"/>
      <c r="B2" s="475"/>
      <c r="C2" s="85"/>
      <c r="D2" s="85"/>
      <c r="E2" s="85"/>
      <c r="F2" s="85"/>
      <c r="G2" s="85"/>
      <c r="H2" s="85"/>
      <c r="I2" s="475"/>
      <c r="J2" s="475"/>
      <c r="K2" s="85"/>
      <c r="L2" s="85"/>
    </row>
    <row r="3" spans="1:13" ht="15.75" customHeight="1">
      <c r="B3" s="26" t="s">
        <v>156</v>
      </c>
      <c r="C3" s="85"/>
      <c r="D3" s="85"/>
      <c r="E3" s="85"/>
      <c r="F3" s="85"/>
      <c r="G3" s="85"/>
      <c r="H3" s="62" t="s">
        <v>185</v>
      </c>
      <c r="I3" s="62"/>
      <c r="J3" s="85"/>
      <c r="K3" s="85"/>
      <c r="L3" s="85"/>
      <c r="M3" s="85"/>
    </row>
    <row r="4" spans="1:13" ht="40.5" customHeight="1">
      <c r="B4" s="86"/>
      <c r="C4" s="87" t="s">
        <v>157</v>
      </c>
      <c r="D4" s="87" t="s">
        <v>158</v>
      </c>
      <c r="E4" s="87" t="s">
        <v>159</v>
      </c>
      <c r="F4" s="88" t="s">
        <v>160</v>
      </c>
      <c r="G4" s="87" t="s">
        <v>161</v>
      </c>
      <c r="H4" s="88" t="s">
        <v>18</v>
      </c>
      <c r="I4" s="475"/>
      <c r="J4" s="475"/>
      <c r="K4" s="85"/>
      <c r="L4" s="85"/>
      <c r="M4" s="85"/>
    </row>
    <row r="5" spans="1:13" ht="33.75" customHeight="1">
      <c r="B5" s="89"/>
      <c r="C5" s="90"/>
      <c r="D5" s="90"/>
      <c r="E5" s="90"/>
      <c r="G5" s="90"/>
      <c r="I5" s="475"/>
      <c r="J5" s="475"/>
      <c r="K5" s="85"/>
      <c r="L5" s="85"/>
      <c r="M5" s="85"/>
    </row>
    <row r="6" spans="1:13" ht="14.25" customHeight="1">
      <c r="B6" s="23" t="s">
        <v>162</v>
      </c>
      <c r="C6" s="91">
        <v>16914</v>
      </c>
      <c r="D6" s="91">
        <v>13418</v>
      </c>
      <c r="E6" s="91">
        <v>563</v>
      </c>
      <c r="F6" s="92">
        <v>445</v>
      </c>
      <c r="G6" s="91">
        <v>1499</v>
      </c>
      <c r="H6" s="92">
        <v>990</v>
      </c>
      <c r="I6" s="475"/>
      <c r="J6" s="475"/>
      <c r="K6" s="85"/>
      <c r="L6" s="85"/>
      <c r="M6" s="85"/>
    </row>
    <row r="7" spans="1:13" ht="8.25" customHeight="1">
      <c r="B7" s="89"/>
      <c r="C7" s="90"/>
      <c r="D7" s="90"/>
      <c r="E7" s="90"/>
      <c r="G7" s="90"/>
      <c r="I7" s="475"/>
      <c r="J7" s="475"/>
      <c r="K7" s="85"/>
      <c r="L7" s="85"/>
      <c r="M7" s="85"/>
    </row>
    <row r="8" spans="1:13" ht="14.25" customHeight="1">
      <c r="B8" s="23" t="s">
        <v>163</v>
      </c>
      <c r="C8" s="93">
        <v>100</v>
      </c>
      <c r="D8" s="93">
        <v>79.330731938039506</v>
      </c>
      <c r="E8" s="93">
        <v>3.3286035237081708</v>
      </c>
      <c r="F8" s="94">
        <v>2.6309566039966894</v>
      </c>
      <c r="G8" s="93">
        <v>8.8624807851483993</v>
      </c>
      <c r="H8" s="94">
        <v>5.8531394111387023</v>
      </c>
      <c r="I8" s="475"/>
      <c r="J8" s="475"/>
      <c r="K8" s="85"/>
      <c r="L8" s="85"/>
      <c r="M8" s="85"/>
    </row>
    <row r="9" spans="1:13" ht="8.25" customHeight="1">
      <c r="B9" s="86"/>
      <c r="C9" s="95"/>
      <c r="D9" s="95"/>
      <c r="E9" s="95"/>
      <c r="F9" s="26"/>
      <c r="G9" s="95"/>
      <c r="H9" s="26"/>
      <c r="I9" s="475"/>
      <c r="J9" s="475"/>
      <c r="K9" s="85"/>
      <c r="L9" s="85"/>
      <c r="M9" s="85"/>
    </row>
    <row r="10" spans="1:13" ht="27" customHeight="1">
      <c r="A10" s="476"/>
      <c r="B10" s="476"/>
      <c r="F10" s="96"/>
      <c r="I10" s="476"/>
      <c r="J10" s="476"/>
      <c r="K10" s="85"/>
      <c r="L10" s="85"/>
      <c r="M10" s="85"/>
    </row>
    <row r="11" spans="1:13">
      <c r="A11" s="476"/>
      <c r="B11" s="476"/>
      <c r="I11" s="476"/>
      <c r="J11" s="476"/>
    </row>
    <row r="12" spans="1:13" ht="18">
      <c r="A12" s="476" t="s">
        <v>30</v>
      </c>
      <c r="B12" s="476"/>
      <c r="C12" s="85"/>
      <c r="D12" s="85"/>
      <c r="E12" s="85"/>
      <c r="F12" s="85"/>
      <c r="G12" s="85"/>
      <c r="I12" s="475"/>
      <c r="J12" s="475"/>
      <c r="K12" s="85"/>
      <c r="L12" s="85"/>
      <c r="M12" s="85"/>
    </row>
    <row r="13" spans="1:13" ht="26.25" customHeight="1">
      <c r="A13" s="85"/>
      <c r="B13" s="97" t="s">
        <v>164</v>
      </c>
      <c r="C13" s="97"/>
      <c r="D13" s="97"/>
      <c r="E13" s="85"/>
      <c r="F13" s="85"/>
      <c r="G13" s="85"/>
      <c r="H13" s="98"/>
      <c r="I13" s="475"/>
      <c r="J13" s="475"/>
      <c r="K13" s="85"/>
      <c r="L13" s="85"/>
      <c r="M13" s="85"/>
    </row>
    <row r="14" spans="1:13" ht="26.15" customHeight="1">
      <c r="A14" s="475"/>
      <c r="B14" s="475"/>
      <c r="C14" s="97"/>
      <c r="D14" s="97"/>
      <c r="E14" s="85"/>
      <c r="F14" s="85"/>
      <c r="G14" s="85"/>
      <c r="I14" s="475"/>
      <c r="J14" s="475"/>
    </row>
    <row r="15" spans="1:13" ht="18">
      <c r="A15" s="475"/>
      <c r="B15" s="475"/>
      <c r="C15" s="97"/>
      <c r="D15" s="97"/>
      <c r="E15" s="85"/>
      <c r="F15" s="85"/>
      <c r="G15" s="85"/>
      <c r="H15" s="85"/>
      <c r="I15" s="475"/>
      <c r="J15" s="475"/>
    </row>
    <row r="16" spans="1:13">
      <c r="A16" s="476" t="s">
        <v>21</v>
      </c>
      <c r="B16" s="476"/>
      <c r="G16" s="33"/>
      <c r="I16" s="476"/>
      <c r="J16" s="476"/>
    </row>
    <row r="17" spans="1:13">
      <c r="A17" s="418" t="s">
        <v>165</v>
      </c>
      <c r="B17" s="418"/>
      <c r="G17" s="33"/>
      <c r="I17" s="476"/>
      <c r="J17" s="476"/>
    </row>
    <row r="18" spans="1:13">
      <c r="B18" s="99"/>
      <c r="C18" s="99"/>
      <c r="D18" s="99"/>
      <c r="E18" s="99"/>
      <c r="F18" s="99"/>
      <c r="G18" s="474"/>
      <c r="H18" s="474"/>
      <c r="I18" s="99"/>
      <c r="J18" s="99"/>
      <c r="K18" s="99"/>
      <c r="L18" s="99"/>
      <c r="M18" s="99"/>
    </row>
    <row r="19" spans="1:13">
      <c r="B19" s="99"/>
      <c r="C19" s="99"/>
      <c r="D19" s="99"/>
      <c r="E19" s="99"/>
      <c r="F19" s="99"/>
      <c r="G19" s="100"/>
      <c r="H19" s="100"/>
      <c r="I19" s="99"/>
      <c r="J19" s="99"/>
      <c r="K19" s="99"/>
      <c r="L19" s="99"/>
      <c r="M19" s="99"/>
    </row>
    <row r="20" spans="1:13" ht="24.65" customHeight="1">
      <c r="B20" s="99"/>
      <c r="C20" s="99"/>
      <c r="D20" s="99"/>
      <c r="E20" s="99"/>
      <c r="F20" s="99"/>
      <c r="G20" s="100"/>
      <c r="H20" s="100"/>
      <c r="I20" s="99"/>
      <c r="J20" s="99"/>
      <c r="K20" s="99"/>
      <c r="L20" s="99"/>
      <c r="M20" s="99"/>
    </row>
    <row r="21" spans="1:13" ht="24.65" customHeight="1">
      <c r="A21" s="439"/>
      <c r="B21" s="439"/>
      <c r="C21" s="439"/>
      <c r="D21" s="439"/>
      <c r="E21" s="439"/>
      <c r="F21" s="439"/>
      <c r="G21" s="439"/>
      <c r="H21" s="439"/>
      <c r="I21" s="439"/>
      <c r="J21" s="439"/>
    </row>
    <row r="22" spans="1:13" ht="24.65" customHeight="1">
      <c r="I22" s="102"/>
      <c r="K22" s="78"/>
    </row>
    <row r="23" spans="1:13" ht="24.65" customHeight="1">
      <c r="A23" s="84"/>
      <c r="D23" s="103"/>
      <c r="E23" s="103"/>
      <c r="F23" s="103"/>
      <c r="G23" s="103"/>
      <c r="H23" s="103"/>
      <c r="I23" s="103"/>
      <c r="J23" s="103"/>
      <c r="K23" s="103"/>
      <c r="L23" s="103"/>
      <c r="M23" s="103"/>
    </row>
    <row r="24" spans="1:13">
      <c r="D24" s="103"/>
      <c r="E24" s="103"/>
      <c r="F24" s="103"/>
      <c r="G24" s="103"/>
      <c r="H24" s="103"/>
      <c r="I24" s="103"/>
      <c r="J24" s="103"/>
      <c r="K24" s="103"/>
      <c r="L24" s="103"/>
      <c r="M24" s="103"/>
    </row>
    <row r="25" spans="1:13">
      <c r="D25" s="103"/>
      <c r="E25" s="103"/>
      <c r="F25" s="103"/>
      <c r="G25" s="103"/>
      <c r="H25" s="103"/>
      <c r="I25" s="103"/>
      <c r="J25" s="103"/>
      <c r="K25" s="103"/>
      <c r="L25" s="103"/>
      <c r="M25" s="103"/>
    </row>
    <row r="26" spans="1:13">
      <c r="D26" s="103"/>
      <c r="E26" s="103"/>
      <c r="F26" s="103"/>
      <c r="G26" s="103"/>
      <c r="H26" s="103"/>
      <c r="I26" s="103"/>
      <c r="J26" s="103"/>
      <c r="K26" s="103"/>
      <c r="L26" s="103"/>
      <c r="M26" s="103"/>
    </row>
    <row r="27" spans="1:13">
      <c r="D27" s="103"/>
      <c r="E27" s="103"/>
      <c r="F27" s="103"/>
      <c r="G27" s="103"/>
      <c r="H27" s="103"/>
      <c r="I27" s="103"/>
      <c r="J27" s="103"/>
      <c r="K27" s="103"/>
      <c r="L27" s="103"/>
      <c r="M27" s="103"/>
    </row>
    <row r="28" spans="1:13">
      <c r="D28" s="103"/>
      <c r="E28" s="103"/>
      <c r="F28" s="103"/>
      <c r="G28" s="103"/>
      <c r="H28" s="103"/>
      <c r="I28" s="103"/>
      <c r="J28" s="103"/>
      <c r="K28" s="103"/>
      <c r="L28" s="103"/>
      <c r="M28" s="103"/>
    </row>
    <row r="29" spans="1:13">
      <c r="D29" s="103"/>
      <c r="E29" s="103"/>
      <c r="F29" s="103"/>
      <c r="G29" s="103"/>
      <c r="H29" s="103"/>
      <c r="I29" s="103"/>
      <c r="J29" s="103"/>
      <c r="K29" s="103"/>
      <c r="L29" s="103"/>
      <c r="M29" s="103"/>
    </row>
    <row r="30" spans="1:13">
      <c r="D30" s="103"/>
      <c r="E30" s="103"/>
      <c r="F30" s="103"/>
      <c r="G30" s="103"/>
      <c r="H30" s="103"/>
      <c r="I30" s="103"/>
      <c r="J30" s="103"/>
      <c r="K30" s="103"/>
      <c r="L30" s="103"/>
      <c r="M30" s="103"/>
    </row>
    <row r="31" spans="1:13">
      <c r="D31" s="103"/>
      <c r="E31" s="103"/>
      <c r="F31" s="103"/>
      <c r="G31" s="103"/>
      <c r="H31" s="103"/>
      <c r="I31" s="103"/>
      <c r="J31" s="103"/>
      <c r="K31" s="103"/>
      <c r="L31" s="103"/>
      <c r="M31" s="103"/>
    </row>
    <row r="32" spans="1:13">
      <c r="D32" s="103"/>
      <c r="E32" s="103"/>
      <c r="F32" s="103"/>
      <c r="G32" s="103"/>
      <c r="H32" s="103"/>
      <c r="I32" s="103"/>
      <c r="J32" s="103"/>
      <c r="K32" s="103"/>
      <c r="L32" s="103"/>
      <c r="M32" s="103"/>
    </row>
    <row r="33" spans="4:13">
      <c r="D33" s="103"/>
      <c r="E33" s="103"/>
      <c r="F33" s="103"/>
      <c r="G33" s="103"/>
      <c r="H33" s="103"/>
      <c r="I33" s="103"/>
      <c r="J33" s="103"/>
      <c r="K33" s="103"/>
      <c r="L33" s="103"/>
      <c r="M33" s="103"/>
    </row>
    <row r="34" spans="4:13">
      <c r="D34" s="103"/>
      <c r="E34" s="103"/>
      <c r="F34" s="103"/>
      <c r="G34" s="103"/>
      <c r="H34" s="103"/>
      <c r="I34" s="103"/>
      <c r="J34" s="103"/>
      <c r="K34" s="103"/>
      <c r="L34" s="103"/>
      <c r="M34" s="103"/>
    </row>
    <row r="35" spans="4:13">
      <c r="D35" s="103"/>
      <c r="E35" s="103"/>
      <c r="F35" s="103"/>
      <c r="G35" s="103"/>
      <c r="H35" s="103"/>
      <c r="I35" s="103"/>
      <c r="J35" s="103"/>
      <c r="K35" s="103"/>
      <c r="L35" s="103"/>
      <c r="M35" s="103"/>
    </row>
    <row r="36" spans="4:13">
      <c r="D36" s="103"/>
      <c r="E36" s="103"/>
      <c r="F36" s="103"/>
      <c r="G36" s="103"/>
      <c r="H36" s="103"/>
      <c r="I36" s="103"/>
      <c r="J36" s="103"/>
      <c r="K36" s="103"/>
      <c r="L36" s="103"/>
      <c r="M36" s="103"/>
    </row>
  </sheetData>
  <protectedRanges>
    <protectedRange password="9391" sqref="H13" name="範囲1_2_2_1_1_2_1"/>
  </protectedRanges>
  <mergeCells count="25">
    <mergeCell ref="A11:B11"/>
    <mergeCell ref="I11:J11"/>
    <mergeCell ref="A12:B12"/>
    <mergeCell ref="I12:J12"/>
    <mergeCell ref="A2:B2"/>
    <mergeCell ref="I2:J2"/>
    <mergeCell ref="I4:J4"/>
    <mergeCell ref="I5:J5"/>
    <mergeCell ref="I6:J6"/>
    <mergeCell ref="I7:J7"/>
    <mergeCell ref="I8:J8"/>
    <mergeCell ref="I9:J9"/>
    <mergeCell ref="A10:B10"/>
    <mergeCell ref="I10:J10"/>
    <mergeCell ref="G18:H18"/>
    <mergeCell ref="A21:J21"/>
    <mergeCell ref="I13:J13"/>
    <mergeCell ref="A14:B14"/>
    <mergeCell ref="I14:J14"/>
    <mergeCell ref="A15:B15"/>
    <mergeCell ref="I15:J15"/>
    <mergeCell ref="A16:B16"/>
    <mergeCell ref="I16:J16"/>
    <mergeCell ref="A17:B17"/>
    <mergeCell ref="I17:J17"/>
  </mergeCells>
  <phoneticPr fontId="2"/>
  <pageMargins left="0.70866141732283472" right="0.70866141732283472" top="0.74803149606299213" bottom="0.74803149606299213" header="0.31496062992125984" footer="0.31496062992125984"/>
  <pageSetup paperSize="9" scale="65" fitToWidth="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7802-B24C-4985-B106-5E3B8D116016}">
  <sheetPr>
    <tabColor rgb="FFFFFF00"/>
  </sheetPr>
  <dimension ref="A1:H31"/>
  <sheetViews>
    <sheetView view="pageBreakPreview" zoomScaleNormal="100" zoomScaleSheetLayoutView="100" workbookViewId="0"/>
  </sheetViews>
  <sheetFormatPr defaultColWidth="9" defaultRowHeight="15"/>
  <cols>
    <col min="1" max="1" width="6.08203125" style="23" customWidth="1"/>
    <col min="2" max="2" width="24.08203125" style="23" customWidth="1"/>
    <col min="3" max="7" width="16.33203125" style="23" customWidth="1"/>
    <col min="8" max="8" width="16.33203125" style="78" customWidth="1"/>
    <col min="9" max="16384" width="9" style="23"/>
  </cols>
  <sheetData>
    <row r="1" spans="1:8">
      <c r="A1" s="24" t="s">
        <v>254</v>
      </c>
      <c r="H1" s="23"/>
    </row>
    <row r="2" spans="1:8" ht="18">
      <c r="A2" s="25"/>
      <c r="B2" s="25"/>
      <c r="C2" s="25"/>
      <c r="D2" s="60"/>
      <c r="E2" s="25"/>
      <c r="F2" s="25"/>
      <c r="G2" s="25"/>
      <c r="H2" s="23"/>
    </row>
    <row r="3" spans="1:8" ht="18">
      <c r="A3" s="25"/>
      <c r="B3" s="23" t="s">
        <v>166</v>
      </c>
      <c r="C3" s="25"/>
      <c r="D3" s="60"/>
      <c r="E3" s="60"/>
      <c r="F3" s="61"/>
      <c r="G3" s="62" t="s">
        <v>184</v>
      </c>
      <c r="H3" s="23"/>
    </row>
    <row r="4" spans="1:8" ht="27.65" customHeight="1">
      <c r="B4" s="63"/>
      <c r="C4" s="31" t="s">
        <v>45</v>
      </c>
      <c r="D4" s="32" t="s">
        <v>46</v>
      </c>
      <c r="E4" s="31" t="s">
        <v>167</v>
      </c>
      <c r="F4" s="31" t="s">
        <v>168</v>
      </c>
      <c r="G4" s="32" t="s">
        <v>34</v>
      </c>
      <c r="H4" s="23"/>
    </row>
    <row r="5" spans="1:8" s="33" customFormat="1" ht="11.25" customHeight="1">
      <c r="B5" s="34"/>
      <c r="C5" s="64"/>
      <c r="D5" s="65"/>
      <c r="E5" s="65"/>
      <c r="F5" s="65"/>
      <c r="G5" s="66"/>
    </row>
    <row r="6" spans="1:8" s="33" customFormat="1">
      <c r="B6" s="23" t="s">
        <v>47</v>
      </c>
      <c r="C6" s="67">
        <v>85278</v>
      </c>
      <c r="D6" s="68">
        <v>19458</v>
      </c>
      <c r="E6" s="68">
        <v>31383</v>
      </c>
      <c r="F6" s="68">
        <v>11774</v>
      </c>
      <c r="G6" s="68">
        <v>22663</v>
      </c>
    </row>
    <row r="7" spans="1:8" ht="8.25" customHeight="1">
      <c r="A7" s="23" t="s">
        <v>169</v>
      </c>
      <c r="B7" s="69"/>
      <c r="C7" s="70"/>
      <c r="D7" s="71"/>
      <c r="E7" s="71"/>
      <c r="F7" s="71"/>
      <c r="G7" s="71"/>
      <c r="H7" s="23"/>
    </row>
    <row r="8" spans="1:8">
      <c r="B8" s="23" t="s">
        <v>48</v>
      </c>
      <c r="C8" s="72">
        <v>100</v>
      </c>
      <c r="D8" s="71">
        <v>22.817139238725112</v>
      </c>
      <c r="E8" s="71">
        <v>36.800816154225004</v>
      </c>
      <c r="F8" s="71">
        <v>13.806608973005934</v>
      </c>
      <c r="G8" s="71">
        <v>26.575435634043952</v>
      </c>
      <c r="H8" s="23"/>
    </row>
    <row r="9" spans="1:8" ht="8.25" customHeight="1">
      <c r="B9" s="73"/>
      <c r="C9" s="74"/>
      <c r="D9" s="75"/>
      <c r="E9" s="75"/>
      <c r="F9" s="75"/>
      <c r="G9" s="76"/>
      <c r="H9" s="23"/>
    </row>
    <row r="10" spans="1:8" ht="18">
      <c r="A10" s="25"/>
      <c r="B10" s="25"/>
      <c r="C10" s="25"/>
      <c r="D10" s="77"/>
      <c r="E10" s="77"/>
      <c r="F10" s="78"/>
      <c r="G10" s="25"/>
      <c r="H10" s="23"/>
    </row>
    <row r="11" spans="1:8" s="81" customFormat="1" ht="13.5" customHeight="1">
      <c r="A11" s="79"/>
      <c r="B11" s="23" t="s">
        <v>170</v>
      </c>
      <c r="C11" s="79"/>
      <c r="D11" s="79"/>
      <c r="E11" s="79"/>
      <c r="F11" s="79"/>
      <c r="G11" s="80"/>
    </row>
    <row r="12" spans="1:8" ht="27.75" customHeight="1">
      <c r="B12" s="63"/>
      <c r="C12" s="31" t="s">
        <v>45</v>
      </c>
      <c r="D12" s="32" t="s">
        <v>171</v>
      </c>
      <c r="E12" s="31" t="s">
        <v>172</v>
      </c>
      <c r="F12" s="32" t="s">
        <v>173</v>
      </c>
      <c r="G12" s="32" t="s">
        <v>174</v>
      </c>
      <c r="H12" s="23"/>
    </row>
    <row r="13" spans="1:8" s="33" customFormat="1" ht="26.25" customHeight="1">
      <c r="B13" s="34"/>
      <c r="C13" s="64"/>
      <c r="D13" s="65"/>
      <c r="E13" s="65"/>
      <c r="F13" s="66"/>
      <c r="G13" s="66"/>
    </row>
    <row r="14" spans="1:8" s="33" customFormat="1" ht="15" customHeight="1">
      <c r="B14" s="23" t="s">
        <v>47</v>
      </c>
      <c r="C14" s="67">
        <v>58692</v>
      </c>
      <c r="D14" s="68">
        <v>43816</v>
      </c>
      <c r="E14" s="68">
        <v>4385</v>
      </c>
      <c r="F14" s="68">
        <v>9991</v>
      </c>
      <c r="G14" s="68">
        <v>500</v>
      </c>
    </row>
    <row r="15" spans="1:8" ht="13.5" customHeight="1">
      <c r="A15" s="23" t="s">
        <v>169</v>
      </c>
      <c r="B15" s="69"/>
      <c r="C15" s="70"/>
      <c r="D15" s="71"/>
      <c r="E15" s="71"/>
      <c r="F15" s="71"/>
      <c r="G15" s="71"/>
      <c r="H15" s="23"/>
    </row>
    <row r="16" spans="1:8">
      <c r="B16" s="23" t="s">
        <v>48</v>
      </c>
      <c r="C16" s="72">
        <v>100</v>
      </c>
      <c r="D16" s="71">
        <v>74.654126627138282</v>
      </c>
      <c r="E16" s="71">
        <v>7.4712056157568325</v>
      </c>
      <c r="F16" s="71">
        <v>17.02276289783957</v>
      </c>
      <c r="G16" s="71">
        <v>0.85190485926531734</v>
      </c>
      <c r="H16" s="23"/>
    </row>
    <row r="17" spans="1:8" ht="12.75" customHeight="1">
      <c r="B17" s="73"/>
      <c r="C17" s="74"/>
      <c r="D17" s="75"/>
      <c r="E17" s="75"/>
      <c r="F17" s="76"/>
      <c r="G17" s="76"/>
      <c r="H17" s="23"/>
    </row>
    <row r="18" spans="1:8">
      <c r="D18" s="77"/>
      <c r="E18" s="77"/>
      <c r="F18" s="78"/>
      <c r="H18" s="23"/>
    </row>
    <row r="19" spans="1:8">
      <c r="A19" s="23" t="s">
        <v>28</v>
      </c>
      <c r="D19" s="77"/>
      <c r="E19" s="77"/>
      <c r="F19" s="78"/>
      <c r="H19" s="23"/>
    </row>
    <row r="20" spans="1:8" s="81" customFormat="1" ht="41.25" customHeight="1">
      <c r="A20" s="59"/>
      <c r="B20" s="436" t="s">
        <v>175</v>
      </c>
      <c r="C20" s="436"/>
      <c r="D20" s="436"/>
      <c r="E20" s="436"/>
      <c r="F20" s="436"/>
      <c r="G20" s="436"/>
    </row>
    <row r="21" spans="1:8" s="83" customFormat="1" ht="14.25" customHeight="1">
      <c r="A21" s="80"/>
      <c r="B21" s="477" t="s">
        <v>176</v>
      </c>
      <c r="C21" s="477"/>
      <c r="D21" s="477"/>
      <c r="E21" s="477"/>
      <c r="F21" s="477"/>
      <c r="G21" s="477"/>
    </row>
    <row r="22" spans="1:8" s="83" customFormat="1" ht="14.25" customHeight="1">
      <c r="A22" s="80"/>
      <c r="B22" s="82"/>
      <c r="C22" s="82"/>
      <c r="D22" s="82"/>
      <c r="E22" s="82"/>
      <c r="F22" s="82"/>
      <c r="G22" s="82"/>
    </row>
    <row r="23" spans="1:8">
      <c r="F23" s="78"/>
      <c r="H23" s="23"/>
    </row>
    <row r="24" spans="1:8">
      <c r="A24" s="23" t="s">
        <v>21</v>
      </c>
      <c r="F24" s="78"/>
      <c r="H24" s="23"/>
    </row>
    <row r="25" spans="1:8">
      <c r="A25" s="84" t="s">
        <v>52</v>
      </c>
      <c r="F25" s="78"/>
      <c r="H25" s="23"/>
    </row>
    <row r="26" spans="1:8" ht="21" customHeight="1">
      <c r="A26" s="84"/>
    </row>
    <row r="27" spans="1:8" ht="8.25" customHeight="1"/>
    <row r="29" spans="1:8" ht="8.25" customHeight="1"/>
    <row r="30" spans="1:8" ht="20.25" customHeight="1"/>
    <row r="31" spans="1:8" s="81" customFormat="1" ht="18.75" customHeight="1">
      <c r="A31" s="23"/>
      <c r="B31" s="23"/>
      <c r="C31" s="23"/>
      <c r="D31" s="23"/>
      <c r="E31" s="23"/>
      <c r="F31" s="23"/>
      <c r="G31" s="23"/>
      <c r="H31" s="78"/>
    </row>
  </sheetData>
  <protectedRanges>
    <protectedRange password="9391" sqref="B4:B5 B7 B9 G4 G7:G9" name="範囲1_2_2_1_1_2_1_1"/>
    <protectedRange password="9391" sqref="C4:C5 C7 D7:E8 C9:E9 D4:F4 F7:F9" name="範囲1_2_2_2_2_1_1"/>
    <protectedRange password="9391" sqref="B12:B13 B15 B17 F15:G17 F12:G12" name="範囲1_2_2_1_2_2_1_1"/>
    <protectedRange password="9391" sqref="C12:C13 C15 D12:E12 D15:E16 C17:E17" name="範囲1_2_2_3_2_1_1"/>
  </protectedRanges>
  <mergeCells count="2">
    <mergeCell ref="B20:G20"/>
    <mergeCell ref="B21:G21"/>
  </mergeCells>
  <phoneticPr fontId="2"/>
  <pageMargins left="0.70866141732283472" right="0.70866141732283472" top="0.74803149606299213" bottom="0.74803149606299213" header="0.31496062992125984" footer="0.31496062992125984"/>
  <pageSetup paperSize="9" scale="61" fitToWidth="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408B-DD69-4921-8C81-0FA0DEB063D1}">
  <sheetPr>
    <tabColor rgb="FFFFFF00"/>
  </sheetPr>
  <dimension ref="A1:M17"/>
  <sheetViews>
    <sheetView view="pageBreakPreview" zoomScaleNormal="100" zoomScaleSheetLayoutView="100" workbookViewId="0"/>
  </sheetViews>
  <sheetFormatPr defaultColWidth="8.58203125" defaultRowHeight="18"/>
  <cols>
    <col min="1" max="1" width="7.58203125" style="25" customWidth="1"/>
    <col min="2" max="2" width="17.58203125" style="25" customWidth="1"/>
    <col min="3" max="3" width="12.83203125" style="25" bestFit="1" customWidth="1"/>
    <col min="4" max="13" width="11.58203125" style="25" customWidth="1"/>
    <col min="14" max="16384" width="8.58203125" style="25"/>
  </cols>
  <sheetData>
    <row r="1" spans="1:13">
      <c r="A1" s="24" t="s">
        <v>255</v>
      </c>
    </row>
    <row r="2" spans="1:13">
      <c r="A2" s="23"/>
      <c r="B2" s="23" t="s">
        <v>203</v>
      </c>
      <c r="C2" s="23"/>
      <c r="D2" s="23"/>
      <c r="E2" s="23"/>
      <c r="F2" s="23"/>
      <c r="G2" s="26"/>
      <c r="H2" s="26"/>
      <c r="I2" s="26"/>
      <c r="J2" s="26"/>
      <c r="K2" s="26"/>
      <c r="L2" s="26"/>
      <c r="M2" s="27" t="s">
        <v>184</v>
      </c>
    </row>
    <row r="3" spans="1:13" ht="42.65" customHeight="1">
      <c r="A3" s="23"/>
      <c r="B3" s="28"/>
      <c r="C3" s="28" t="s">
        <v>248</v>
      </c>
      <c r="D3" s="29" t="s">
        <v>202</v>
      </c>
      <c r="E3" s="30" t="s">
        <v>204</v>
      </c>
      <c r="F3" s="31" t="s">
        <v>205</v>
      </c>
      <c r="G3" s="32" t="s">
        <v>206</v>
      </c>
      <c r="H3" s="32" t="s">
        <v>207</v>
      </c>
      <c r="I3" s="32" t="s">
        <v>208</v>
      </c>
      <c r="J3" s="32" t="s">
        <v>209</v>
      </c>
      <c r="K3" s="32" t="s">
        <v>239</v>
      </c>
      <c r="L3" s="32" t="s">
        <v>210</v>
      </c>
      <c r="M3" s="32" t="s">
        <v>211</v>
      </c>
    </row>
    <row r="4" spans="1:13">
      <c r="A4" s="33"/>
      <c r="B4" s="34" t="s">
        <v>258</v>
      </c>
      <c r="C4" s="35">
        <v>419694</v>
      </c>
      <c r="D4" s="36">
        <v>43354</v>
      </c>
      <c r="E4" s="37">
        <v>34269</v>
      </c>
      <c r="F4" s="38">
        <v>27123</v>
      </c>
      <c r="G4" s="39">
        <v>21037</v>
      </c>
      <c r="H4" s="39">
        <v>16955</v>
      </c>
      <c r="I4" s="39">
        <v>15224</v>
      </c>
      <c r="J4" s="39">
        <v>12087</v>
      </c>
      <c r="K4" s="39">
        <v>11772</v>
      </c>
      <c r="L4" s="39">
        <v>11234</v>
      </c>
      <c r="M4" s="40">
        <v>10880</v>
      </c>
    </row>
    <row r="5" spans="1:13">
      <c r="A5" s="33"/>
      <c r="B5" s="33" t="s">
        <v>261</v>
      </c>
      <c r="C5" s="41">
        <v>100</v>
      </c>
      <c r="D5" s="42">
        <v>10.32990702750099</v>
      </c>
      <c r="E5" s="43">
        <v>8.1652346709745682</v>
      </c>
      <c r="F5" s="42">
        <v>6.4625655834965485</v>
      </c>
      <c r="G5" s="44">
        <v>5.012461460016107</v>
      </c>
      <c r="H5" s="44">
        <v>4.0398480797914678</v>
      </c>
      <c r="I5" s="44">
        <v>3.6274047282067414</v>
      </c>
      <c r="J5" s="44">
        <v>2.879955396074283</v>
      </c>
      <c r="K5" s="44">
        <v>2.8049007133768891</v>
      </c>
      <c r="L5" s="44">
        <v>2.6767120807064195</v>
      </c>
      <c r="M5" s="44">
        <v>2.5923649134845865</v>
      </c>
    </row>
    <row r="6" spans="1:13" ht="29.5" customHeight="1">
      <c r="A6" s="45" t="s">
        <v>28</v>
      </c>
      <c r="B6" s="495" t="s">
        <v>262</v>
      </c>
      <c r="C6" s="495"/>
      <c r="D6" s="495"/>
      <c r="E6" s="495"/>
      <c r="F6" s="495"/>
      <c r="G6" s="495"/>
      <c r="H6" s="495"/>
      <c r="I6" s="495"/>
      <c r="J6" s="495"/>
      <c r="K6" s="495"/>
      <c r="L6" s="495"/>
      <c r="M6" s="495"/>
    </row>
    <row r="7" spans="1:13" s="48" customFormat="1" ht="23.15" customHeight="1">
      <c r="A7" s="46" t="s">
        <v>51</v>
      </c>
      <c r="B7" s="478" t="s">
        <v>247</v>
      </c>
      <c r="C7" s="478"/>
      <c r="D7" s="478"/>
      <c r="E7" s="478"/>
      <c r="F7" s="478"/>
      <c r="G7" s="478"/>
      <c r="H7" s="478"/>
      <c r="I7" s="478"/>
      <c r="J7" s="478"/>
      <c r="K7" s="478"/>
      <c r="L7" s="478"/>
      <c r="M7" s="478"/>
    </row>
    <row r="8" spans="1:13" ht="30" customHeight="1">
      <c r="B8" s="494"/>
      <c r="C8" s="494"/>
      <c r="D8" s="494"/>
      <c r="E8" s="494"/>
      <c r="F8" s="494"/>
      <c r="G8" s="494"/>
      <c r="H8" s="494"/>
      <c r="I8" s="494"/>
      <c r="J8" s="494"/>
      <c r="K8" s="494"/>
      <c r="L8" s="494"/>
      <c r="M8" s="494"/>
    </row>
    <row r="9" spans="1:13">
      <c r="A9" s="23"/>
      <c r="B9" s="23" t="s">
        <v>213</v>
      </c>
      <c r="C9" s="23"/>
      <c r="D9" s="23"/>
      <c r="E9" s="23"/>
      <c r="F9" s="23"/>
      <c r="G9" s="23"/>
      <c r="H9" s="23"/>
      <c r="I9" s="23"/>
      <c r="J9" s="23" t="s">
        <v>214</v>
      </c>
      <c r="K9" s="23"/>
      <c r="L9" s="23"/>
      <c r="M9" s="49"/>
    </row>
    <row r="10" spans="1:13" ht="42.65" customHeight="1">
      <c r="A10" s="23"/>
      <c r="B10" s="28"/>
      <c r="C10" s="479" t="s">
        <v>201</v>
      </c>
      <c r="D10" s="480"/>
      <c r="E10" s="485" t="s">
        <v>215</v>
      </c>
      <c r="F10" s="486"/>
      <c r="G10" s="485" t="s">
        <v>216</v>
      </c>
      <c r="H10" s="486"/>
      <c r="I10" s="485" t="s">
        <v>217</v>
      </c>
      <c r="J10" s="487"/>
      <c r="K10" s="50"/>
      <c r="L10" s="50"/>
      <c r="M10" s="50"/>
    </row>
    <row r="11" spans="1:13">
      <c r="A11" s="33"/>
      <c r="B11" s="34" t="s">
        <v>212</v>
      </c>
      <c r="C11" s="481">
        <v>264168</v>
      </c>
      <c r="D11" s="482"/>
      <c r="E11" s="488">
        <v>138634</v>
      </c>
      <c r="F11" s="489"/>
      <c r="G11" s="488">
        <v>105414</v>
      </c>
      <c r="H11" s="489"/>
      <c r="I11" s="488">
        <v>20120</v>
      </c>
      <c r="J11" s="490"/>
      <c r="K11" s="51"/>
      <c r="L11" s="51"/>
      <c r="M11" s="51"/>
    </row>
    <row r="12" spans="1:13" ht="11.15" customHeight="1">
      <c r="A12" s="33"/>
      <c r="B12" s="34"/>
      <c r="C12" s="52"/>
      <c r="D12" s="53"/>
      <c r="E12" s="54"/>
      <c r="F12" s="55"/>
      <c r="G12" s="54"/>
      <c r="H12" s="55"/>
      <c r="I12" s="54"/>
      <c r="J12" s="56"/>
      <c r="K12" s="51"/>
      <c r="L12" s="51"/>
      <c r="M12" s="51"/>
    </row>
    <row r="13" spans="1:13">
      <c r="A13" s="33"/>
      <c r="B13" s="57" t="s">
        <v>218</v>
      </c>
      <c r="C13" s="483">
        <v>100</v>
      </c>
      <c r="D13" s="484"/>
      <c r="E13" s="491">
        <v>52.479482753399353</v>
      </c>
      <c r="F13" s="493"/>
      <c r="G13" s="491">
        <v>39.904151903334245</v>
      </c>
      <c r="H13" s="493"/>
      <c r="I13" s="491">
        <v>7.6163653432664065</v>
      </c>
      <c r="J13" s="492"/>
      <c r="K13" s="58"/>
      <c r="L13" s="58"/>
      <c r="M13" s="58"/>
    </row>
    <row r="14" spans="1:13" ht="22.5" customHeight="1">
      <c r="A14" s="45" t="s">
        <v>28</v>
      </c>
      <c r="B14" s="436" t="s">
        <v>263</v>
      </c>
      <c r="C14" s="436"/>
      <c r="D14" s="436"/>
      <c r="E14" s="436"/>
      <c r="F14" s="436"/>
      <c r="G14" s="436"/>
      <c r="H14" s="436"/>
      <c r="I14" s="436"/>
      <c r="J14" s="436"/>
      <c r="K14" s="436"/>
      <c r="L14" s="436"/>
      <c r="M14" s="436"/>
    </row>
    <row r="15" spans="1:13" s="48" customFormat="1" ht="23.15" customHeight="1">
      <c r="A15" s="46" t="s">
        <v>51</v>
      </c>
      <c r="B15" s="478" t="s">
        <v>247</v>
      </c>
      <c r="C15" s="478"/>
      <c r="D15" s="478"/>
      <c r="E15" s="478"/>
      <c r="F15" s="478"/>
      <c r="G15" s="478"/>
      <c r="H15" s="478"/>
      <c r="I15" s="478"/>
      <c r="J15" s="478"/>
      <c r="K15" s="478"/>
      <c r="L15" s="478"/>
      <c r="M15" s="478"/>
    </row>
    <row r="16" spans="1:13" s="48" customFormat="1" ht="23.15" customHeight="1">
      <c r="A16" s="46"/>
      <c r="B16" s="47"/>
      <c r="C16" s="47"/>
      <c r="D16" s="47"/>
      <c r="E16" s="47"/>
      <c r="F16" s="47"/>
      <c r="G16" s="47"/>
      <c r="H16" s="47"/>
      <c r="I16" s="47"/>
      <c r="J16" s="47"/>
      <c r="K16" s="47"/>
      <c r="L16" s="47"/>
      <c r="M16" s="47"/>
    </row>
    <row r="17" spans="1:13" ht="50.15" customHeight="1">
      <c r="A17" s="45"/>
      <c r="B17" s="59"/>
      <c r="C17" s="59"/>
      <c r="D17" s="59"/>
      <c r="E17" s="59"/>
      <c r="F17" s="59"/>
      <c r="G17" s="59"/>
      <c r="H17" s="59"/>
      <c r="I17" s="59"/>
      <c r="J17" s="59"/>
      <c r="K17" s="59"/>
      <c r="L17" s="59"/>
      <c r="M17" s="59"/>
    </row>
  </sheetData>
  <protectedRanges>
    <protectedRange password="9391" sqref="C10:J13 G3:M3 B10:B12 B3:B4 K10:M10 C3:F5" name="範囲1_1_2_1_1_2_1_1_1"/>
  </protectedRanges>
  <mergeCells count="17">
    <mergeCell ref="B8:M8"/>
    <mergeCell ref="B6:M6"/>
    <mergeCell ref="B7:M7"/>
    <mergeCell ref="B14:M14"/>
    <mergeCell ref="B15:M15"/>
    <mergeCell ref="C10:D10"/>
    <mergeCell ref="C11:D11"/>
    <mergeCell ref="C13:D13"/>
    <mergeCell ref="E10:F10"/>
    <mergeCell ref="G10:H10"/>
    <mergeCell ref="I10:J10"/>
    <mergeCell ref="E11:F11"/>
    <mergeCell ref="I11:J11"/>
    <mergeCell ref="I13:J13"/>
    <mergeCell ref="G11:H11"/>
    <mergeCell ref="G13:H13"/>
    <mergeCell ref="E13:F13"/>
  </mergeCells>
  <phoneticPr fontId="2"/>
  <pageMargins left="0.70866141732283472" right="0.70866141732283472" top="0.74803149606299213" bottom="0.74803149606299213" header="0.31496062992125984" footer="0.31496062992125984"/>
  <pageSetup paperSize="9" scale="51" fitToWidth="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表紙</vt:lpstr>
      <vt:lpstr>利用に当たって・出典</vt:lpstr>
      <vt:lpstr>１．学校系統図</vt:lpstr>
      <vt:lpstr>２．学校統計</vt:lpstr>
      <vt:lpstr>3．私立学校の割合</vt:lpstr>
      <vt:lpstr>4．学級編制基準</vt:lpstr>
      <vt:lpstr>5．大学の学生納付金</vt:lpstr>
      <vt:lpstr>6．政府機関等奨学金制度</vt:lpstr>
      <vt:lpstr>7．大学の収入の構成</vt:lpstr>
      <vt:lpstr>8．高等教育教職員の構成</vt:lpstr>
      <vt:lpstr>9．国・地域別留学者数（上位 10 か国）</vt:lpstr>
      <vt:lpstr>'２．学校統計'!Print_Area</vt:lpstr>
      <vt:lpstr>'3．私立学校の割合'!Print_Area</vt:lpstr>
      <vt:lpstr>'4．学級編制基準'!Print_Area</vt:lpstr>
      <vt:lpstr>'5．大学の学生納付金'!Print_Area</vt:lpstr>
      <vt:lpstr>'6．政府機関等奨学金制度'!Print_Area</vt:lpstr>
      <vt:lpstr>'7．大学の収入の構成'!Print_Area</vt:lpstr>
      <vt:lpstr>'8．高等教育教職員の構成'!Print_Area</vt:lpstr>
      <vt:lpstr>'9．国・地域別留学者数（上位 10 か国）'!Print_Area</vt:lpstr>
      <vt:lpstr>表紙!Print_Area</vt:lpstr>
      <vt:lpstr>利用に当たって・出典!Print_Area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諸外国の教育情報令和8（2026）年版（仏）</dc:title>
  <dc:creator>文部科学省</dc:creator>
  <cp:lastModifiedBy>新井聡</cp:lastModifiedBy>
  <cp:lastPrinted>2026-10-06T02:24:44Z</cp:lastPrinted>
  <dcterms:created xsi:type="dcterms:W3CDTF">2025-05-13T06:36:29Z</dcterms:created>
  <dcterms:modified xsi:type="dcterms:W3CDTF">2026-10-27T06:41:00Z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2025-05-13T06:39:35Z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6f9a2d97-ac02-44e5-a86d-780c27b1a670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