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C36C27C-7FA9-4124-952F-24E9C10F43A4}" xr6:coauthVersionLast="47" xr6:coauthVersionMax="47" xr10:uidLastSave="{00000000-0000-0000-0000-000000000000}"/>
  <bookViews>
    <workbookView xWindow="-110" yWindow="-110" windowWidth="23260" windowHeight="14860" xr2:uid="{00000000-000D-0000-FFFF-FFFF00000000}"/>
  </bookViews>
  <sheets>
    <sheet name="回答上の注意事項" sheetId="1" r:id="rId1"/>
    <sheet name="研究集会" sheetId="14" r:id="rId2"/>
    <sheet name="プルダウンリスト" sheetId="15" r:id="rId3"/>
    <sheet name="分野・分科コードリスト" sheetId="16" r:id="rId4"/>
  </sheets>
  <externalReferences>
    <externalReference r:id="rId5"/>
    <externalReference r:id="rId6"/>
  </externalReferences>
  <definedNames>
    <definedName name="_xlnm.Print_Area" localSheetId="1">研究集会!$A$1:$L$195</definedName>
    <definedName name="_xlnm.Print_Area" localSheetId="3">分野・分科コードリスト!$A$1:$F$49</definedName>
    <definedName name="開始時期">[1]プルダウンリスト!$C$22:$C$38</definedName>
    <definedName name="外国人研究者">[1]プルダウンリスト!$C$72</definedName>
    <definedName name="機関">[1]プルダウンリスト!$C$53:$C$57</definedName>
    <definedName name="国">[1]国・地域コードリスト!$L$2:$M$210</definedName>
    <definedName name="財源">'[1]プルダウン（財源リスト）'!$C$4:$C$21</definedName>
    <definedName name="常勤・非常勤">[1]プルダウンリスト!$C$11:$C$12</definedName>
    <definedName name="職位">[1]プルダウンリスト!$C$61:$C$68</definedName>
    <definedName name="性別">[1]プルダウンリスト!$C$5:$C$7</definedName>
    <definedName name="地域">[1]国・地域コードリスト!$N$2:$O$210</definedName>
    <definedName name="任期">[1]プルダウンリスト!$C$16:$C$17</definedName>
    <definedName name="分野・分科" localSheetId="1">[2]分野・分科コードリスト!$G$3:$I$49</definedName>
    <definedName name="分野・分科">[1]分野・分科コードリスト!$G$3:$I$49</definedName>
    <definedName name="目的">[1]プルダウンリスト!$C$42:$C$48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14" l="1"/>
  <c r="E29" i="14"/>
  <c r="F29" i="14"/>
  <c r="E30" i="14"/>
  <c r="F30" i="14"/>
  <c r="E31" i="14"/>
  <c r="F31" i="14"/>
  <c r="E32" i="14"/>
  <c r="F32" i="14"/>
  <c r="E33" i="14"/>
  <c r="F33" i="14"/>
  <c r="E34" i="14"/>
  <c r="F34" i="14"/>
  <c r="E35" i="14"/>
  <c r="F35" i="14"/>
  <c r="E36" i="14"/>
  <c r="F36" i="14"/>
  <c r="E37" i="14"/>
  <c r="F37" i="14"/>
  <c r="E38" i="14"/>
  <c r="F38" i="14"/>
  <c r="E39" i="14"/>
  <c r="F39" i="14"/>
  <c r="E40" i="14"/>
  <c r="F40" i="14"/>
  <c r="E41" i="14"/>
  <c r="F41" i="14"/>
  <c r="E42" i="14"/>
  <c r="F42" i="14"/>
  <c r="E43" i="14"/>
  <c r="F43" i="14"/>
  <c r="E44" i="14"/>
  <c r="F44" i="14"/>
  <c r="E45" i="14"/>
  <c r="F45" i="14"/>
  <c r="E46" i="14"/>
  <c r="F46" i="14"/>
  <c r="E47" i="14"/>
  <c r="F47" i="14"/>
  <c r="E48" i="14"/>
  <c r="F48" i="14"/>
  <c r="E49" i="14"/>
  <c r="F49" i="14"/>
  <c r="E50" i="14"/>
  <c r="F50" i="14"/>
  <c r="E51" i="14"/>
  <c r="F51" i="14"/>
  <c r="E52" i="14"/>
  <c r="F52" i="14"/>
  <c r="E53" i="14"/>
  <c r="F53" i="14"/>
  <c r="E54" i="14"/>
  <c r="F54" i="14"/>
  <c r="E55" i="14"/>
  <c r="F55" i="14"/>
  <c r="E56" i="14"/>
  <c r="F56" i="14"/>
  <c r="E57" i="14"/>
  <c r="F57" i="14"/>
  <c r="E58" i="14"/>
  <c r="F58" i="14"/>
  <c r="E59" i="14"/>
  <c r="F59" i="14"/>
  <c r="E60" i="14"/>
  <c r="F60" i="14"/>
  <c r="E61" i="14"/>
  <c r="F61" i="14"/>
  <c r="E62" i="14"/>
  <c r="F62" i="14"/>
  <c r="E63" i="14"/>
  <c r="F63" i="14"/>
  <c r="E64" i="14"/>
  <c r="F64" i="14"/>
  <c r="E65" i="14"/>
  <c r="F65" i="14"/>
  <c r="E66" i="14"/>
  <c r="F66" i="14"/>
  <c r="E67" i="14"/>
  <c r="F67" i="14"/>
  <c r="E68" i="14"/>
  <c r="F68" i="14"/>
  <c r="E69" i="14"/>
  <c r="F69" i="14"/>
  <c r="E70" i="14"/>
  <c r="F70" i="14"/>
  <c r="E71" i="14"/>
  <c r="F71" i="14"/>
  <c r="E72" i="14"/>
  <c r="F72" i="14"/>
  <c r="E73" i="14"/>
  <c r="F73" i="14"/>
  <c r="E74" i="14"/>
  <c r="F74" i="14"/>
  <c r="E75" i="14"/>
  <c r="F75" i="14"/>
  <c r="E76" i="14"/>
  <c r="F76" i="14"/>
  <c r="E77" i="14"/>
  <c r="F77" i="14"/>
  <c r="E78" i="14"/>
  <c r="F78" i="14"/>
  <c r="E79" i="14"/>
  <c r="F79" i="14"/>
  <c r="E80" i="14"/>
  <c r="F80" i="14"/>
  <c r="E81" i="14"/>
  <c r="F81" i="14"/>
  <c r="E82" i="14"/>
  <c r="F82" i="14"/>
  <c r="E83" i="14"/>
  <c r="F83" i="14"/>
  <c r="E84" i="14"/>
  <c r="F84" i="14"/>
  <c r="E85" i="14"/>
  <c r="F85" i="14"/>
  <c r="E86" i="14"/>
  <c r="F86" i="14"/>
  <c r="E87" i="14"/>
  <c r="F87" i="14"/>
  <c r="E88" i="14"/>
  <c r="F88" i="14"/>
  <c r="E89" i="14"/>
  <c r="F89" i="14"/>
  <c r="E90" i="14"/>
  <c r="F90" i="14"/>
  <c r="E91" i="14"/>
  <c r="F91" i="14"/>
  <c r="E92" i="14"/>
  <c r="F92" i="14"/>
  <c r="E93" i="14"/>
  <c r="F93" i="14"/>
  <c r="E94" i="14"/>
  <c r="F94" i="14"/>
  <c r="E95" i="14"/>
  <c r="F95" i="14"/>
  <c r="E96" i="14"/>
  <c r="F96" i="14"/>
  <c r="E97" i="14"/>
  <c r="F97" i="14"/>
  <c r="E98" i="14"/>
  <c r="F98" i="14"/>
  <c r="E99" i="14"/>
  <c r="F99" i="14"/>
  <c r="E100" i="14"/>
  <c r="F100" i="14"/>
  <c r="E101" i="14"/>
  <c r="F101" i="14"/>
  <c r="E102" i="14"/>
  <c r="F102" i="14"/>
  <c r="E103" i="14"/>
  <c r="F103" i="14"/>
  <c r="E104" i="14"/>
  <c r="F104" i="14"/>
  <c r="E105" i="14"/>
  <c r="F105" i="14"/>
  <c r="E106" i="14"/>
  <c r="F106" i="14"/>
  <c r="E107" i="14"/>
  <c r="F107" i="14"/>
  <c r="E108" i="14"/>
  <c r="F108" i="14"/>
  <c r="E109" i="14"/>
  <c r="F109" i="14"/>
  <c r="E110" i="14"/>
  <c r="F110" i="14"/>
  <c r="E111" i="14"/>
  <c r="F111" i="14"/>
  <c r="E112" i="14"/>
  <c r="F112" i="14"/>
  <c r="E113" i="14"/>
  <c r="F113" i="14"/>
  <c r="E114" i="14"/>
  <c r="F114" i="14"/>
  <c r="E115" i="14"/>
  <c r="F115" i="14"/>
  <c r="E116" i="14"/>
  <c r="F116" i="14"/>
  <c r="E117" i="14"/>
  <c r="F117" i="14"/>
  <c r="E118" i="14"/>
  <c r="F118" i="14"/>
  <c r="E119" i="14"/>
  <c r="F119" i="14"/>
  <c r="E120" i="14"/>
  <c r="F120" i="14"/>
  <c r="E121" i="14"/>
  <c r="F121" i="14"/>
  <c r="E122" i="14"/>
  <c r="F122" i="14"/>
  <c r="E123" i="14"/>
  <c r="F123" i="14"/>
  <c r="E124" i="14"/>
  <c r="F124" i="14"/>
  <c r="E125" i="14"/>
  <c r="F125" i="14"/>
  <c r="E126" i="14"/>
  <c r="F126" i="14"/>
  <c r="E127" i="14"/>
  <c r="F127" i="14"/>
  <c r="E128" i="14"/>
  <c r="F128" i="14"/>
  <c r="E129" i="14"/>
  <c r="F129" i="14"/>
  <c r="E130" i="14"/>
  <c r="F130" i="14"/>
  <c r="E131" i="14"/>
  <c r="F131" i="14"/>
  <c r="E132" i="14"/>
  <c r="F132" i="14"/>
  <c r="E133" i="14"/>
  <c r="F133" i="14"/>
  <c r="E134" i="14"/>
  <c r="F134" i="14"/>
  <c r="E135" i="14"/>
  <c r="F135" i="14"/>
  <c r="E136" i="14"/>
  <c r="F136" i="14"/>
  <c r="E137" i="14"/>
  <c r="F137" i="14"/>
  <c r="E138" i="14"/>
  <c r="F138" i="14"/>
  <c r="E139" i="14"/>
  <c r="F139" i="14"/>
  <c r="E140" i="14"/>
  <c r="F140" i="14"/>
  <c r="E141" i="14"/>
  <c r="F141" i="14"/>
  <c r="E142" i="14"/>
  <c r="F142" i="14"/>
  <c r="E143" i="14"/>
  <c r="F143" i="14"/>
  <c r="E144" i="14"/>
  <c r="F144" i="14"/>
  <c r="E145" i="14"/>
  <c r="F145" i="14"/>
  <c r="E146" i="14"/>
  <c r="F146" i="14"/>
  <c r="E147" i="14"/>
  <c r="F147" i="14"/>
  <c r="E148" i="14"/>
  <c r="F148" i="14"/>
  <c r="E149" i="14"/>
  <c r="F149" i="14"/>
  <c r="E150" i="14"/>
  <c r="F150" i="14"/>
  <c r="E151" i="14"/>
  <c r="F151" i="14"/>
  <c r="E152" i="14"/>
  <c r="F152" i="14"/>
  <c r="E153" i="14"/>
  <c r="F153" i="14"/>
  <c r="E154" i="14"/>
  <c r="F154" i="14"/>
  <c r="E155" i="14"/>
  <c r="F155" i="14"/>
  <c r="E156" i="14"/>
  <c r="F156" i="14"/>
  <c r="E157" i="14"/>
  <c r="F157" i="14"/>
  <c r="E158" i="14"/>
  <c r="F158" i="14"/>
  <c r="E159" i="14"/>
  <c r="F159" i="14"/>
  <c r="E160" i="14"/>
  <c r="F160" i="14"/>
  <c r="E161" i="14"/>
  <c r="F161" i="14"/>
  <c r="E162" i="14"/>
  <c r="F162" i="14"/>
  <c r="E163" i="14"/>
  <c r="F163" i="14"/>
  <c r="E164" i="14"/>
  <c r="F164" i="14"/>
  <c r="E165" i="14"/>
  <c r="F165" i="14"/>
  <c r="E166" i="14"/>
  <c r="F166" i="14"/>
  <c r="E167" i="14"/>
  <c r="F167" i="14"/>
  <c r="E168" i="14"/>
  <c r="F168" i="14"/>
  <c r="E169" i="14"/>
  <c r="F169" i="14"/>
  <c r="E170" i="14"/>
  <c r="F170" i="14"/>
  <c r="E171" i="14"/>
  <c r="F171" i="14"/>
  <c r="E172" i="14"/>
  <c r="F172" i="14"/>
  <c r="E173" i="14"/>
  <c r="F173" i="14"/>
  <c r="E174" i="14"/>
  <c r="F174" i="14"/>
  <c r="E175" i="14"/>
  <c r="F175" i="14"/>
  <c r="E176" i="14"/>
  <c r="F176" i="14"/>
  <c r="E177" i="14"/>
  <c r="F177" i="14"/>
  <c r="E178" i="14"/>
  <c r="F178" i="14"/>
  <c r="E179" i="14"/>
  <c r="F179" i="14"/>
  <c r="E180" i="14"/>
  <c r="F180" i="14"/>
  <c r="E181" i="14"/>
  <c r="F181" i="14"/>
  <c r="E182" i="14"/>
  <c r="F182" i="14"/>
  <c r="E183" i="14"/>
  <c r="F183" i="14"/>
  <c r="E184" i="14"/>
  <c r="F184" i="14"/>
  <c r="E185" i="14"/>
  <c r="F185" i="14"/>
  <c r="E186" i="14"/>
  <c r="F186" i="14"/>
  <c r="E187" i="14"/>
  <c r="F187" i="14"/>
  <c r="E188" i="14"/>
  <c r="F188" i="14"/>
  <c r="E189" i="14"/>
  <c r="F189" i="14"/>
  <c r="E190" i="14"/>
  <c r="F190" i="14"/>
  <c r="E191" i="14"/>
  <c r="F191" i="14"/>
  <c r="E192" i="14"/>
  <c r="F192" i="14"/>
  <c r="E193" i="14"/>
  <c r="F193" i="14"/>
  <c r="E194" i="14"/>
  <c r="F194" i="14"/>
  <c r="E195" i="14"/>
  <c r="F195" i="14"/>
  <c r="F28" i="14"/>
  <c r="E28" i="14"/>
</calcChain>
</file>

<file path=xl/sharedStrings.xml><?xml version="1.0" encoding="utf-8"?>
<sst xmlns="http://schemas.openxmlformats.org/spreadsheetml/2006/main" count="325" uniqueCount="215">
  <si>
    <t>※正しい調査票の入手方法が分からない場合、本シート下部に記載されている「お問い合わせ先」へご連絡ください。</t>
    <phoneticPr fontId="5"/>
  </si>
  <si>
    <t>内容</t>
    <rPh sb="0" eb="2">
      <t>ナイヨウ</t>
    </rPh>
    <phoneticPr fontId="5"/>
  </si>
  <si>
    <t>主催した国際的な研究集会の数と参加者の概数</t>
    <phoneticPr fontId="5"/>
  </si>
  <si>
    <t>■回答に当たって</t>
  </si>
  <si>
    <t>・灰色箇所について、コピー＆ペーストは不可です。灰色箇所以外に関しては、コピー＆ペーストが可能です。</t>
    <phoneticPr fontId="5"/>
  </si>
  <si>
    <t>・特記事項がありましたら各シート右端の備考欄（自由記述）に記入してください。</t>
    <rPh sb="23" eb="25">
      <t>ジユウ</t>
    </rPh>
    <rPh sb="25" eb="27">
      <t>キジュツ</t>
    </rPh>
    <phoneticPr fontId="5"/>
  </si>
  <si>
    <t>・シートの追加・削除、シート名の変更などの編集はしないでください。</t>
    <rPh sb="5" eb="7">
      <t>ツイカ</t>
    </rPh>
    <rPh sb="8" eb="10">
      <t>サクジョ</t>
    </rPh>
    <rPh sb="14" eb="15">
      <t>メイ</t>
    </rPh>
    <rPh sb="16" eb="18">
      <t>ヘンコウ</t>
    </rPh>
    <rPh sb="21" eb="23">
      <t>ヘンシュウ</t>
    </rPh>
    <phoneticPr fontId="5"/>
  </si>
  <si>
    <t>■お問い合わせ先</t>
  </si>
  <si>
    <t>・問い合わせ時間：（平日午前１０時～午後５時（土・日・祝日除く））</t>
    <rPh sb="1" eb="2">
      <t>ト</t>
    </rPh>
    <rPh sb="3" eb="4">
      <t>ア</t>
    </rPh>
    <rPh sb="6" eb="8">
      <t>ジカン</t>
    </rPh>
    <phoneticPr fontId="5"/>
  </si>
  <si>
    <t>★調査の実施・回答方法などに関するお問合せ先</t>
    <rPh sb="18" eb="20">
      <t>トイアワ</t>
    </rPh>
    <rPh sb="21" eb="22">
      <t>サキ</t>
    </rPh>
    <phoneticPr fontId="5"/>
  </si>
  <si>
    <t>調査会社　連絡先（調査会社が決まり次第、お伝えいたします。）</t>
    <rPh sb="0" eb="2">
      <t>チョウサ</t>
    </rPh>
    <rPh sb="2" eb="4">
      <t>カイシャ</t>
    </rPh>
    <rPh sb="5" eb="7">
      <t>レンラク</t>
    </rPh>
    <rPh sb="7" eb="8">
      <t>サキ</t>
    </rPh>
    <rPh sb="9" eb="11">
      <t>チョウサ</t>
    </rPh>
    <rPh sb="11" eb="13">
      <t>カイシャ</t>
    </rPh>
    <rPh sb="14" eb="15">
      <t>キ</t>
    </rPh>
    <rPh sb="17" eb="19">
      <t>シダイ</t>
    </rPh>
    <rPh sb="21" eb="22">
      <t>ツタ</t>
    </rPh>
    <phoneticPr fontId="5"/>
  </si>
  <si>
    <t>★調査の目的・活用方法などに関するお問合せ先</t>
    <rPh sb="1" eb="3">
      <t>チョウサ</t>
    </rPh>
    <rPh sb="4" eb="6">
      <t>モクテキ</t>
    </rPh>
    <rPh sb="7" eb="9">
      <t>カツヨウ</t>
    </rPh>
    <rPh sb="9" eb="11">
      <t>ホウホウ</t>
    </rPh>
    <rPh sb="14" eb="15">
      <t>カン</t>
    </rPh>
    <rPh sb="18" eb="20">
      <t>トイアワ</t>
    </rPh>
    <rPh sb="21" eb="22">
      <t>サキ</t>
    </rPh>
    <phoneticPr fontId="5"/>
  </si>
  <si>
    <t>　　電話：03-6734-4053</t>
    <phoneticPr fontId="5"/>
  </si>
  <si>
    <t>　　専用メールアドレス: invstgt@mext.go.jp</t>
    <phoneticPr fontId="5"/>
  </si>
  <si>
    <t>【回答上の注意事項】研究者の交流に関する調査（２０２５年度（令和７年度）対象）</t>
    <rPh sb="1" eb="3">
      <t>カイトウ</t>
    </rPh>
    <rPh sb="3" eb="4">
      <t>ジョウ</t>
    </rPh>
    <rPh sb="5" eb="7">
      <t>チュウイ</t>
    </rPh>
    <rPh sb="7" eb="9">
      <t>ジコウ</t>
    </rPh>
    <rPh sb="33" eb="35">
      <t>タイショウ</t>
    </rPh>
    <phoneticPr fontId="5"/>
  </si>
  <si>
    <t>・調査票の回答締め切り：２０２６年〇月〇日（〇）</t>
    <rPh sb="1" eb="4">
      <t>チョウサヒョウ</t>
    </rPh>
    <rPh sb="5" eb="7">
      <t>カイトウ</t>
    </rPh>
    <rPh sb="7" eb="8">
      <t>シ</t>
    </rPh>
    <rPh sb="9" eb="10">
      <t>キ</t>
    </rPh>
    <rPh sb="16" eb="17">
      <t>ネン</t>
    </rPh>
    <rPh sb="18" eb="19">
      <t>ガツ</t>
    </rPh>
    <rPh sb="20" eb="21">
      <t>ニチ</t>
    </rPh>
    <phoneticPr fontId="5"/>
  </si>
  <si>
    <t>文部科学省　科学技術・学術政策局</t>
    <rPh sb="0" eb="2">
      <t>モンブ</t>
    </rPh>
    <rPh sb="2" eb="5">
      <t>カガクショウ</t>
    </rPh>
    <rPh sb="6" eb="10">
      <t>カガクギジュツ</t>
    </rPh>
    <rPh sb="11" eb="13">
      <t>ガクジュツ</t>
    </rPh>
    <rPh sb="13" eb="15">
      <t>セイサク</t>
    </rPh>
    <rPh sb="15" eb="16">
      <t>キョク</t>
    </rPh>
    <phoneticPr fontId="5"/>
  </si>
  <si>
    <t>■記入枠について</t>
    <rPh sb="1" eb="3">
      <t>キニュウ</t>
    </rPh>
    <rPh sb="3" eb="4">
      <t>ワク</t>
    </rPh>
    <phoneticPr fontId="5"/>
  </si>
  <si>
    <t>・灰色枠は自動で記入されます。</t>
  </si>
  <si>
    <t>理学</t>
    <rPh sb="0" eb="2">
      <t>リガク</t>
    </rPh>
    <phoneticPr fontId="5"/>
  </si>
  <si>
    <t>工学</t>
    <rPh sb="0" eb="2">
      <t>コウガク</t>
    </rPh>
    <phoneticPr fontId="5"/>
  </si>
  <si>
    <t>農学</t>
    <rPh sb="0" eb="2">
      <t>ノウガク</t>
    </rPh>
    <phoneticPr fontId="5"/>
  </si>
  <si>
    <t>保健</t>
    <rPh sb="0" eb="2">
      <t>ホケン</t>
    </rPh>
    <phoneticPr fontId="5"/>
  </si>
  <si>
    <t>不明</t>
    <rPh sb="0" eb="2">
      <t>フメイ</t>
    </rPh>
    <phoneticPr fontId="5"/>
  </si>
  <si>
    <t>コード</t>
    <phoneticPr fontId="5"/>
  </si>
  <si>
    <t xml:space="preserve">その他・分類不能 </t>
    <rPh sb="4" eb="6">
      <t>ブンルイ</t>
    </rPh>
    <rPh sb="6" eb="8">
      <t>フノウ</t>
    </rPh>
    <phoneticPr fontId="5"/>
  </si>
  <si>
    <t>その他・分類不能</t>
    <rPh sb="4" eb="6">
      <t>ブンルイ</t>
    </rPh>
    <rPh sb="6" eb="8">
      <t>フノウ</t>
    </rPh>
    <phoneticPr fontId="5"/>
  </si>
  <si>
    <t>■記入事項について</t>
    <phoneticPr fontId="5"/>
  </si>
  <si>
    <t>・主催した研究集会（学会・シンポジウム）毎に１行（１レコード）で記入してください。</t>
    <rPh sb="1" eb="3">
      <t>シュサイ</t>
    </rPh>
    <rPh sb="5" eb="9">
      <t>ケンキュウシュウカイ</t>
    </rPh>
    <rPh sb="10" eb="12">
      <t>ガッカイ</t>
    </rPh>
    <rPh sb="20" eb="21">
      <t>ゴト</t>
    </rPh>
    <phoneticPr fontId="3"/>
  </si>
  <si>
    <t>　また、集会の主な使用言語、参加者の国籍、参加人数の規模及び開催頻度は不問とします。</t>
    <rPh sb="4" eb="6">
      <t>シュウカイ</t>
    </rPh>
    <rPh sb="7" eb="8">
      <t>オモ</t>
    </rPh>
    <rPh sb="9" eb="11">
      <t>シヨウ</t>
    </rPh>
    <rPh sb="11" eb="13">
      <t>ゲンゴ</t>
    </rPh>
    <rPh sb="14" eb="17">
      <t>サンカシャ</t>
    </rPh>
    <rPh sb="18" eb="20">
      <t>コクセキ</t>
    </rPh>
    <rPh sb="21" eb="23">
      <t>サンカ</t>
    </rPh>
    <rPh sb="23" eb="25">
      <t>ニンズウ</t>
    </rPh>
    <rPh sb="26" eb="28">
      <t>キボ</t>
    </rPh>
    <rPh sb="28" eb="29">
      <t>オヨ</t>
    </rPh>
    <rPh sb="30" eb="32">
      <t>カイサイ</t>
    </rPh>
    <rPh sb="32" eb="34">
      <t>ヒンド</t>
    </rPh>
    <rPh sb="35" eb="37">
      <t>フモン</t>
    </rPh>
    <phoneticPr fontId="3"/>
  </si>
  <si>
    <t>　なお、同一の集会において複数のイベントが並行して開催された場合は、各イベントについてではなく、集会全体への参加者の概数を回答ください。</t>
    <rPh sb="4" eb="6">
      <t>ドウイツ</t>
    </rPh>
    <rPh sb="7" eb="9">
      <t>シュウカイ</t>
    </rPh>
    <rPh sb="13" eb="15">
      <t>フクスウ</t>
    </rPh>
    <rPh sb="34" eb="35">
      <t>カク</t>
    </rPh>
    <rPh sb="48" eb="52">
      <t>シュウカイゼンタイ</t>
    </rPh>
    <rPh sb="58" eb="60">
      <t>ガイスウ</t>
    </rPh>
    <phoneticPr fontId="3"/>
  </si>
  <si>
    <t>・水色枠は通し番号及び参加者の概数を数字（半角）で記入してください。</t>
    <rPh sb="5" eb="6">
      <t>トオ</t>
    </rPh>
    <rPh sb="7" eb="9">
      <t>バンゴウ</t>
    </rPh>
    <rPh sb="9" eb="10">
      <t>オヨ</t>
    </rPh>
    <rPh sb="11" eb="14">
      <t>サンカシャ</t>
    </rPh>
    <rPh sb="15" eb="17">
      <t>ガイスウ</t>
    </rPh>
    <rPh sb="18" eb="20">
      <t>スウジ</t>
    </rPh>
    <rPh sb="25" eb="27">
      <t>キニュウ</t>
    </rPh>
    <phoneticPr fontId="5"/>
  </si>
  <si>
    <t>・白色枠は名称を記入してください。</t>
    <rPh sb="1" eb="2">
      <t>シロ</t>
    </rPh>
    <rPh sb="5" eb="7">
      <t>メイショウ</t>
    </rPh>
    <rPh sb="7" eb="9">
      <t>メイショウ</t>
    </rPh>
    <phoneticPr fontId="5"/>
  </si>
  <si>
    <t>合計</t>
    <rPh sb="0" eb="2">
      <t>ゴウケイ</t>
    </rPh>
    <phoneticPr fontId="5"/>
  </si>
  <si>
    <t>番号
（1, 2, 3, 4, 5, ・・・）</t>
    <rPh sb="0" eb="2">
      <t>バンゴウ</t>
    </rPh>
    <phoneticPr fontId="3"/>
  </si>
  <si>
    <t>研究集会（学会・シンポジウム）名</t>
    <rPh sb="0" eb="4">
      <t>ケンキュウシュウカイ</t>
    </rPh>
    <rPh sb="5" eb="7">
      <t>ガッカイ</t>
    </rPh>
    <rPh sb="15" eb="16">
      <t>メイ</t>
    </rPh>
    <phoneticPr fontId="3"/>
  </si>
  <si>
    <t>分野</t>
    <rPh sb="0" eb="2">
      <t>ブンヤ</t>
    </rPh>
    <phoneticPr fontId="5"/>
  </si>
  <si>
    <t>開催月</t>
    <rPh sb="0" eb="2">
      <t>カイサイ</t>
    </rPh>
    <rPh sb="2" eb="3">
      <t>ガツ</t>
    </rPh>
    <phoneticPr fontId="3"/>
  </si>
  <si>
    <t>参加者の概数（人）</t>
    <rPh sb="0" eb="3">
      <t>サンカシャ</t>
    </rPh>
    <rPh sb="4" eb="6">
      <t>ガイスウ</t>
    </rPh>
    <rPh sb="5" eb="6">
      <t>スウ</t>
    </rPh>
    <rPh sb="7" eb="8">
      <t>ニン</t>
    </rPh>
    <phoneticPr fontId="3"/>
  </si>
  <si>
    <t>分類　　　　　　　　　　　　　コード</t>
    <rPh sb="0" eb="2">
      <t>ブンルイ</t>
    </rPh>
    <phoneticPr fontId="5"/>
  </si>
  <si>
    <t>自動                   ※分野</t>
    <rPh sb="0" eb="2">
      <t>ジドウ</t>
    </rPh>
    <rPh sb="22" eb="24">
      <t>ブンヤ</t>
    </rPh>
    <phoneticPr fontId="5"/>
  </si>
  <si>
    <t>自動　　　　　　　　　　　　　　　　　　　　　　　　　　　　　※分科</t>
    <rPh sb="0" eb="2">
      <t>ジドウ</t>
    </rPh>
    <rPh sb="32" eb="34">
      <t>ブンカ</t>
    </rPh>
    <phoneticPr fontId="5"/>
  </si>
  <si>
    <t>全体数（人）</t>
    <phoneticPr fontId="3"/>
  </si>
  <si>
    <t>国内機関所属</t>
    <rPh sb="0" eb="4">
      <t>コクナイキカン</t>
    </rPh>
    <rPh sb="4" eb="6">
      <t>ショゾク</t>
    </rPh>
    <phoneticPr fontId="3"/>
  </si>
  <si>
    <t>海外機関所属</t>
    <rPh sb="0" eb="4">
      <t>カイガイキカン</t>
    </rPh>
    <rPh sb="4" eb="6">
      <t>ショゾク</t>
    </rPh>
    <phoneticPr fontId="3"/>
  </si>
  <si>
    <t>所属機関不明</t>
    <rPh sb="0" eb="6">
      <t>ショゾクキカンフメイ</t>
    </rPh>
    <phoneticPr fontId="3"/>
  </si>
  <si>
    <t>(例)</t>
    <rPh sb="1" eb="2">
      <t>レイ</t>
    </rPh>
    <phoneticPr fontId="3"/>
  </si>
  <si>
    <t>第○回○○学会</t>
    <rPh sb="0" eb="1">
      <t>ダイ</t>
    </rPh>
    <rPh sb="2" eb="3">
      <t>カイ</t>
    </rPh>
    <rPh sb="5" eb="7">
      <t>ガッカイ</t>
    </rPh>
    <phoneticPr fontId="3"/>
  </si>
  <si>
    <t>【プルダウンリスト】</t>
    <phoneticPr fontId="5"/>
  </si>
  <si>
    <t>【開始時期】</t>
    <rPh sb="1" eb="3">
      <t>カイシ</t>
    </rPh>
    <rPh sb="3" eb="5">
      <t>ジキ</t>
    </rPh>
    <phoneticPr fontId="5"/>
  </si>
  <si>
    <t>開始時期</t>
    <rPh sb="0" eb="2">
      <t>カイシ</t>
    </rPh>
    <rPh sb="2" eb="4">
      <t>ジキ</t>
    </rPh>
    <phoneticPr fontId="5"/>
  </si>
  <si>
    <t>2021年度</t>
    <rPh sb="4" eb="6">
      <t>ネンド</t>
    </rPh>
    <phoneticPr fontId="5"/>
  </si>
  <si>
    <t>2022年度</t>
    <rPh sb="4" eb="6">
      <t>ネンド</t>
    </rPh>
    <phoneticPr fontId="5"/>
  </si>
  <si>
    <t>～2020年度</t>
    <rPh sb="5" eb="7">
      <t>ネンド</t>
    </rPh>
    <phoneticPr fontId="5"/>
  </si>
  <si>
    <t>2023年度</t>
    <rPh sb="4" eb="6">
      <t>ネンド</t>
    </rPh>
    <phoneticPr fontId="5"/>
  </si>
  <si>
    <t>2024年度</t>
    <rPh sb="4" eb="6">
      <t>ネンド</t>
    </rPh>
    <phoneticPr fontId="5"/>
  </si>
  <si>
    <t>2025年4月</t>
    <rPh sb="4" eb="5">
      <t>ネン</t>
    </rPh>
    <rPh sb="6" eb="7">
      <t>ガツ</t>
    </rPh>
    <phoneticPr fontId="5"/>
  </si>
  <si>
    <t>2025年5月</t>
    <rPh sb="4" eb="5">
      <t>ネン</t>
    </rPh>
    <rPh sb="6" eb="7">
      <t>ガツ</t>
    </rPh>
    <phoneticPr fontId="5"/>
  </si>
  <si>
    <t>2025年6月</t>
    <rPh sb="4" eb="5">
      <t>ネン</t>
    </rPh>
    <rPh sb="6" eb="7">
      <t>ガツ</t>
    </rPh>
    <phoneticPr fontId="5"/>
  </si>
  <si>
    <t>2025年7月</t>
    <rPh sb="4" eb="5">
      <t>ネン</t>
    </rPh>
    <rPh sb="6" eb="7">
      <t>ガツ</t>
    </rPh>
    <phoneticPr fontId="5"/>
  </si>
  <si>
    <t>2025年8月</t>
    <rPh sb="4" eb="5">
      <t>ネン</t>
    </rPh>
    <rPh sb="6" eb="7">
      <t>ガツ</t>
    </rPh>
    <phoneticPr fontId="5"/>
  </si>
  <si>
    <t>2025年9月</t>
    <rPh sb="4" eb="5">
      <t>ネン</t>
    </rPh>
    <rPh sb="6" eb="7">
      <t>ガツ</t>
    </rPh>
    <phoneticPr fontId="5"/>
  </si>
  <si>
    <t>2025年10月</t>
    <rPh sb="4" eb="5">
      <t>ネン</t>
    </rPh>
    <rPh sb="7" eb="8">
      <t>ガツ</t>
    </rPh>
    <phoneticPr fontId="5"/>
  </si>
  <si>
    <t>2025年11月</t>
    <rPh sb="4" eb="5">
      <t>ネン</t>
    </rPh>
    <rPh sb="7" eb="8">
      <t>ガツ</t>
    </rPh>
    <phoneticPr fontId="5"/>
  </si>
  <si>
    <t>2025年12月</t>
    <rPh sb="4" eb="5">
      <t>ネン</t>
    </rPh>
    <rPh sb="7" eb="8">
      <t>ガツ</t>
    </rPh>
    <phoneticPr fontId="5"/>
  </si>
  <si>
    <t>2026年1月</t>
    <rPh sb="4" eb="5">
      <t>ネン</t>
    </rPh>
    <rPh sb="6" eb="7">
      <t>ガツ</t>
    </rPh>
    <phoneticPr fontId="5"/>
  </si>
  <si>
    <t>2026年2月</t>
    <rPh sb="4" eb="5">
      <t>ネン</t>
    </rPh>
    <rPh sb="6" eb="7">
      <t>ガツ</t>
    </rPh>
    <phoneticPr fontId="5"/>
  </si>
  <si>
    <t>2026年3月</t>
    <phoneticPr fontId="5"/>
  </si>
  <si>
    <t>【分野・分科コードリスト】</t>
    <rPh sb="1" eb="3">
      <t>ブンヤ</t>
    </rPh>
    <rPh sb="4" eb="6">
      <t>ブンカ</t>
    </rPh>
    <phoneticPr fontId="5"/>
  </si>
  <si>
    <t>分野名</t>
    <rPh sb="0" eb="2">
      <t>ブンヤ</t>
    </rPh>
    <rPh sb="2" eb="3">
      <t>メイ</t>
    </rPh>
    <phoneticPr fontId="5"/>
  </si>
  <si>
    <t>分科名</t>
    <rPh sb="0" eb="2">
      <t>ブンカ</t>
    </rPh>
    <rPh sb="2" eb="3">
      <t>メイ</t>
    </rPh>
    <phoneticPr fontId="5"/>
  </si>
  <si>
    <t>SA</t>
  </si>
  <si>
    <t>物理</t>
    <rPh sb="0" eb="2">
      <t>ブツリ</t>
    </rPh>
    <phoneticPr fontId="5"/>
  </si>
  <si>
    <t>SB</t>
  </si>
  <si>
    <t>数学</t>
    <rPh sb="0" eb="2">
      <t>スウガク</t>
    </rPh>
    <phoneticPr fontId="5"/>
  </si>
  <si>
    <t>SC</t>
  </si>
  <si>
    <t>化学</t>
    <rPh sb="0" eb="2">
      <t>カガク</t>
    </rPh>
    <phoneticPr fontId="5"/>
  </si>
  <si>
    <t>SD</t>
  </si>
  <si>
    <t>生物</t>
    <rPh sb="0" eb="2">
      <t>セイブツ</t>
    </rPh>
    <phoneticPr fontId="5"/>
  </si>
  <si>
    <t>SE</t>
  </si>
  <si>
    <t>情報科学</t>
    <rPh sb="0" eb="2">
      <t>ジョウホウ</t>
    </rPh>
    <rPh sb="2" eb="4">
      <t>カガク</t>
    </rPh>
    <phoneticPr fontId="5"/>
  </si>
  <si>
    <t>SF</t>
  </si>
  <si>
    <t>地学</t>
    <rPh sb="0" eb="2">
      <t>チガク</t>
    </rPh>
    <phoneticPr fontId="5"/>
  </si>
  <si>
    <t>SG</t>
  </si>
  <si>
    <t>その他・分類不能含む</t>
    <rPh sb="2" eb="3">
      <t>ホカ</t>
    </rPh>
    <rPh sb="4" eb="6">
      <t>ブンルイ</t>
    </rPh>
    <rPh sb="6" eb="8">
      <t>フノウ</t>
    </rPh>
    <rPh sb="8" eb="9">
      <t>フク</t>
    </rPh>
    <phoneticPr fontId="5"/>
  </si>
  <si>
    <t>EA</t>
  </si>
  <si>
    <t>機械・船舶</t>
    <rPh sb="0" eb="2">
      <t>キカイ</t>
    </rPh>
    <rPh sb="3" eb="5">
      <t>センパク</t>
    </rPh>
    <phoneticPr fontId="5"/>
  </si>
  <si>
    <t>EA</t>
    <phoneticPr fontId="5"/>
  </si>
  <si>
    <t>EB</t>
  </si>
  <si>
    <t>土木・建築</t>
    <rPh sb="0" eb="2">
      <t>ドボク</t>
    </rPh>
    <rPh sb="3" eb="5">
      <t>ケンチク</t>
    </rPh>
    <phoneticPr fontId="5"/>
  </si>
  <si>
    <t>EB</t>
    <phoneticPr fontId="5"/>
  </si>
  <si>
    <t>EC</t>
  </si>
  <si>
    <t>電気・通信</t>
    <rPh sb="0" eb="2">
      <t>デンキ</t>
    </rPh>
    <rPh sb="3" eb="5">
      <t>ツウシン</t>
    </rPh>
    <phoneticPr fontId="5"/>
  </si>
  <si>
    <t>EC</t>
    <phoneticPr fontId="5"/>
  </si>
  <si>
    <t>ED</t>
  </si>
  <si>
    <t>材料</t>
    <rPh sb="0" eb="2">
      <t>ザイリョウ</t>
    </rPh>
    <phoneticPr fontId="5"/>
  </si>
  <si>
    <t>ED</t>
    <phoneticPr fontId="5"/>
  </si>
  <si>
    <t>EE</t>
  </si>
  <si>
    <t>応用化学</t>
    <rPh sb="0" eb="2">
      <t>オウヨウ</t>
    </rPh>
    <rPh sb="2" eb="4">
      <t>カガク</t>
    </rPh>
    <phoneticPr fontId="5"/>
  </si>
  <si>
    <t>EE</t>
    <phoneticPr fontId="5"/>
  </si>
  <si>
    <t>EF</t>
  </si>
  <si>
    <t>原子力</t>
    <rPh sb="0" eb="3">
      <t>ゲンシリョク</t>
    </rPh>
    <phoneticPr fontId="5"/>
  </si>
  <si>
    <t>EF</t>
    <phoneticPr fontId="5"/>
  </si>
  <si>
    <t>EG</t>
  </si>
  <si>
    <t>応用理学</t>
    <rPh sb="0" eb="2">
      <t>オウヨウ</t>
    </rPh>
    <rPh sb="2" eb="4">
      <t>リガク</t>
    </rPh>
    <phoneticPr fontId="5"/>
  </si>
  <si>
    <t>EG</t>
    <phoneticPr fontId="5"/>
  </si>
  <si>
    <t>EH</t>
  </si>
  <si>
    <t>航空</t>
    <rPh sb="0" eb="2">
      <t>コウクウ</t>
    </rPh>
    <phoneticPr fontId="5"/>
  </si>
  <si>
    <t>EH</t>
    <phoneticPr fontId="5"/>
  </si>
  <si>
    <t>EJ</t>
  </si>
  <si>
    <t>経営工学</t>
    <rPh sb="0" eb="2">
      <t>ケイエイ</t>
    </rPh>
    <rPh sb="2" eb="4">
      <t>コウガク</t>
    </rPh>
    <phoneticPr fontId="5"/>
  </si>
  <si>
    <t>EJ</t>
    <phoneticPr fontId="5"/>
  </si>
  <si>
    <t>EK</t>
  </si>
  <si>
    <t>繊維</t>
    <rPh sb="0" eb="2">
      <t>センイ</t>
    </rPh>
    <phoneticPr fontId="5"/>
  </si>
  <si>
    <t>EK</t>
    <phoneticPr fontId="5"/>
  </si>
  <si>
    <t>EL</t>
  </si>
  <si>
    <t>EL</t>
    <phoneticPr fontId="5"/>
  </si>
  <si>
    <t>AA</t>
  </si>
  <si>
    <t>AA</t>
    <phoneticPr fontId="5"/>
  </si>
  <si>
    <t>AB</t>
  </si>
  <si>
    <t>獣医・畜産</t>
    <rPh sb="0" eb="2">
      <t>ジュウイ</t>
    </rPh>
    <rPh sb="3" eb="5">
      <t>チクサン</t>
    </rPh>
    <phoneticPr fontId="5"/>
  </si>
  <si>
    <t>AB</t>
    <phoneticPr fontId="5"/>
  </si>
  <si>
    <t>AC</t>
  </si>
  <si>
    <t>水産</t>
    <rPh sb="0" eb="2">
      <t>スイサン</t>
    </rPh>
    <phoneticPr fontId="5"/>
  </si>
  <si>
    <t>AC</t>
    <phoneticPr fontId="5"/>
  </si>
  <si>
    <t>AD</t>
  </si>
  <si>
    <t>農業経済</t>
    <rPh sb="0" eb="2">
      <t>ノウギョウ</t>
    </rPh>
    <rPh sb="2" eb="4">
      <t>ケイザイ</t>
    </rPh>
    <phoneticPr fontId="5"/>
  </si>
  <si>
    <t>AD</t>
    <phoneticPr fontId="5"/>
  </si>
  <si>
    <t>AE</t>
  </si>
  <si>
    <t>林学</t>
    <rPh sb="0" eb="2">
      <t>リンガク</t>
    </rPh>
    <phoneticPr fontId="5"/>
  </si>
  <si>
    <t>AE</t>
    <phoneticPr fontId="5"/>
  </si>
  <si>
    <t>AF</t>
  </si>
  <si>
    <t>農業工学</t>
    <rPh sb="0" eb="2">
      <t>ノウギョウ</t>
    </rPh>
    <rPh sb="2" eb="4">
      <t>コウガク</t>
    </rPh>
    <phoneticPr fontId="5"/>
  </si>
  <si>
    <t>AF</t>
    <phoneticPr fontId="5"/>
  </si>
  <si>
    <t>AG</t>
  </si>
  <si>
    <t>農芸化学</t>
    <rPh sb="0" eb="2">
      <t>ノウゲイ</t>
    </rPh>
    <rPh sb="2" eb="4">
      <t>カガク</t>
    </rPh>
    <phoneticPr fontId="5"/>
  </si>
  <si>
    <t>AG</t>
    <phoneticPr fontId="5"/>
  </si>
  <si>
    <t>AH</t>
  </si>
  <si>
    <t>林産学</t>
    <rPh sb="0" eb="2">
      <t>リンサン</t>
    </rPh>
    <rPh sb="2" eb="3">
      <t>ガク</t>
    </rPh>
    <phoneticPr fontId="5"/>
  </si>
  <si>
    <t>AH</t>
    <phoneticPr fontId="5"/>
  </si>
  <si>
    <t>AJ</t>
  </si>
  <si>
    <t>AJ</t>
    <phoneticPr fontId="5"/>
  </si>
  <si>
    <t>HA</t>
  </si>
  <si>
    <t>医学</t>
    <rPh sb="0" eb="2">
      <t>イガク</t>
    </rPh>
    <phoneticPr fontId="5"/>
  </si>
  <si>
    <t>HA</t>
    <phoneticPr fontId="5"/>
  </si>
  <si>
    <t>HB</t>
  </si>
  <si>
    <t>歯学</t>
    <rPh sb="0" eb="2">
      <t>シガク</t>
    </rPh>
    <phoneticPr fontId="5"/>
  </si>
  <si>
    <t>HB</t>
    <phoneticPr fontId="5"/>
  </si>
  <si>
    <t>HC</t>
  </si>
  <si>
    <t>薬学</t>
    <rPh sb="0" eb="2">
      <t>ヤクガク</t>
    </rPh>
    <phoneticPr fontId="5"/>
  </si>
  <si>
    <t>HC</t>
    <phoneticPr fontId="5"/>
  </si>
  <si>
    <t>HD</t>
  </si>
  <si>
    <t>看護</t>
    <rPh sb="0" eb="2">
      <t>カンゴ</t>
    </rPh>
    <phoneticPr fontId="5"/>
  </si>
  <si>
    <t>HD</t>
    <phoneticPr fontId="5"/>
  </si>
  <si>
    <t>HE</t>
  </si>
  <si>
    <t>HE</t>
    <phoneticPr fontId="5"/>
  </si>
  <si>
    <t>人文・社会等</t>
    <rPh sb="0" eb="2">
      <t>ジンブン</t>
    </rPh>
    <rPh sb="3" eb="5">
      <t>シャカイ</t>
    </rPh>
    <rPh sb="5" eb="6">
      <t>トウ</t>
    </rPh>
    <phoneticPr fontId="5"/>
  </si>
  <si>
    <t>CA</t>
  </si>
  <si>
    <t>社会（商学・経済）</t>
    <rPh sb="0" eb="2">
      <t>シャカイ</t>
    </rPh>
    <rPh sb="3" eb="5">
      <t>ショウガク</t>
    </rPh>
    <rPh sb="6" eb="8">
      <t>ケイザイ</t>
    </rPh>
    <phoneticPr fontId="5"/>
  </si>
  <si>
    <t>CA</t>
    <phoneticPr fontId="5"/>
  </si>
  <si>
    <t>CB</t>
  </si>
  <si>
    <t>社会（法学・政治）</t>
    <rPh sb="0" eb="2">
      <t>シャカイ</t>
    </rPh>
    <rPh sb="3" eb="5">
      <t>ホウガク</t>
    </rPh>
    <rPh sb="6" eb="8">
      <t>セイジ</t>
    </rPh>
    <phoneticPr fontId="5"/>
  </si>
  <si>
    <t>CB</t>
    <phoneticPr fontId="5"/>
  </si>
  <si>
    <t>CC</t>
  </si>
  <si>
    <t>社会（社会学）</t>
    <rPh sb="0" eb="2">
      <t>シャカイ</t>
    </rPh>
    <rPh sb="3" eb="6">
      <t>シャカイガク</t>
    </rPh>
    <phoneticPr fontId="5"/>
  </si>
  <si>
    <t>CC</t>
    <phoneticPr fontId="5"/>
  </si>
  <si>
    <t>CD</t>
  </si>
  <si>
    <t>社会（その他・分類不能含む）</t>
    <rPh sb="0" eb="2">
      <t>シャカイ</t>
    </rPh>
    <rPh sb="5" eb="6">
      <t>ホカ</t>
    </rPh>
    <rPh sb="7" eb="9">
      <t>ブンルイ</t>
    </rPh>
    <rPh sb="9" eb="11">
      <t>フノウ</t>
    </rPh>
    <rPh sb="11" eb="12">
      <t>フク</t>
    </rPh>
    <phoneticPr fontId="5"/>
  </si>
  <si>
    <t>CD</t>
    <phoneticPr fontId="5"/>
  </si>
  <si>
    <t>CE</t>
  </si>
  <si>
    <t>人文（文学）</t>
    <rPh sb="0" eb="2">
      <t>ジンブン</t>
    </rPh>
    <rPh sb="3" eb="5">
      <t>ブンガク</t>
    </rPh>
    <phoneticPr fontId="5"/>
  </si>
  <si>
    <t>CE</t>
    <phoneticPr fontId="5"/>
  </si>
  <si>
    <t>CF</t>
  </si>
  <si>
    <t>人文（史学）</t>
    <rPh sb="0" eb="2">
      <t>ジンブン</t>
    </rPh>
    <rPh sb="3" eb="5">
      <t>シガク</t>
    </rPh>
    <phoneticPr fontId="5"/>
  </si>
  <si>
    <t>CF</t>
    <phoneticPr fontId="5"/>
  </si>
  <si>
    <t>CG</t>
  </si>
  <si>
    <t>人文（哲学）</t>
    <rPh sb="0" eb="2">
      <t>ジンブン</t>
    </rPh>
    <rPh sb="3" eb="5">
      <t>テツガク</t>
    </rPh>
    <phoneticPr fontId="5"/>
  </si>
  <si>
    <t>CG</t>
    <phoneticPr fontId="5"/>
  </si>
  <si>
    <t>CH</t>
  </si>
  <si>
    <t>人文（その他・分類不能含む）</t>
    <rPh sb="0" eb="2">
      <t>ジンブン</t>
    </rPh>
    <rPh sb="5" eb="6">
      <t>ホカ</t>
    </rPh>
    <rPh sb="7" eb="9">
      <t>ブンルイ</t>
    </rPh>
    <rPh sb="9" eb="11">
      <t>フノウ</t>
    </rPh>
    <rPh sb="11" eb="12">
      <t>フク</t>
    </rPh>
    <phoneticPr fontId="5"/>
  </si>
  <si>
    <t>CH</t>
    <phoneticPr fontId="5"/>
  </si>
  <si>
    <t>CJ</t>
  </si>
  <si>
    <t>その他（心理学）</t>
    <rPh sb="2" eb="3">
      <t>ホカ</t>
    </rPh>
    <rPh sb="4" eb="7">
      <t>シンリガク</t>
    </rPh>
    <phoneticPr fontId="5"/>
  </si>
  <si>
    <t>CJ</t>
    <phoneticPr fontId="5"/>
  </si>
  <si>
    <t>CK</t>
  </si>
  <si>
    <t>その他（家政）</t>
    <rPh sb="2" eb="3">
      <t>ホカ</t>
    </rPh>
    <rPh sb="4" eb="6">
      <t>カセイ</t>
    </rPh>
    <phoneticPr fontId="5"/>
  </si>
  <si>
    <t>CK</t>
    <phoneticPr fontId="5"/>
  </si>
  <si>
    <t>CL</t>
  </si>
  <si>
    <t>その他（教育）</t>
    <rPh sb="2" eb="3">
      <t>ホカ</t>
    </rPh>
    <rPh sb="4" eb="6">
      <t>キョウイク</t>
    </rPh>
    <phoneticPr fontId="5"/>
  </si>
  <si>
    <t>CL</t>
    <phoneticPr fontId="5"/>
  </si>
  <si>
    <t>CM</t>
  </si>
  <si>
    <t>その他（芸術・その他）</t>
    <rPh sb="2" eb="3">
      <t>ホカ</t>
    </rPh>
    <rPh sb="4" eb="6">
      <t>ゲイジュツ</t>
    </rPh>
    <rPh sb="9" eb="10">
      <t>ホカ</t>
    </rPh>
    <phoneticPr fontId="5"/>
  </si>
  <si>
    <t>CM</t>
    <phoneticPr fontId="5"/>
  </si>
  <si>
    <t>ZZ</t>
  </si>
  <si>
    <t>ZZ</t>
    <phoneticPr fontId="5"/>
  </si>
  <si>
    <t>QQ</t>
  </si>
  <si>
    <t>分野・分科不明</t>
    <rPh sb="0" eb="2">
      <t>ブンヤ</t>
    </rPh>
    <rPh sb="3" eb="5">
      <t>ブンカ</t>
    </rPh>
    <rPh sb="5" eb="7">
      <t>フメイ</t>
    </rPh>
    <phoneticPr fontId="5"/>
  </si>
  <si>
    <t>QQ</t>
    <phoneticPr fontId="5"/>
  </si>
  <si>
    <t>・「参加者の概数」について、参加方法不問の「全体数」についてご記入ください。</t>
    <rPh sb="2" eb="5">
      <t>サンカシャ</t>
    </rPh>
    <rPh sb="6" eb="8">
      <t>ガイスウ</t>
    </rPh>
    <rPh sb="14" eb="18">
      <t>サンカホウホウ</t>
    </rPh>
    <rPh sb="18" eb="20">
      <t>フモン</t>
    </rPh>
    <rPh sb="22" eb="24">
      <t>ゼンタイ</t>
    </rPh>
    <rPh sb="24" eb="25">
      <t>スウ</t>
    </rPh>
    <rPh sb="31" eb="33">
      <t>キニュウ</t>
    </rPh>
    <phoneticPr fontId="3"/>
  </si>
  <si>
    <t>・「開催月」は、研究集会（学会・シンポジウム）の開催月を選択肢（「2025年4月」～「2026年3月」）から選んでください。</t>
    <rPh sb="2" eb="5">
      <t>カイサイツキ</t>
    </rPh>
    <rPh sb="24" eb="27">
      <t>カイサイツキ</t>
    </rPh>
    <rPh sb="28" eb="31">
      <t>センタクシ</t>
    </rPh>
    <rPh sb="54" eb="55">
      <t>エラ</t>
    </rPh>
    <phoneticPr fontId="5"/>
  </si>
  <si>
    <r>
      <t>・「国際的な研究集会（学会・シンポジウム）」について、</t>
    </r>
    <r>
      <rPr>
        <b/>
        <sz val="10"/>
        <rFont val="ＭＳ Ｐゴシック"/>
        <family val="3"/>
        <charset val="128"/>
      </rPr>
      <t>「研究成果等に関して研究者が発表、議論、質疑応答などをする集まり（形式不問）のうち、外国機関からの参加者がいる集会」</t>
    </r>
    <r>
      <rPr>
        <sz val="10"/>
        <rFont val="ＭＳ Ｐゴシック"/>
        <family val="3"/>
        <charset val="128"/>
      </rPr>
      <t>とします。</t>
    </r>
    <rPh sb="2" eb="5">
      <t>コクサイテキ</t>
    </rPh>
    <rPh sb="6" eb="10">
      <t>ケンキュウシュウカイ</t>
    </rPh>
    <rPh sb="11" eb="13">
      <t>ガッカイ</t>
    </rPh>
    <rPh sb="60" eb="64">
      <t>ケイシキフモン</t>
    </rPh>
    <rPh sb="82" eb="84">
      <t>シュウカイ</t>
    </rPh>
    <phoneticPr fontId="3"/>
  </si>
  <si>
    <t>■調査票の種類</t>
    <rPh sb="1" eb="3">
      <t>チョウサ</t>
    </rPh>
    <rPh sb="3" eb="4">
      <t>ヒョウ</t>
    </rPh>
    <rPh sb="5" eb="7">
      <t>シュルイ</t>
    </rPh>
    <phoneticPr fontId="5"/>
  </si>
  <si>
    <t>　日本学術会議協力学術研究団体に指定される団体</t>
    <rPh sb="1" eb="15">
      <t>ニホンガクジュツカイギキョウリョクガクジュツケンキュウダンタイ</t>
    </rPh>
    <rPh sb="16" eb="18">
      <t>シテイ</t>
    </rPh>
    <rPh sb="21" eb="23">
      <t>ダンタイ</t>
    </rPh>
    <phoneticPr fontId="5"/>
  </si>
  <si>
    <t>調査票（１シート）</t>
    <phoneticPr fontId="5"/>
  </si>
  <si>
    <t>【調査票：主催した国際的な研究集会（学会・シンポジウム）の数と参加者の概数】　</t>
    <rPh sb="5" eb="7">
      <t>シュサイ</t>
    </rPh>
    <rPh sb="9" eb="12">
      <t>コクサイテキ</t>
    </rPh>
    <rPh sb="13" eb="17">
      <t>ケンキュウシュウカイ</t>
    </rPh>
    <rPh sb="18" eb="20">
      <t>ガッカイ</t>
    </rPh>
    <rPh sb="29" eb="30">
      <t>カズ</t>
    </rPh>
    <rPh sb="31" eb="34">
      <t>サンカシャ</t>
    </rPh>
    <rPh sb="35" eb="37">
      <t>ガイスウ</t>
    </rPh>
    <phoneticPr fontId="5"/>
  </si>
  <si>
    <t>・「主催」について、文字通り貴団体にて主催したもののみ回答してください。</t>
    <rPh sb="2" eb="4">
      <t>シュサイ</t>
    </rPh>
    <rPh sb="14" eb="15">
      <t>キ</t>
    </rPh>
    <rPh sb="15" eb="17">
      <t>ダンタイ</t>
    </rPh>
    <rPh sb="19" eb="21">
      <t>シュサイ</t>
    </rPh>
    <phoneticPr fontId="3"/>
  </si>
  <si>
    <t>　また、同一の集会を複数の団体・機関にて主催した場合、あるいは主催団体・機関が不明瞭の場合は、最も研究集会の運営に関与した団体・機関）を主催団体・機関とします。</t>
    <rPh sb="4" eb="6">
      <t>ドウイツ</t>
    </rPh>
    <rPh sb="7" eb="9">
      <t>シュウカイ</t>
    </rPh>
    <rPh sb="10" eb="12">
      <t>フクスウ</t>
    </rPh>
    <rPh sb="13" eb="15">
      <t>ダンタイ</t>
    </rPh>
    <rPh sb="16" eb="18">
      <t>キカン</t>
    </rPh>
    <rPh sb="20" eb="22">
      <t>シュサイ</t>
    </rPh>
    <rPh sb="24" eb="26">
      <t>バアイ</t>
    </rPh>
    <rPh sb="31" eb="33">
      <t>シュサイ</t>
    </rPh>
    <rPh sb="33" eb="35">
      <t>ダンタイ</t>
    </rPh>
    <rPh sb="36" eb="38">
      <t>キカン</t>
    </rPh>
    <rPh sb="43" eb="45">
      <t>バアイ</t>
    </rPh>
    <rPh sb="61" eb="63">
      <t>ダンタイ</t>
    </rPh>
    <rPh sb="64" eb="66">
      <t>キカン</t>
    </rPh>
    <rPh sb="70" eb="72">
      <t>ダンタイ</t>
    </rPh>
    <phoneticPr fontId="3"/>
  </si>
  <si>
    <t>　それでもなお、主催団体・機関の判断が困難な場合は、各団体・機関にてご相談の上、代表１団体・機関から回答ください。</t>
    <rPh sb="8" eb="10">
      <t>シュサイ</t>
    </rPh>
    <rPh sb="10" eb="12">
      <t>ダンタイ</t>
    </rPh>
    <rPh sb="13" eb="15">
      <t>キカン</t>
    </rPh>
    <rPh sb="16" eb="18">
      <t>ハンダン</t>
    </rPh>
    <rPh sb="19" eb="21">
      <t>コンナン</t>
    </rPh>
    <rPh sb="26" eb="29">
      <t>カクダンタイ</t>
    </rPh>
    <rPh sb="30" eb="32">
      <t>キカン</t>
    </rPh>
    <rPh sb="35" eb="37">
      <t>ソウダン</t>
    </rPh>
    <rPh sb="38" eb="39">
      <t>ウエ</t>
    </rPh>
    <rPh sb="40" eb="42">
      <t>ダイヒョウ</t>
    </rPh>
    <rPh sb="43" eb="45">
      <t>ダンタイ</t>
    </rPh>
    <rPh sb="46" eb="48">
      <t>キカン</t>
    </rPh>
    <rPh sb="50" eb="52">
      <t>カイトウ</t>
    </rPh>
    <phoneticPr fontId="3"/>
  </si>
  <si>
    <t>　ただし、回答対象は各団体・機関が公式に実施した集会に限り、研究者個人や研究室が非公式に開催した集会は含まないこととします。</t>
    <rPh sb="5" eb="7">
      <t>カイトウ</t>
    </rPh>
    <rPh sb="7" eb="9">
      <t>タイショウ</t>
    </rPh>
    <rPh sb="10" eb="13">
      <t>カクダンタイ</t>
    </rPh>
    <rPh sb="14" eb="16">
      <t>キカン</t>
    </rPh>
    <rPh sb="17" eb="19">
      <t>コウシキ</t>
    </rPh>
    <rPh sb="20" eb="22">
      <t>ジッシ</t>
    </rPh>
    <rPh sb="24" eb="26">
      <t>シュウカイ</t>
    </rPh>
    <rPh sb="27" eb="28">
      <t>カギ</t>
    </rPh>
    <rPh sb="40" eb="43">
      <t>ヒコウシキ</t>
    </rPh>
    <rPh sb="48" eb="50">
      <t>シュウカイ</t>
    </rPh>
    <rPh sb="51" eb="52">
      <t>フク</t>
    </rPh>
    <phoneticPr fontId="3"/>
  </si>
  <si>
    <t>・黄色枠はプルダウンにて該当する項目を選択してください。なお、「分野」の分類コードは、別シートの「分野・分科コードリスト」を参照の上、該当するコードを選択（半角）してください。</t>
    <rPh sb="32" eb="34">
      <t>ブンヤ</t>
    </rPh>
    <rPh sb="36" eb="38">
      <t>ブンルイ</t>
    </rPh>
    <rPh sb="43" eb="44">
      <t>ベツ</t>
    </rPh>
    <rPh sb="67" eb="69">
      <t>ガイトウ</t>
    </rPh>
    <rPh sb="75" eb="77">
      <t>センタク</t>
    </rPh>
    <phoneticPr fontId="5"/>
  </si>
  <si>
    <t>・各回答シートの中で、黄色、水色、白色のセルが回答欄です。灰色のセルは自動で記入されますので記入不要です。</t>
    <rPh sb="14" eb="15">
      <t>ミズ</t>
    </rPh>
    <rPh sb="15" eb="16">
      <t>イロ</t>
    </rPh>
    <rPh sb="17" eb="19">
      <t>シロイロ</t>
    </rPh>
    <rPh sb="29" eb="31">
      <t>ハイイロ</t>
    </rPh>
    <rPh sb="35" eb="37">
      <t>ジドウ</t>
    </rPh>
    <rPh sb="38" eb="40">
      <t>キニュウ</t>
    </rPh>
    <rPh sb="46" eb="48">
      <t>キニュウ</t>
    </rPh>
    <rPh sb="48" eb="50">
      <t>フヨウ</t>
    </rPh>
    <phoneticPr fontId="5"/>
  </si>
  <si>
    <t>団体名</t>
    <rPh sb="0" eb="2">
      <t>ダンタイ</t>
    </rPh>
    <rPh sb="2" eb="3">
      <t>メイ</t>
    </rPh>
    <phoneticPr fontId="5"/>
  </si>
  <si>
    <t>■本ファイルの対象団体</t>
    <rPh sb="9" eb="11">
      <t>ダンタイ</t>
    </rPh>
    <phoneticPr fontId="3"/>
  </si>
  <si>
    <t>・本ファイルは、以下の団体を対象とした調査票です。</t>
    <rPh sb="11" eb="13">
      <t>ダンタイ</t>
    </rPh>
    <phoneticPr fontId="5"/>
  </si>
  <si>
    <t>　　国際研究開発政策課　　担当：水戸、安澤、牧野、菅井</t>
    <rPh sb="2" eb="4">
      <t>コクサイ</t>
    </rPh>
    <rPh sb="4" eb="6">
      <t>ケンキュウ</t>
    </rPh>
    <rPh sb="6" eb="8">
      <t>カイハツ</t>
    </rPh>
    <rPh sb="8" eb="11">
      <t>セイサクカ</t>
    </rPh>
    <rPh sb="16" eb="18">
      <t>ミト</t>
    </rPh>
    <rPh sb="19" eb="21">
      <t>ヤスザワ</t>
    </rPh>
    <rPh sb="22" eb="24">
      <t>マキノ</t>
    </rPh>
    <rPh sb="25" eb="27">
      <t>スガイ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</si>
</sst>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11"/>
      <color theme="1"/>
      <name val="游ゴシック"/>
      <family val="2"/>
      <charset val="128"/>
      <scheme val="minor"/>
    </font>
    <font>
      <sz val="11"/>
      <name val="ＭＳ Ｐゴシック"/>
      <family val="3"/>
      <charset val="128"/>
    </font>
    <font>
      <sz val="6"/>
      <name val="游ゴシック"/>
      <family val="3"/>
      <charset val="128"/>
      <scheme val="minor"/>
    </font>
    <font>
      <b/>
      <sz val="18"/>
      <name val="ＭＳ Ｐゴシック"/>
      <family val="3"/>
      <charset val="128"/>
    </font>
    <font>
      <sz val="6"/>
      <name val="ＭＳ Ｐゴシック"/>
      <family val="3"/>
      <charset val="128"/>
    </font>
    <font>
      <b/>
      <sz val="16"/>
      <name val="ＭＳ Ｐゴシック"/>
      <family val="3"/>
      <charset val="128"/>
    </font>
    <font>
      <b/>
      <sz val="18"/>
      <color rgb="FFFF0000"/>
      <name val="ＭＳ Ｐゴシック"/>
      <family val="3"/>
      <charset val="128"/>
    </font>
    <font>
      <sz val="12"/>
      <name val="ＭＳ Ｐゴシック"/>
      <family val="3"/>
      <charset val="128"/>
    </font>
    <font>
      <b/>
      <sz val="12"/>
      <name val="ＭＳ Ｐゴシック"/>
      <family val="3"/>
      <charset val="128"/>
    </font>
    <font>
      <sz val="11"/>
      <color theme="1"/>
      <name val="ＭＳ Ｐゴシック"/>
      <family val="3"/>
      <charset val="128"/>
    </font>
    <font>
      <sz val="16"/>
      <color rgb="FFFF0000"/>
      <name val="ＭＳ Ｐゴシック"/>
      <family val="3"/>
      <charset val="128"/>
    </font>
    <font>
      <sz val="12"/>
      <color theme="1"/>
      <name val="ＭＳ Ｐゴシック"/>
      <family val="3"/>
      <charset val="128"/>
    </font>
    <font>
      <sz val="11"/>
      <color theme="1"/>
      <name val="游ゴシック"/>
      <family val="3"/>
      <charset val="128"/>
      <scheme val="minor"/>
    </font>
    <font>
      <sz val="10"/>
      <color theme="1"/>
      <name val="ＭＳ Ｐゴシック"/>
      <family val="3"/>
      <charset val="128"/>
    </font>
    <font>
      <sz val="10"/>
      <name val="ＭＳ Ｐゴシック"/>
      <family val="3"/>
      <charset val="128"/>
    </font>
    <font>
      <sz val="11"/>
      <color rgb="FFFF0000"/>
      <name val="ＭＳ Ｐゴシック"/>
      <family val="3"/>
      <charset val="128"/>
    </font>
    <font>
      <b/>
      <sz val="10"/>
      <name val="ＭＳ Ｐゴシック"/>
      <family val="3"/>
      <charset val="128"/>
    </font>
    <font>
      <sz val="14"/>
      <color rgb="FFFF0000"/>
      <name val="ＭＳ Ｐゴシック"/>
      <family val="3"/>
      <charset val="128"/>
    </font>
    <font>
      <b/>
      <sz val="11"/>
      <name val="ＭＳ Ｐゴシック"/>
      <family val="3"/>
      <charset val="128"/>
    </font>
    <font>
      <sz val="10"/>
      <color rgb="FFFF0000"/>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rgb="FFCCECFF"/>
        <bgColor indexed="64"/>
      </patternFill>
    </fill>
    <fill>
      <patternFill patternType="solid">
        <fgColor rgb="FFFFFF99"/>
        <bgColor indexed="64"/>
      </patternFill>
    </fill>
    <fill>
      <patternFill patternType="solid">
        <fgColor theme="0"/>
        <bgColor indexed="64"/>
      </patternFill>
    </fill>
  </fills>
  <borders count="4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alignment vertical="center"/>
    </xf>
    <xf numFmtId="0" fontId="13" fillId="0" borderId="0">
      <alignment vertical="center"/>
    </xf>
    <xf numFmtId="0" fontId="1" fillId="0" borderId="0">
      <alignment vertical="center"/>
    </xf>
    <xf numFmtId="0" fontId="13" fillId="0" borderId="0">
      <alignment vertical="center"/>
    </xf>
    <xf numFmtId="0" fontId="2" fillId="0" borderId="0">
      <alignment vertical="center"/>
    </xf>
  </cellStyleXfs>
  <cellXfs count="113">
    <xf numFmtId="0" fontId="0" fillId="0" borderId="0" xfId="0"/>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10" fillId="0" borderId="0" xfId="0" applyFont="1" applyAlignment="1">
      <alignment vertical="center"/>
    </xf>
    <xf numFmtId="0" fontId="11" fillId="0" borderId="0" xfId="0" applyFont="1" applyAlignment="1">
      <alignment horizontal="center" vertical="center"/>
    </xf>
    <xf numFmtId="0" fontId="12" fillId="0" borderId="0" xfId="0" applyFont="1" applyAlignment="1">
      <alignment vertical="center"/>
    </xf>
    <xf numFmtId="0" fontId="15" fillId="0" borderId="0" xfId="0" applyFont="1" applyAlignment="1">
      <alignment vertical="center"/>
    </xf>
    <xf numFmtId="0" fontId="15" fillId="0" borderId="0" xfId="0" applyFont="1" applyAlignment="1">
      <alignment horizontal="left" vertical="center"/>
    </xf>
    <xf numFmtId="0" fontId="14" fillId="0" borderId="0" xfId="0" applyFont="1" applyAlignment="1">
      <alignment vertical="center"/>
    </xf>
    <xf numFmtId="0" fontId="15" fillId="2" borderId="10" xfId="0" applyFont="1" applyFill="1" applyBorder="1" applyAlignment="1">
      <alignment horizontal="center" vertical="center"/>
    </xf>
    <xf numFmtId="0" fontId="14" fillId="0" borderId="0" xfId="0" applyFont="1" applyAlignment="1">
      <alignment horizontal="center" vertical="center"/>
    </xf>
    <xf numFmtId="0" fontId="14" fillId="0" borderId="0" xfId="0" applyFont="1" applyAlignment="1">
      <alignment horizontal="left" vertical="center"/>
    </xf>
    <xf numFmtId="0" fontId="9"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vertical="top"/>
    </xf>
    <xf numFmtId="0" fontId="10" fillId="0" borderId="0" xfId="0" applyFont="1" applyAlignment="1">
      <alignment vertical="top"/>
    </xf>
    <xf numFmtId="0" fontId="10"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left" vertical="center"/>
    </xf>
    <xf numFmtId="0" fontId="2" fillId="0" borderId="0" xfId="3" applyFont="1">
      <alignment vertical="center"/>
    </xf>
    <xf numFmtId="0" fontId="6" fillId="0" borderId="0" xfId="3" applyFont="1">
      <alignment vertical="center"/>
    </xf>
    <xf numFmtId="0" fontId="15" fillId="0" borderId="0" xfId="0" applyFont="1" applyAlignment="1">
      <alignment horizontal="left" vertical="center" wrapText="1"/>
    </xf>
    <xf numFmtId="0" fontId="16" fillId="0" borderId="0" xfId="3" applyFont="1">
      <alignment vertical="center"/>
    </xf>
    <xf numFmtId="0" fontId="10" fillId="0" borderId="0" xfId="3" applyFont="1">
      <alignment vertical="center"/>
    </xf>
    <xf numFmtId="0" fontId="10" fillId="0" borderId="0" xfId="3" applyFont="1" applyProtection="1">
      <alignment vertical="center"/>
      <protection locked="0"/>
    </xf>
    <xf numFmtId="0" fontId="18" fillId="0" borderId="0" xfId="0" applyFont="1" applyAlignment="1">
      <alignment horizontal="center" vertical="center"/>
    </xf>
    <xf numFmtId="0" fontId="10" fillId="0" borderId="31" xfId="0" applyFont="1" applyBorder="1" applyAlignment="1">
      <alignment horizontal="center" vertical="center"/>
    </xf>
    <xf numFmtId="0" fontId="10" fillId="0" borderId="32" xfId="0" quotePrefix="1" applyFont="1" applyBorder="1" applyAlignment="1">
      <alignment horizontal="center" vertical="center"/>
    </xf>
    <xf numFmtId="55" fontId="10" fillId="0" borderId="32" xfId="0" quotePrefix="1" applyNumberFormat="1" applyFont="1" applyBorder="1" applyAlignment="1">
      <alignment horizontal="center" vertical="center"/>
    </xf>
    <xf numFmtId="0" fontId="10" fillId="0" borderId="33" xfId="0" quotePrefix="1" applyFont="1" applyBorder="1" applyAlignment="1">
      <alignment horizontal="center" vertical="center"/>
    </xf>
    <xf numFmtId="0" fontId="18" fillId="0" borderId="0" xfId="0" applyFont="1" applyAlignment="1">
      <alignment horizontal="right" vertical="center"/>
    </xf>
    <xf numFmtId="0" fontId="12" fillId="0" borderId="0" xfId="0" applyFont="1" applyAlignment="1">
      <alignment horizontal="center" vertical="center"/>
    </xf>
    <xf numFmtId="0" fontId="12" fillId="0" borderId="34" xfId="0" applyFont="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10" fillId="0" borderId="10" xfId="0" applyFont="1" applyBorder="1" applyAlignment="1">
      <alignment horizontal="left" vertical="center"/>
    </xf>
    <xf numFmtId="0" fontId="12" fillId="0" borderId="10" xfId="0" applyFont="1" applyBorder="1" applyAlignment="1">
      <alignment horizontal="center" vertical="center"/>
    </xf>
    <xf numFmtId="0" fontId="10" fillId="0" borderId="11" xfId="0" applyFont="1" applyBorder="1" applyAlignment="1">
      <alignment horizontal="left" vertical="center"/>
    </xf>
    <xf numFmtId="0" fontId="10" fillId="0" borderId="10" xfId="0" applyFont="1" applyBorder="1" applyAlignment="1">
      <alignment vertical="center"/>
    </xf>
    <xf numFmtId="0" fontId="2" fillId="0" borderId="10" xfId="0" applyFont="1" applyBorder="1" applyAlignment="1">
      <alignment horizontal="left" vertical="center"/>
    </xf>
    <xf numFmtId="0" fontId="2" fillId="0" borderId="10" xfId="0" applyFont="1" applyBorder="1" applyAlignment="1">
      <alignment vertical="center"/>
    </xf>
    <xf numFmtId="0" fontId="12" fillId="0" borderId="13" xfId="0" applyFont="1" applyBorder="1" applyAlignment="1">
      <alignment horizontal="center" vertical="center"/>
    </xf>
    <xf numFmtId="0" fontId="10" fillId="0" borderId="14" xfId="0" applyFont="1" applyBorder="1" applyAlignment="1">
      <alignment horizontal="left" vertical="center"/>
    </xf>
    <xf numFmtId="0" fontId="10" fillId="0" borderId="25" xfId="0" applyFont="1" applyBorder="1" applyAlignment="1">
      <alignment horizontal="left" vertical="center"/>
    </xf>
    <xf numFmtId="0" fontId="12" fillId="0" borderId="8" xfId="0" applyFont="1" applyBorder="1" applyAlignment="1">
      <alignment horizontal="center" vertical="center"/>
    </xf>
    <xf numFmtId="0" fontId="10" fillId="0" borderId="9" xfId="0" applyFont="1" applyBorder="1" applyAlignment="1">
      <alignment horizontal="left" vertical="center"/>
    </xf>
    <xf numFmtId="0" fontId="10" fillId="0" borderId="5" xfId="0" applyFont="1" applyBorder="1" applyAlignment="1">
      <alignment horizontal="center" vertical="center"/>
    </xf>
    <xf numFmtId="0" fontId="12" fillId="0" borderId="38" xfId="0" applyFont="1" applyBorder="1" applyAlignment="1">
      <alignment horizontal="center" vertical="center"/>
    </xf>
    <xf numFmtId="0" fontId="10" fillId="0" borderId="39" xfId="0" applyFont="1" applyBorder="1" applyAlignment="1">
      <alignment horizontal="left" vertical="center"/>
    </xf>
    <xf numFmtId="0" fontId="10" fillId="0" borderId="7" xfId="0" applyFont="1" applyBorder="1" applyAlignment="1">
      <alignment horizontal="left" vertical="center"/>
    </xf>
    <xf numFmtId="0" fontId="2" fillId="0" borderId="0" xfId="3" applyFont="1" applyAlignment="1">
      <alignment horizontal="center" vertical="center"/>
    </xf>
    <xf numFmtId="0" fontId="10" fillId="0" borderId="0" xfId="3" applyFont="1" applyAlignment="1" applyProtection="1">
      <alignment horizontal="center" vertical="center"/>
      <protection locked="0"/>
    </xf>
    <xf numFmtId="0" fontId="2" fillId="0" borderId="0" xfId="0" applyFont="1" applyAlignment="1">
      <alignment vertical="top"/>
    </xf>
    <xf numFmtId="0" fontId="2" fillId="0" borderId="1" xfId="0" applyFont="1" applyBorder="1" applyAlignment="1">
      <alignment vertical="center"/>
    </xf>
    <xf numFmtId="0" fontId="2" fillId="0" borderId="2"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10" fillId="0" borderId="1" xfId="0" applyFont="1" applyBorder="1" applyAlignment="1">
      <alignment vertical="center"/>
    </xf>
    <xf numFmtId="0" fontId="10" fillId="0" borderId="2" xfId="0" applyFont="1" applyBorder="1" applyAlignment="1">
      <alignment vertical="center"/>
    </xf>
    <xf numFmtId="0" fontId="10" fillId="0" borderId="15" xfId="0" applyFont="1" applyBorder="1" applyAlignment="1">
      <alignment vertical="center"/>
    </xf>
    <xf numFmtId="0" fontId="10" fillId="0" borderId="16"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horizontal="left" vertical="center"/>
    </xf>
    <xf numFmtId="0" fontId="2" fillId="2" borderId="5" xfId="0" applyFont="1" applyFill="1" applyBorder="1" applyAlignment="1">
      <alignment horizontal="center" vertical="center"/>
    </xf>
    <xf numFmtId="0" fontId="19" fillId="0" borderId="43" xfId="0" applyFont="1" applyBorder="1" applyAlignment="1">
      <alignment horizontal="left" vertical="center"/>
    </xf>
    <xf numFmtId="0" fontId="2" fillId="0" borderId="15" xfId="0" applyFont="1" applyBorder="1" applyAlignment="1">
      <alignment horizontal="center" vertical="center"/>
    </xf>
    <xf numFmtId="0" fontId="2" fillId="0" borderId="15" xfId="0" applyFont="1" applyBorder="1" applyAlignment="1">
      <alignment horizontal="left" vertical="center" wrapText="1"/>
    </xf>
    <xf numFmtId="0" fontId="15" fillId="0" borderId="17" xfId="0" applyFont="1" applyBorder="1" applyAlignment="1">
      <alignment horizontal="left" vertical="center"/>
    </xf>
    <xf numFmtId="0" fontId="15" fillId="0" borderId="10" xfId="0" applyFont="1" applyBorder="1" applyAlignment="1">
      <alignment horizontal="left" vertical="center"/>
    </xf>
    <xf numFmtId="0" fontId="20" fillId="3" borderId="10" xfId="3" applyFont="1" applyFill="1" applyBorder="1" applyAlignment="1">
      <alignment horizontal="right" vertical="center"/>
    </xf>
    <xf numFmtId="0" fontId="20" fillId="5" borderId="10" xfId="3" applyFont="1" applyFill="1" applyBorder="1">
      <alignment vertical="center"/>
    </xf>
    <xf numFmtId="0" fontId="20" fillId="4" borderId="10" xfId="0" applyFont="1" applyFill="1" applyBorder="1" applyAlignment="1" applyProtection="1">
      <alignment horizontal="center" vertical="center" wrapText="1"/>
      <protection locked="0"/>
    </xf>
    <xf numFmtId="0" fontId="20" fillId="2" borderId="10" xfId="0" applyFont="1" applyFill="1" applyBorder="1" applyAlignment="1">
      <alignment horizontal="left" vertical="center" wrapText="1"/>
    </xf>
    <xf numFmtId="0" fontId="20" fillId="3" borderId="8" xfId="3" applyFont="1" applyFill="1" applyBorder="1">
      <alignment vertical="center"/>
    </xf>
    <xf numFmtId="0" fontId="15" fillId="3" borderId="10" xfId="3" applyFont="1" applyFill="1" applyBorder="1" applyAlignment="1" applyProtection="1">
      <alignment horizontal="right" vertical="center"/>
      <protection locked="0"/>
    </xf>
    <xf numFmtId="0" fontId="15" fillId="5" borderId="10" xfId="3" applyFont="1" applyFill="1" applyBorder="1" applyProtection="1">
      <alignment vertical="center"/>
      <protection locked="0"/>
    </xf>
    <xf numFmtId="0" fontId="15" fillId="4" borderId="10" xfId="0" applyFont="1" applyFill="1" applyBorder="1" applyAlignment="1" applyProtection="1">
      <alignment horizontal="center" vertical="center" wrapText="1"/>
      <protection locked="0"/>
    </xf>
    <xf numFmtId="0" fontId="15" fillId="2" borderId="10" xfId="0" applyFont="1" applyFill="1" applyBorder="1" applyAlignment="1">
      <alignment horizontal="left" vertical="center" wrapText="1"/>
    </xf>
    <xf numFmtId="0" fontId="15" fillId="3" borderId="10" xfId="3" applyFont="1" applyFill="1" applyBorder="1" applyProtection="1">
      <alignment vertical="center"/>
      <protection locked="0"/>
    </xf>
    <xf numFmtId="0" fontId="15" fillId="2" borderId="30" xfId="3" applyFont="1" applyFill="1" applyBorder="1" applyAlignment="1">
      <alignment horizontal="center" vertical="center"/>
    </xf>
    <xf numFmtId="0" fontId="15" fillId="2" borderId="30" xfId="3" applyFont="1" applyFill="1" applyBorder="1" applyAlignment="1">
      <alignment horizontal="center" vertical="center" wrapText="1"/>
    </xf>
    <xf numFmtId="0" fontId="2" fillId="0" borderId="0" xfId="0" applyFont="1" applyAlignment="1">
      <alignment horizontal="left" vertical="center" shrinkToFit="1"/>
    </xf>
    <xf numFmtId="0" fontId="2" fillId="0" borderId="0" xfId="0" applyFont="1" applyAlignment="1">
      <alignment horizontal="left" vertical="center"/>
    </xf>
    <xf numFmtId="0" fontId="2" fillId="0" borderId="23"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2" borderId="6" xfId="0" applyFont="1" applyFill="1" applyBorder="1" applyAlignment="1">
      <alignment horizontal="center" vertical="center"/>
    </xf>
    <xf numFmtId="0" fontId="2" fillId="2" borderId="42" xfId="0" applyFont="1" applyFill="1" applyBorder="1" applyAlignment="1">
      <alignment horizontal="center" vertical="center"/>
    </xf>
    <xf numFmtId="0" fontId="15" fillId="2" borderId="20" xfId="3" applyFont="1" applyFill="1" applyBorder="1" applyAlignment="1">
      <alignment horizontal="center" vertical="center" wrapText="1"/>
    </xf>
    <xf numFmtId="0" fontId="15" fillId="2" borderId="18" xfId="3" applyFont="1" applyFill="1" applyBorder="1" applyAlignment="1">
      <alignment horizontal="center" vertical="center"/>
    </xf>
    <xf numFmtId="0" fontId="15" fillId="2" borderId="8" xfId="3" applyFont="1" applyFill="1" applyBorder="1" applyAlignment="1">
      <alignment horizontal="center" vertical="center"/>
    </xf>
    <xf numFmtId="0" fontId="15" fillId="2" borderId="20" xfId="3" applyFont="1" applyFill="1" applyBorder="1" applyAlignment="1">
      <alignment horizontal="center" vertical="center"/>
    </xf>
    <xf numFmtId="0" fontId="15" fillId="2" borderId="44" xfId="0" applyFont="1" applyFill="1" applyBorder="1" applyAlignment="1">
      <alignment horizontal="center" vertical="center" wrapText="1"/>
    </xf>
    <xf numFmtId="0" fontId="15" fillId="2" borderId="45" xfId="0" applyFont="1" applyFill="1" applyBorder="1" applyAlignment="1">
      <alignment horizontal="center" vertical="center" wrapText="1"/>
    </xf>
    <xf numFmtId="0" fontId="15" fillId="2" borderId="46" xfId="0" applyFont="1" applyFill="1" applyBorder="1" applyAlignment="1">
      <alignment horizontal="center" vertical="center" wrapText="1"/>
    </xf>
    <xf numFmtId="0" fontId="15" fillId="2" borderId="27" xfId="3" applyFont="1" applyFill="1" applyBorder="1" applyAlignment="1">
      <alignment horizontal="center" vertical="center"/>
    </xf>
    <xf numFmtId="0" fontId="15" fillId="2" borderId="28" xfId="3" applyFont="1" applyFill="1" applyBorder="1" applyAlignment="1">
      <alignment horizontal="center" vertical="center"/>
    </xf>
    <xf numFmtId="0" fontId="15" fillId="2" borderId="29" xfId="3" applyFont="1" applyFill="1" applyBorder="1" applyAlignment="1">
      <alignment horizontal="center" vertical="center"/>
    </xf>
    <xf numFmtId="0" fontId="15" fillId="2" borderId="10" xfId="0" applyFont="1" applyFill="1" applyBorder="1" applyAlignment="1">
      <alignment horizontal="center" vertical="center" wrapText="1"/>
    </xf>
    <xf numFmtId="0" fontId="15" fillId="2" borderId="19" xfId="3" applyFont="1" applyFill="1" applyBorder="1" applyAlignment="1">
      <alignment horizontal="center" vertical="top"/>
    </xf>
    <xf numFmtId="0" fontId="15" fillId="2" borderId="21" xfId="3" applyFont="1" applyFill="1" applyBorder="1" applyAlignment="1">
      <alignment horizontal="center" vertical="top"/>
    </xf>
    <xf numFmtId="0" fontId="15" fillId="2" borderId="22" xfId="3" applyFont="1" applyFill="1" applyBorder="1" applyAlignment="1">
      <alignment horizontal="center" vertical="top"/>
    </xf>
    <xf numFmtId="0" fontId="10" fillId="0" borderId="35" xfId="0" applyFont="1" applyBorder="1" applyAlignment="1">
      <alignment horizontal="center" vertical="center"/>
    </xf>
    <xf numFmtId="0" fontId="10" fillId="0" borderId="26" xfId="0" applyFont="1" applyBorder="1" applyAlignment="1">
      <alignment horizontal="center"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cellXfs>
  <cellStyles count="6">
    <cellStyle name="標準" xfId="0" builtinId="0"/>
    <cellStyle name="標準 2" xfId="1" xr:uid="{4B4F9A82-CC73-483B-816E-4FFB8AA0BE0B}"/>
    <cellStyle name="標準 2 3" xfId="5" xr:uid="{906D5CE7-B2FC-4648-A0DA-2071A7192419}"/>
    <cellStyle name="標準 4" xfId="4" xr:uid="{E4C2AEB3-373B-451A-AF3D-DC86B350079F}"/>
    <cellStyle name="標準 5" xfId="2" xr:uid="{863ED2EC-D23C-45FA-AE51-146E230AD677}"/>
    <cellStyle name="標準 7 2" xfId="3" xr:uid="{2A73F812-D1A7-4B2D-94D0-CD734E17A1EB}"/>
  </cellStyles>
  <dxfs count="0"/>
  <tableStyles count="0" defaultTableStyle="TableStyleMedium2" defaultPivotStyle="PivotStyleLight16"/>
  <colors>
    <mruColors>
      <color rgb="FFFFFF99"/>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atoko-hayashi/Desktop/&#20316;&#26989;&#29992;/20_R8&#22996;&#35351;&#35519;&#26619;/&#20181;&#27096;&#26360;&#21029;&#32025;_&#22269;&#38555;&#30740;&#31350;&#20132;&#27969;&#29366;&#27841;&#35519;&#26619;&#31080;&#65288;&#27231;&#38306;&#29992;&#65289;.xlsx" TargetMode="External"/><Relationship Id="rId2" Type="http://schemas.openxmlformats.org/officeDocument/2006/relationships/externalLinkPath" Target="file:///C:\Users\satoko-hayashi\Desktop\&#20316;&#26989;&#29992;\20_R8&#22996;&#35351;&#35519;&#26619;\&#20181;&#27096;&#26360;&#21029;&#32025;_&#22269;&#38555;&#30740;&#31350;&#20132;&#27969;&#29366;&#27841;&#35519;&#26619;&#31080;&#65288;&#27231;&#38306;&#29992;&#65289;.xlsx" TargetMode="External"/><Relationship Id="rId1" Type="http://schemas.openxmlformats.org/officeDocument/2006/relationships/externalLinkPath" Target="/Users/satoko-hayashi/Desktop/&#20316;&#26989;&#29992;/20_R8&#22996;&#35351;&#35519;&#26619;/&#20181;&#27096;&#26360;&#21029;&#32025;_&#22269;&#38555;&#30740;&#31350;&#20132;&#27969;&#29366;&#27841;&#35519;&#26619;&#31080;&#65288;&#27231;&#38306;&#29992;&#65289;.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yu-aoyama/AppData/Local/Box/Box%20Edit/Documents/fgSlHLEEw0Gu69pxEgIwXQ==/&#12304;&#35519;&#26619;&#31080;&#12452;&#12513;&#12540;&#12472;r&#12305;&#26032;&#35215;&#35519;&#26619;&#38917;&#30446;.xlsx" TargetMode="External"/><Relationship Id="rId1" Type="http://schemas.openxmlformats.org/officeDocument/2006/relationships/externalLinkPath" Target="/Users/yu-aoyama/AppData/Local/Box/Box%20Edit/Documents/fgSlHLEEw0Gu69pxEgIwXQ==/&#12304;&#35519;&#26619;&#31080;&#12452;&#12513;&#12540;&#12472;r&#12305;&#26032;&#35215;&#35519;&#26619;&#38917;&#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回答上の注意事項"/>
      <sheetName val="番号"/>
      <sheetName val="1.基礎データ"/>
      <sheetName val="2-1.短期派遣（職位・分野別）"/>
      <sheetName val="2-2.短期派遣（派遣開始月別）"/>
      <sheetName val="2-3.短期派遣（財源別）"/>
      <sheetName val="2-4.短期受入（職位別・分野別）"/>
      <sheetName val="2-5.短期受入（受入開始月別）"/>
      <sheetName val="2-6.短期受入（財源別）"/>
      <sheetName val="3-1.中・長期派遣"/>
      <sheetName val="3-2.中・長期受入れ（雇用）"/>
      <sheetName val="3-3.中・長期受入れ（雇用以外）"/>
      <sheetName val="4-1.派遣支援"/>
      <sheetName val="4-2.受入支援"/>
      <sheetName val="5-1研究集会 "/>
      <sheetName val="6-1.研究に関する協定"/>
      <sheetName val="国・地域コードリスト"/>
      <sheetName val="分野・分科コードリスト"/>
      <sheetName val="プルダウンリスト"/>
      <sheetName val="プルダウン（財源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L2" t="str">
            <v>コード</v>
          </cell>
          <cell r="M2" t="str">
            <v>国・地域名</v>
          </cell>
          <cell r="N2" t="str">
            <v>コード</v>
          </cell>
          <cell r="O2" t="str">
            <v>地域区分</v>
          </cell>
        </row>
        <row r="3">
          <cell r="L3" t="str">
            <v>A01</v>
          </cell>
          <cell r="M3" t="str">
            <v>インド</v>
          </cell>
          <cell r="N3" t="str">
            <v>A01</v>
          </cell>
          <cell r="O3" t="str">
            <v>アジア</v>
          </cell>
        </row>
        <row r="4">
          <cell r="L4" t="str">
            <v>A02</v>
          </cell>
          <cell r="M4" t="str">
            <v>インドネシア</v>
          </cell>
          <cell r="N4" t="str">
            <v>A02</v>
          </cell>
          <cell r="O4" t="str">
            <v>アジア</v>
          </cell>
        </row>
        <row r="5">
          <cell r="L5" t="str">
            <v>A03</v>
          </cell>
          <cell r="M5" t="str">
            <v>韓国</v>
          </cell>
          <cell r="N5" t="str">
            <v>A03</v>
          </cell>
          <cell r="O5" t="str">
            <v>アジア</v>
          </cell>
        </row>
        <row r="6">
          <cell r="L6" t="str">
            <v>A04</v>
          </cell>
          <cell r="M6" t="str">
            <v>カンボジア</v>
          </cell>
          <cell r="N6" t="str">
            <v>A04</v>
          </cell>
          <cell r="O6" t="str">
            <v>アジア</v>
          </cell>
        </row>
        <row r="7">
          <cell r="L7" t="str">
            <v>A05</v>
          </cell>
          <cell r="M7" t="str">
            <v>北朝鮮</v>
          </cell>
          <cell r="N7" t="str">
            <v>A05</v>
          </cell>
          <cell r="O7" t="str">
            <v>アジア</v>
          </cell>
        </row>
        <row r="8">
          <cell r="L8" t="str">
            <v>A06</v>
          </cell>
          <cell r="M8" t="str">
            <v>シンガポール</v>
          </cell>
          <cell r="N8" t="str">
            <v>A06</v>
          </cell>
          <cell r="O8" t="str">
            <v>アジア</v>
          </cell>
        </row>
        <row r="9">
          <cell r="L9" t="str">
            <v>A07</v>
          </cell>
          <cell r="M9" t="str">
            <v>スリランカ</v>
          </cell>
          <cell r="N9" t="str">
            <v>A07</v>
          </cell>
          <cell r="O9" t="str">
            <v>アジア</v>
          </cell>
        </row>
        <row r="10">
          <cell r="L10" t="str">
            <v>A08</v>
          </cell>
          <cell r="M10" t="str">
            <v>タイ</v>
          </cell>
          <cell r="N10" t="str">
            <v>A08</v>
          </cell>
          <cell r="O10" t="str">
            <v>アジア</v>
          </cell>
        </row>
        <row r="11">
          <cell r="L11" t="str">
            <v>A09</v>
          </cell>
          <cell r="M11" t="str">
            <v>台湾</v>
          </cell>
          <cell r="N11" t="str">
            <v>A09</v>
          </cell>
          <cell r="O11" t="str">
            <v>アジア</v>
          </cell>
        </row>
        <row r="12">
          <cell r="L12" t="str">
            <v>A10</v>
          </cell>
          <cell r="M12" t="str">
            <v>中国（香港含む）</v>
          </cell>
          <cell r="N12" t="str">
            <v>A10</v>
          </cell>
          <cell r="O12" t="str">
            <v>アジア</v>
          </cell>
        </row>
        <row r="13">
          <cell r="L13" t="str">
            <v>A11</v>
          </cell>
          <cell r="M13" t="str">
            <v>ネパール</v>
          </cell>
          <cell r="N13" t="str">
            <v>A11</v>
          </cell>
          <cell r="O13" t="str">
            <v>アジア</v>
          </cell>
        </row>
        <row r="14">
          <cell r="L14" t="str">
            <v>A12</v>
          </cell>
          <cell r="M14" t="str">
            <v>パキスタン</v>
          </cell>
          <cell r="N14" t="str">
            <v>A12</v>
          </cell>
          <cell r="O14" t="str">
            <v>アジア</v>
          </cell>
        </row>
        <row r="15">
          <cell r="L15" t="str">
            <v>A13</v>
          </cell>
          <cell r="M15" t="str">
            <v>バングラデシュ</v>
          </cell>
          <cell r="N15" t="str">
            <v>A13</v>
          </cell>
          <cell r="O15" t="str">
            <v>アジア</v>
          </cell>
        </row>
        <row r="16">
          <cell r="L16" t="str">
            <v>A14</v>
          </cell>
          <cell r="M16" t="str">
            <v>東ティモール</v>
          </cell>
          <cell r="N16" t="str">
            <v>A14</v>
          </cell>
          <cell r="O16" t="str">
            <v>アジア</v>
          </cell>
        </row>
        <row r="17">
          <cell r="L17" t="str">
            <v>A15</v>
          </cell>
          <cell r="M17" t="str">
            <v>フィリピン</v>
          </cell>
          <cell r="N17" t="str">
            <v>A15</v>
          </cell>
          <cell r="O17" t="str">
            <v>アジア</v>
          </cell>
        </row>
        <row r="18">
          <cell r="L18" t="str">
            <v>A16</v>
          </cell>
          <cell r="M18" t="str">
            <v>ブータン</v>
          </cell>
          <cell r="N18" t="str">
            <v>A16</v>
          </cell>
          <cell r="O18" t="str">
            <v>アジア</v>
          </cell>
        </row>
        <row r="19">
          <cell r="L19" t="str">
            <v>A17</v>
          </cell>
          <cell r="M19" t="str">
            <v>ブルネイ</v>
          </cell>
          <cell r="N19" t="str">
            <v>A17</v>
          </cell>
          <cell r="O19" t="str">
            <v>アジア</v>
          </cell>
        </row>
        <row r="20">
          <cell r="L20" t="str">
            <v>A18</v>
          </cell>
          <cell r="M20" t="str">
            <v>ベトナム</v>
          </cell>
          <cell r="N20" t="str">
            <v>A18</v>
          </cell>
          <cell r="O20" t="str">
            <v>アジア</v>
          </cell>
        </row>
        <row r="21">
          <cell r="L21" t="str">
            <v>A19</v>
          </cell>
          <cell r="M21" t="str">
            <v>マレーシア</v>
          </cell>
          <cell r="N21" t="str">
            <v>A19</v>
          </cell>
          <cell r="O21" t="str">
            <v>アジア</v>
          </cell>
        </row>
        <row r="22">
          <cell r="L22" t="str">
            <v>A20</v>
          </cell>
          <cell r="M22" t="str">
            <v>ミャンマー</v>
          </cell>
          <cell r="N22" t="str">
            <v>A20</v>
          </cell>
          <cell r="O22" t="str">
            <v>アジア</v>
          </cell>
        </row>
        <row r="23">
          <cell r="L23" t="str">
            <v>A21</v>
          </cell>
          <cell r="M23" t="str">
            <v>モルディブ</v>
          </cell>
          <cell r="N23" t="str">
            <v>A21</v>
          </cell>
          <cell r="O23" t="str">
            <v>アジア</v>
          </cell>
        </row>
        <row r="24">
          <cell r="L24" t="str">
            <v>A22</v>
          </cell>
          <cell r="M24" t="str">
            <v>モンゴル</v>
          </cell>
          <cell r="N24" t="str">
            <v>A22</v>
          </cell>
          <cell r="O24" t="str">
            <v>アジア</v>
          </cell>
        </row>
        <row r="25">
          <cell r="L25" t="str">
            <v>A23</v>
          </cell>
          <cell r="M25" t="str">
            <v>ラオス</v>
          </cell>
          <cell r="N25" t="str">
            <v>A23</v>
          </cell>
          <cell r="O25" t="str">
            <v>アジア</v>
          </cell>
        </row>
        <row r="26">
          <cell r="L26" t="str">
            <v>A24</v>
          </cell>
          <cell r="M26" t="str">
            <v>その他（アジア地域）</v>
          </cell>
          <cell r="N26" t="str">
            <v>A24</v>
          </cell>
          <cell r="O26" t="str">
            <v>アジア</v>
          </cell>
        </row>
        <row r="27">
          <cell r="L27" t="str">
            <v>B01</v>
          </cell>
          <cell r="M27" t="str">
            <v>アフガニスタン</v>
          </cell>
          <cell r="N27" t="str">
            <v>B01</v>
          </cell>
          <cell r="O27" t="str">
            <v>中東</v>
          </cell>
        </row>
        <row r="28">
          <cell r="L28" t="str">
            <v>B02</v>
          </cell>
          <cell r="M28" t="str">
            <v>アラブ首長国連邦</v>
          </cell>
          <cell r="N28" t="str">
            <v>B02</v>
          </cell>
          <cell r="O28" t="str">
            <v>中東</v>
          </cell>
        </row>
        <row r="29">
          <cell r="L29" t="str">
            <v>B03</v>
          </cell>
          <cell r="M29" t="str">
            <v>イエメン</v>
          </cell>
          <cell r="N29" t="str">
            <v>B03</v>
          </cell>
          <cell r="O29" t="str">
            <v>中東</v>
          </cell>
        </row>
        <row r="30">
          <cell r="L30" t="str">
            <v>B04</v>
          </cell>
          <cell r="M30" t="str">
            <v>イスラエル</v>
          </cell>
          <cell r="N30" t="str">
            <v>B04</v>
          </cell>
          <cell r="O30" t="str">
            <v>中東</v>
          </cell>
        </row>
        <row r="31">
          <cell r="L31" t="str">
            <v>B05</v>
          </cell>
          <cell r="M31" t="str">
            <v>イラク</v>
          </cell>
          <cell r="N31" t="str">
            <v>B05</v>
          </cell>
          <cell r="O31" t="str">
            <v>中東</v>
          </cell>
        </row>
        <row r="32">
          <cell r="L32" t="str">
            <v>B06</v>
          </cell>
          <cell r="M32" t="str">
            <v>イラン</v>
          </cell>
          <cell r="N32" t="str">
            <v>B06</v>
          </cell>
          <cell r="O32" t="str">
            <v>中東</v>
          </cell>
        </row>
        <row r="33">
          <cell r="L33" t="str">
            <v>B07</v>
          </cell>
          <cell r="M33" t="str">
            <v>オマーン</v>
          </cell>
          <cell r="N33" t="str">
            <v>B07</v>
          </cell>
          <cell r="O33" t="str">
            <v>中東</v>
          </cell>
        </row>
        <row r="34">
          <cell r="L34" t="str">
            <v>B08</v>
          </cell>
          <cell r="M34" t="str">
            <v>カタール</v>
          </cell>
          <cell r="N34" t="str">
            <v>B08</v>
          </cell>
          <cell r="O34" t="str">
            <v>中東</v>
          </cell>
        </row>
        <row r="35">
          <cell r="L35" t="str">
            <v>B09</v>
          </cell>
          <cell r="M35" t="str">
            <v>クウェート</v>
          </cell>
          <cell r="N35" t="str">
            <v>B09</v>
          </cell>
          <cell r="O35" t="str">
            <v>中東</v>
          </cell>
        </row>
        <row r="36">
          <cell r="L36" t="str">
            <v>B10</v>
          </cell>
          <cell r="M36" t="str">
            <v>サウジアラビア</v>
          </cell>
          <cell r="N36" t="str">
            <v>B10</v>
          </cell>
          <cell r="O36" t="str">
            <v>中東</v>
          </cell>
        </row>
        <row r="37">
          <cell r="L37" t="str">
            <v>B11</v>
          </cell>
          <cell r="M37" t="str">
            <v>シリア</v>
          </cell>
          <cell r="N37" t="str">
            <v>B11</v>
          </cell>
          <cell r="O37" t="str">
            <v>中東</v>
          </cell>
        </row>
        <row r="38">
          <cell r="L38" t="str">
            <v>B12</v>
          </cell>
          <cell r="M38" t="str">
            <v>トルコ</v>
          </cell>
          <cell r="N38" t="str">
            <v>B12</v>
          </cell>
          <cell r="O38" t="str">
            <v>中東</v>
          </cell>
        </row>
        <row r="39">
          <cell r="L39" t="str">
            <v>B13</v>
          </cell>
          <cell r="M39" t="str">
            <v>バーレーン</v>
          </cell>
          <cell r="N39" t="str">
            <v>B13</v>
          </cell>
          <cell r="O39" t="str">
            <v>中東</v>
          </cell>
        </row>
        <row r="40">
          <cell r="L40" t="str">
            <v>B14</v>
          </cell>
          <cell r="M40" t="str">
            <v>パレスチナ</v>
          </cell>
          <cell r="N40" t="str">
            <v>B14</v>
          </cell>
          <cell r="O40" t="str">
            <v>中東</v>
          </cell>
        </row>
        <row r="41">
          <cell r="L41" t="str">
            <v>B15</v>
          </cell>
          <cell r="M41" t="str">
            <v>ヨルダン</v>
          </cell>
          <cell r="N41" t="str">
            <v>B15</v>
          </cell>
          <cell r="O41" t="str">
            <v>中東</v>
          </cell>
        </row>
        <row r="42">
          <cell r="L42" t="str">
            <v>B16</v>
          </cell>
          <cell r="M42" t="str">
            <v>レバノン</v>
          </cell>
          <cell r="N42" t="str">
            <v>B16</v>
          </cell>
          <cell r="O42" t="str">
            <v>中東</v>
          </cell>
        </row>
        <row r="43">
          <cell r="L43" t="str">
            <v>B17</v>
          </cell>
          <cell r="M43" t="str">
            <v>その他（中近東地域）</v>
          </cell>
          <cell r="N43" t="str">
            <v>B17</v>
          </cell>
          <cell r="O43" t="str">
            <v>中東</v>
          </cell>
        </row>
        <row r="44">
          <cell r="L44" t="str">
            <v>C01</v>
          </cell>
          <cell r="M44" t="str">
            <v>アルジェリア</v>
          </cell>
          <cell r="N44" t="str">
            <v>C01</v>
          </cell>
          <cell r="O44" t="str">
            <v>アフリカ</v>
          </cell>
        </row>
        <row r="45">
          <cell r="L45" t="str">
            <v>C02</v>
          </cell>
          <cell r="M45" t="str">
            <v>アンゴラ</v>
          </cell>
          <cell r="N45" t="str">
            <v>C02</v>
          </cell>
          <cell r="O45" t="str">
            <v>アフリカ</v>
          </cell>
        </row>
        <row r="46">
          <cell r="L46" t="str">
            <v>C03</v>
          </cell>
          <cell r="M46" t="str">
            <v>ウガンダ</v>
          </cell>
          <cell r="N46" t="str">
            <v>C03</v>
          </cell>
          <cell r="O46" t="str">
            <v>アフリカ</v>
          </cell>
        </row>
        <row r="47">
          <cell r="L47" t="str">
            <v>C04</v>
          </cell>
          <cell r="M47" t="str">
            <v>エジプト</v>
          </cell>
          <cell r="N47" t="str">
            <v>C04</v>
          </cell>
          <cell r="O47" t="str">
            <v>アフリカ</v>
          </cell>
        </row>
        <row r="48">
          <cell r="L48" t="str">
            <v>C05</v>
          </cell>
          <cell r="M48" t="str">
            <v>エチオピア</v>
          </cell>
          <cell r="N48" t="str">
            <v>C05</v>
          </cell>
          <cell r="O48" t="str">
            <v>アフリカ</v>
          </cell>
        </row>
        <row r="49">
          <cell r="L49" t="str">
            <v>C06</v>
          </cell>
          <cell r="M49" t="str">
            <v>エリトリア</v>
          </cell>
          <cell r="N49" t="str">
            <v>C06</v>
          </cell>
          <cell r="O49" t="str">
            <v>アフリカ</v>
          </cell>
        </row>
        <row r="50">
          <cell r="L50" t="str">
            <v>C07</v>
          </cell>
          <cell r="M50" t="str">
            <v>ガーナ</v>
          </cell>
          <cell r="N50" t="str">
            <v>C07</v>
          </cell>
          <cell r="O50" t="str">
            <v>アフリカ</v>
          </cell>
        </row>
        <row r="51">
          <cell r="L51" t="str">
            <v>C08</v>
          </cell>
          <cell r="M51" t="str">
            <v>カーボヴェルデ</v>
          </cell>
          <cell r="N51" t="str">
            <v>C08</v>
          </cell>
          <cell r="O51" t="str">
            <v>アフリカ</v>
          </cell>
        </row>
        <row r="52">
          <cell r="L52" t="str">
            <v>C09</v>
          </cell>
          <cell r="M52" t="str">
            <v>ガボン</v>
          </cell>
          <cell r="N52" t="str">
            <v>C09</v>
          </cell>
          <cell r="O52" t="str">
            <v>アフリカ</v>
          </cell>
        </row>
        <row r="53">
          <cell r="L53" t="str">
            <v>C10</v>
          </cell>
          <cell r="M53" t="str">
            <v>カメルーン</v>
          </cell>
          <cell r="N53" t="str">
            <v>C10</v>
          </cell>
          <cell r="O53" t="str">
            <v>アフリカ</v>
          </cell>
        </row>
        <row r="54">
          <cell r="L54" t="str">
            <v>C11</v>
          </cell>
          <cell r="M54" t="str">
            <v>ガンビア</v>
          </cell>
          <cell r="N54" t="str">
            <v>C11</v>
          </cell>
          <cell r="O54" t="str">
            <v>アフリカ</v>
          </cell>
        </row>
        <row r="55">
          <cell r="L55" t="str">
            <v>C12</v>
          </cell>
          <cell r="M55" t="str">
            <v>ギニア</v>
          </cell>
          <cell r="N55" t="str">
            <v>C12</v>
          </cell>
          <cell r="O55" t="str">
            <v>アフリカ</v>
          </cell>
        </row>
        <row r="56">
          <cell r="L56" t="str">
            <v>C13</v>
          </cell>
          <cell r="M56" t="str">
            <v>ギニアビサウ</v>
          </cell>
          <cell r="N56" t="str">
            <v>C13</v>
          </cell>
          <cell r="O56" t="str">
            <v>アフリカ</v>
          </cell>
        </row>
        <row r="57">
          <cell r="L57" t="str">
            <v>C14</v>
          </cell>
          <cell r="M57" t="str">
            <v>ケニア</v>
          </cell>
          <cell r="N57" t="str">
            <v>C14</v>
          </cell>
          <cell r="O57" t="str">
            <v>アフリカ</v>
          </cell>
        </row>
        <row r="58">
          <cell r="L58" t="str">
            <v>C15</v>
          </cell>
          <cell r="M58" t="str">
            <v>コートジボワール</v>
          </cell>
          <cell r="N58" t="str">
            <v>C15</v>
          </cell>
          <cell r="O58" t="str">
            <v>アフリカ</v>
          </cell>
        </row>
        <row r="59">
          <cell r="L59" t="str">
            <v>C16</v>
          </cell>
          <cell r="M59" t="str">
            <v>コモロ</v>
          </cell>
          <cell r="N59" t="str">
            <v>C16</v>
          </cell>
          <cell r="O59" t="str">
            <v>アフリカ</v>
          </cell>
        </row>
        <row r="60">
          <cell r="L60" t="str">
            <v>C17</v>
          </cell>
          <cell r="M60" t="str">
            <v>コンゴ共和国</v>
          </cell>
          <cell r="N60" t="str">
            <v>C17</v>
          </cell>
          <cell r="O60" t="str">
            <v>アフリカ</v>
          </cell>
        </row>
        <row r="61">
          <cell r="L61" t="str">
            <v>C18</v>
          </cell>
          <cell r="M61" t="str">
            <v>コンゴ民主共和国（旧ザイール）</v>
          </cell>
          <cell r="N61" t="str">
            <v>C18</v>
          </cell>
          <cell r="O61" t="str">
            <v>アフリカ</v>
          </cell>
        </row>
        <row r="62">
          <cell r="L62" t="str">
            <v>C19</v>
          </cell>
          <cell r="M62" t="str">
            <v>サントメ・プリンシペ</v>
          </cell>
          <cell r="N62" t="str">
            <v>C19</v>
          </cell>
          <cell r="O62" t="str">
            <v>アフリカ</v>
          </cell>
        </row>
        <row r="63">
          <cell r="L63" t="str">
            <v>C20</v>
          </cell>
          <cell r="M63" t="str">
            <v>ザンビア</v>
          </cell>
          <cell r="N63" t="str">
            <v>C20</v>
          </cell>
          <cell r="O63" t="str">
            <v>アフリカ</v>
          </cell>
        </row>
        <row r="64">
          <cell r="L64" t="str">
            <v>C21</v>
          </cell>
          <cell r="M64" t="str">
            <v>シエラレオネ</v>
          </cell>
          <cell r="N64" t="str">
            <v>C21</v>
          </cell>
          <cell r="O64" t="str">
            <v>アフリカ</v>
          </cell>
        </row>
        <row r="65">
          <cell r="L65" t="str">
            <v>C22</v>
          </cell>
          <cell r="M65" t="str">
            <v>ジブチ</v>
          </cell>
          <cell r="N65" t="str">
            <v>C22</v>
          </cell>
          <cell r="O65" t="str">
            <v>アフリカ</v>
          </cell>
        </row>
        <row r="66">
          <cell r="L66" t="str">
            <v>C23</v>
          </cell>
          <cell r="M66" t="str">
            <v>ジンバブエ</v>
          </cell>
          <cell r="N66" t="str">
            <v>C23</v>
          </cell>
          <cell r="O66" t="str">
            <v>アフリカ</v>
          </cell>
        </row>
        <row r="67">
          <cell r="L67" t="str">
            <v>C24</v>
          </cell>
          <cell r="M67" t="str">
            <v>スーダン</v>
          </cell>
          <cell r="N67" t="str">
            <v>C24</v>
          </cell>
          <cell r="O67" t="str">
            <v>アフリカ</v>
          </cell>
        </row>
        <row r="68">
          <cell r="L68" t="str">
            <v>C25</v>
          </cell>
          <cell r="M68" t="str">
            <v>エスワティニ王国（旧スワジランド）</v>
          </cell>
          <cell r="N68" t="str">
            <v>C25</v>
          </cell>
          <cell r="O68" t="str">
            <v>アフリカ</v>
          </cell>
        </row>
        <row r="69">
          <cell r="L69" t="str">
            <v>C26</v>
          </cell>
          <cell r="M69" t="str">
            <v>セーシェル</v>
          </cell>
          <cell r="N69" t="str">
            <v>C26</v>
          </cell>
          <cell r="O69" t="str">
            <v>アフリカ</v>
          </cell>
        </row>
        <row r="70">
          <cell r="L70" t="str">
            <v>C27</v>
          </cell>
          <cell r="M70" t="str">
            <v>セネガル</v>
          </cell>
          <cell r="N70" t="str">
            <v>C27</v>
          </cell>
          <cell r="O70" t="str">
            <v>アフリカ</v>
          </cell>
        </row>
        <row r="71">
          <cell r="L71" t="str">
            <v>C28</v>
          </cell>
          <cell r="M71" t="str">
            <v>ソマリア</v>
          </cell>
          <cell r="N71" t="str">
            <v>C28</v>
          </cell>
          <cell r="O71" t="str">
            <v>アフリカ</v>
          </cell>
        </row>
        <row r="72">
          <cell r="L72" t="str">
            <v>C29</v>
          </cell>
          <cell r="M72" t="str">
            <v>タンザニア</v>
          </cell>
          <cell r="N72" t="str">
            <v>C29</v>
          </cell>
          <cell r="O72" t="str">
            <v>アフリカ</v>
          </cell>
        </row>
        <row r="73">
          <cell r="L73" t="str">
            <v>C30</v>
          </cell>
          <cell r="M73" t="str">
            <v>チャド</v>
          </cell>
          <cell r="N73" t="str">
            <v>C30</v>
          </cell>
          <cell r="O73" t="str">
            <v>アフリカ</v>
          </cell>
        </row>
        <row r="74">
          <cell r="L74" t="str">
            <v>C31</v>
          </cell>
          <cell r="M74" t="str">
            <v>チュニジア</v>
          </cell>
          <cell r="N74" t="str">
            <v>C31</v>
          </cell>
          <cell r="O74" t="str">
            <v>アフリカ</v>
          </cell>
        </row>
        <row r="75">
          <cell r="L75" t="str">
            <v>C32</v>
          </cell>
          <cell r="M75" t="str">
            <v>トーゴ</v>
          </cell>
          <cell r="N75" t="str">
            <v>C32</v>
          </cell>
          <cell r="O75" t="str">
            <v>アフリカ</v>
          </cell>
        </row>
        <row r="76">
          <cell r="L76" t="str">
            <v>C33</v>
          </cell>
          <cell r="M76" t="str">
            <v>ナイジェリア</v>
          </cell>
          <cell r="N76" t="str">
            <v>C33</v>
          </cell>
          <cell r="O76" t="str">
            <v>アフリカ</v>
          </cell>
        </row>
        <row r="77">
          <cell r="L77" t="str">
            <v>C34</v>
          </cell>
          <cell r="M77" t="str">
            <v>ナミビア</v>
          </cell>
          <cell r="N77" t="str">
            <v>C34</v>
          </cell>
          <cell r="O77" t="str">
            <v>アフリカ</v>
          </cell>
        </row>
        <row r="78">
          <cell r="L78" t="str">
            <v>C35</v>
          </cell>
          <cell r="M78" t="str">
            <v>ニジェール</v>
          </cell>
          <cell r="N78" t="str">
            <v>C35</v>
          </cell>
          <cell r="O78" t="str">
            <v>アフリカ</v>
          </cell>
        </row>
        <row r="79">
          <cell r="L79" t="str">
            <v>C36</v>
          </cell>
          <cell r="M79" t="str">
            <v>ブルキナファソ</v>
          </cell>
          <cell r="N79" t="str">
            <v>C36</v>
          </cell>
          <cell r="O79" t="str">
            <v>アフリカ</v>
          </cell>
        </row>
        <row r="80">
          <cell r="L80" t="str">
            <v>C37</v>
          </cell>
          <cell r="M80" t="str">
            <v>ブルンジ</v>
          </cell>
          <cell r="N80" t="str">
            <v>C37</v>
          </cell>
          <cell r="O80" t="str">
            <v>アフリカ</v>
          </cell>
        </row>
        <row r="81">
          <cell r="L81" t="str">
            <v>C38</v>
          </cell>
          <cell r="M81" t="str">
            <v>ベナン</v>
          </cell>
          <cell r="N81" t="str">
            <v>C38</v>
          </cell>
          <cell r="O81" t="str">
            <v>アフリカ</v>
          </cell>
        </row>
        <row r="82">
          <cell r="L82" t="str">
            <v>C39</v>
          </cell>
          <cell r="M82" t="str">
            <v>ボツワナ</v>
          </cell>
          <cell r="N82" t="str">
            <v>C39</v>
          </cell>
          <cell r="O82" t="str">
            <v>アフリカ</v>
          </cell>
        </row>
        <row r="83">
          <cell r="L83" t="str">
            <v>C40</v>
          </cell>
          <cell r="M83" t="str">
            <v>マダガスカル</v>
          </cell>
          <cell r="N83" t="str">
            <v>C40</v>
          </cell>
          <cell r="O83" t="str">
            <v>アフリカ</v>
          </cell>
        </row>
        <row r="84">
          <cell r="L84" t="str">
            <v>C41</v>
          </cell>
          <cell r="M84" t="str">
            <v>マラウイ</v>
          </cell>
          <cell r="N84" t="str">
            <v>C41</v>
          </cell>
          <cell r="O84" t="str">
            <v>アフリカ</v>
          </cell>
        </row>
        <row r="85">
          <cell r="L85" t="str">
            <v>C42</v>
          </cell>
          <cell r="M85" t="str">
            <v>マリ</v>
          </cell>
          <cell r="N85" t="str">
            <v>C42</v>
          </cell>
          <cell r="O85" t="str">
            <v>アフリカ</v>
          </cell>
        </row>
        <row r="86">
          <cell r="L86" t="str">
            <v>C43</v>
          </cell>
          <cell r="M86" t="str">
            <v>南スーダン</v>
          </cell>
          <cell r="N86" t="str">
            <v>C43</v>
          </cell>
          <cell r="O86" t="str">
            <v>アフリカ</v>
          </cell>
        </row>
        <row r="87">
          <cell r="L87" t="str">
            <v>C44</v>
          </cell>
          <cell r="M87" t="str">
            <v>モーリシャス</v>
          </cell>
          <cell r="N87" t="str">
            <v>C44</v>
          </cell>
          <cell r="O87" t="str">
            <v>アフリカ</v>
          </cell>
        </row>
        <row r="88">
          <cell r="L88" t="str">
            <v>C45</v>
          </cell>
          <cell r="M88" t="str">
            <v>モーリタニア</v>
          </cell>
          <cell r="N88" t="str">
            <v>C45</v>
          </cell>
          <cell r="O88" t="str">
            <v>アフリカ</v>
          </cell>
        </row>
        <row r="89">
          <cell r="L89" t="str">
            <v>C46</v>
          </cell>
          <cell r="M89" t="str">
            <v>モザンビーク</v>
          </cell>
          <cell r="N89" t="str">
            <v>C46</v>
          </cell>
          <cell r="O89" t="str">
            <v>アフリカ</v>
          </cell>
        </row>
        <row r="90">
          <cell r="L90" t="str">
            <v>C47</v>
          </cell>
          <cell r="M90" t="str">
            <v>モロッコ</v>
          </cell>
          <cell r="N90" t="str">
            <v>C47</v>
          </cell>
          <cell r="O90" t="str">
            <v>アフリカ</v>
          </cell>
        </row>
        <row r="91">
          <cell r="L91" t="str">
            <v>C48</v>
          </cell>
          <cell r="M91" t="str">
            <v>リビア</v>
          </cell>
          <cell r="N91" t="str">
            <v>C48</v>
          </cell>
          <cell r="O91" t="str">
            <v>アフリカ</v>
          </cell>
        </row>
        <row r="92">
          <cell r="L92" t="str">
            <v>C49</v>
          </cell>
          <cell r="M92" t="str">
            <v>リベリア</v>
          </cell>
          <cell r="N92" t="str">
            <v>C49</v>
          </cell>
          <cell r="O92" t="str">
            <v>アフリカ</v>
          </cell>
        </row>
        <row r="93">
          <cell r="L93" t="str">
            <v>C50</v>
          </cell>
          <cell r="M93" t="str">
            <v>ルワンダ</v>
          </cell>
          <cell r="N93" t="str">
            <v>C50</v>
          </cell>
          <cell r="O93" t="str">
            <v>アフリカ</v>
          </cell>
        </row>
        <row r="94">
          <cell r="L94" t="str">
            <v>C51</v>
          </cell>
          <cell r="M94" t="str">
            <v>レソト</v>
          </cell>
          <cell r="N94" t="str">
            <v>C51</v>
          </cell>
          <cell r="O94" t="str">
            <v>アフリカ</v>
          </cell>
        </row>
        <row r="95">
          <cell r="L95" t="str">
            <v>C52</v>
          </cell>
          <cell r="M95" t="str">
            <v>赤道ギニア</v>
          </cell>
          <cell r="N95" t="str">
            <v>C52</v>
          </cell>
          <cell r="O95" t="str">
            <v>アフリカ</v>
          </cell>
        </row>
        <row r="96">
          <cell r="L96" t="str">
            <v>C53</v>
          </cell>
          <cell r="M96" t="str">
            <v>中央アフリカ</v>
          </cell>
          <cell r="N96" t="str">
            <v>C53</v>
          </cell>
          <cell r="O96" t="str">
            <v>アフリカ</v>
          </cell>
        </row>
        <row r="97">
          <cell r="L97" t="str">
            <v>C54</v>
          </cell>
          <cell r="M97" t="str">
            <v>南アフリカ</v>
          </cell>
          <cell r="N97" t="str">
            <v>C54</v>
          </cell>
          <cell r="O97" t="str">
            <v>アフリカ</v>
          </cell>
        </row>
        <row r="98">
          <cell r="L98" t="str">
            <v>C55</v>
          </cell>
          <cell r="M98" t="str">
            <v>その他（アフリカ地域）</v>
          </cell>
          <cell r="N98" t="str">
            <v>C55</v>
          </cell>
          <cell r="O98" t="str">
            <v>アフリカ</v>
          </cell>
        </row>
        <row r="99">
          <cell r="L99" t="str">
            <v>D01</v>
          </cell>
          <cell r="M99" t="str">
            <v>オーストラリア</v>
          </cell>
          <cell r="N99" t="str">
            <v>D01</v>
          </cell>
          <cell r="O99" t="str">
            <v>オセアニア</v>
          </cell>
        </row>
        <row r="100">
          <cell r="L100" t="str">
            <v>D02</v>
          </cell>
          <cell r="M100" t="str">
            <v>キリバス</v>
          </cell>
          <cell r="N100" t="str">
            <v>D02</v>
          </cell>
          <cell r="O100" t="str">
            <v>オセアニア</v>
          </cell>
        </row>
        <row r="101">
          <cell r="L101" t="str">
            <v>D03</v>
          </cell>
          <cell r="M101" t="str">
            <v>クック諸島</v>
          </cell>
          <cell r="N101" t="str">
            <v>D03</v>
          </cell>
          <cell r="O101" t="str">
            <v>オセアニア</v>
          </cell>
        </row>
        <row r="102">
          <cell r="L102" t="str">
            <v>D04</v>
          </cell>
          <cell r="M102" t="str">
            <v>サモア</v>
          </cell>
          <cell r="N102" t="str">
            <v>D04</v>
          </cell>
          <cell r="O102" t="str">
            <v>オセアニア</v>
          </cell>
        </row>
        <row r="103">
          <cell r="L103" t="str">
            <v>D05</v>
          </cell>
          <cell r="M103" t="str">
            <v>ソロモン諸島</v>
          </cell>
          <cell r="N103" t="str">
            <v>D05</v>
          </cell>
          <cell r="O103" t="str">
            <v>オセアニア</v>
          </cell>
        </row>
        <row r="104">
          <cell r="L104" t="str">
            <v>D06</v>
          </cell>
          <cell r="M104" t="str">
            <v>ツバル</v>
          </cell>
          <cell r="N104" t="str">
            <v>D06</v>
          </cell>
          <cell r="O104" t="str">
            <v>オセアニア</v>
          </cell>
        </row>
        <row r="105">
          <cell r="L105" t="str">
            <v>D07</v>
          </cell>
          <cell r="M105" t="str">
            <v>トンガ</v>
          </cell>
          <cell r="N105" t="str">
            <v>D07</v>
          </cell>
          <cell r="O105" t="str">
            <v>オセアニア</v>
          </cell>
        </row>
        <row r="106">
          <cell r="L106" t="str">
            <v>D08</v>
          </cell>
          <cell r="M106" t="str">
            <v>ナウル</v>
          </cell>
          <cell r="N106" t="str">
            <v>D08</v>
          </cell>
          <cell r="O106" t="str">
            <v>オセアニア</v>
          </cell>
        </row>
        <row r="107">
          <cell r="L107" t="str">
            <v>D09</v>
          </cell>
          <cell r="M107" t="str">
            <v>ニウエ</v>
          </cell>
          <cell r="N107" t="str">
            <v>D09</v>
          </cell>
          <cell r="O107" t="str">
            <v>オセアニア</v>
          </cell>
        </row>
        <row r="108">
          <cell r="L108" t="str">
            <v>D10</v>
          </cell>
          <cell r="M108" t="str">
            <v>ニュージーランド</v>
          </cell>
          <cell r="N108" t="str">
            <v>D10</v>
          </cell>
          <cell r="O108" t="str">
            <v>オセアニア</v>
          </cell>
        </row>
        <row r="109">
          <cell r="L109" t="str">
            <v>D11</v>
          </cell>
          <cell r="M109" t="str">
            <v>バヌアツ</v>
          </cell>
          <cell r="N109" t="str">
            <v>D11</v>
          </cell>
          <cell r="O109" t="str">
            <v>オセアニア</v>
          </cell>
        </row>
        <row r="110">
          <cell r="L110" t="str">
            <v>D12</v>
          </cell>
          <cell r="M110" t="str">
            <v>パプアニューギニア</v>
          </cell>
          <cell r="N110" t="str">
            <v>D12</v>
          </cell>
          <cell r="O110" t="str">
            <v>オセアニア</v>
          </cell>
        </row>
        <row r="111">
          <cell r="L111" t="str">
            <v>D13</v>
          </cell>
          <cell r="M111" t="str">
            <v>パラオ</v>
          </cell>
          <cell r="N111" t="str">
            <v>D13</v>
          </cell>
          <cell r="O111" t="str">
            <v>オセアニア</v>
          </cell>
        </row>
        <row r="112">
          <cell r="L112" t="str">
            <v>D14</v>
          </cell>
          <cell r="M112" t="str">
            <v>フィジー</v>
          </cell>
          <cell r="N112" t="str">
            <v>D14</v>
          </cell>
          <cell r="O112" t="str">
            <v>オセアニア</v>
          </cell>
        </row>
        <row r="113">
          <cell r="L113" t="str">
            <v>D15</v>
          </cell>
          <cell r="M113" t="str">
            <v>マーシャル</v>
          </cell>
          <cell r="N113" t="str">
            <v>D15</v>
          </cell>
          <cell r="O113" t="str">
            <v>オセアニア</v>
          </cell>
        </row>
        <row r="114">
          <cell r="L114" t="str">
            <v>D16</v>
          </cell>
          <cell r="M114" t="str">
            <v>ミクロネシア</v>
          </cell>
          <cell r="N114" t="str">
            <v>D16</v>
          </cell>
          <cell r="O114" t="str">
            <v>オセアニア</v>
          </cell>
        </row>
        <row r="115">
          <cell r="L115" t="str">
            <v>D17</v>
          </cell>
          <cell r="M115" t="str">
            <v>その他（オセアニア地域）</v>
          </cell>
          <cell r="N115" t="str">
            <v>D17</v>
          </cell>
          <cell r="O115" t="str">
            <v>オセアニア</v>
          </cell>
        </row>
        <row r="116">
          <cell r="L116" t="str">
            <v>E01</v>
          </cell>
          <cell r="M116" t="str">
            <v>アメリカ合衆国</v>
          </cell>
          <cell r="N116" t="str">
            <v>E01</v>
          </cell>
          <cell r="O116" t="str">
            <v>北米</v>
          </cell>
        </row>
        <row r="117">
          <cell r="L117" t="str">
            <v>E02</v>
          </cell>
          <cell r="M117" t="str">
            <v>カナダ</v>
          </cell>
          <cell r="N117" t="str">
            <v>E02</v>
          </cell>
          <cell r="O117" t="str">
            <v>北米</v>
          </cell>
        </row>
        <row r="118">
          <cell r="L118" t="str">
            <v>E03</v>
          </cell>
          <cell r="M118" t="str">
            <v>その他（北米地域）</v>
          </cell>
          <cell r="N118" t="str">
            <v>E03</v>
          </cell>
          <cell r="O118" t="str">
            <v>北米</v>
          </cell>
        </row>
        <row r="119">
          <cell r="L119" t="str">
            <v>F01</v>
          </cell>
          <cell r="M119" t="str">
            <v>アルゼンチン</v>
          </cell>
          <cell r="N119" t="str">
            <v>F01</v>
          </cell>
          <cell r="O119" t="str">
            <v>中南米</v>
          </cell>
        </row>
        <row r="120">
          <cell r="L120" t="str">
            <v>F02</v>
          </cell>
          <cell r="M120" t="str">
            <v>アンティグア・バーブーダ</v>
          </cell>
          <cell r="N120" t="str">
            <v>F02</v>
          </cell>
          <cell r="O120" t="str">
            <v>中南米</v>
          </cell>
        </row>
        <row r="121">
          <cell r="L121" t="str">
            <v>F03</v>
          </cell>
          <cell r="M121" t="str">
            <v>ウルグアイ</v>
          </cell>
          <cell r="N121" t="str">
            <v>F03</v>
          </cell>
          <cell r="O121" t="str">
            <v>中南米</v>
          </cell>
        </row>
        <row r="122">
          <cell r="L122" t="str">
            <v>F04</v>
          </cell>
          <cell r="M122" t="str">
            <v>エクアドル</v>
          </cell>
          <cell r="N122" t="str">
            <v>F04</v>
          </cell>
          <cell r="O122" t="str">
            <v>中南米</v>
          </cell>
        </row>
        <row r="123">
          <cell r="L123" t="str">
            <v>F05</v>
          </cell>
          <cell r="M123" t="str">
            <v>エルサルバドル</v>
          </cell>
          <cell r="N123" t="str">
            <v>F05</v>
          </cell>
          <cell r="O123" t="str">
            <v>中南米</v>
          </cell>
        </row>
        <row r="124">
          <cell r="L124" t="str">
            <v>F06</v>
          </cell>
          <cell r="M124" t="str">
            <v>ガイアナ</v>
          </cell>
          <cell r="N124" t="str">
            <v>F06</v>
          </cell>
          <cell r="O124" t="str">
            <v>中南米</v>
          </cell>
        </row>
        <row r="125">
          <cell r="L125" t="str">
            <v>F07</v>
          </cell>
          <cell r="M125" t="str">
            <v>キューバ</v>
          </cell>
          <cell r="N125" t="str">
            <v>F07</v>
          </cell>
          <cell r="O125" t="str">
            <v>中南米</v>
          </cell>
        </row>
        <row r="126">
          <cell r="L126" t="str">
            <v>F08</v>
          </cell>
          <cell r="M126" t="str">
            <v>グアテマラ</v>
          </cell>
          <cell r="N126" t="str">
            <v>F08</v>
          </cell>
          <cell r="O126" t="str">
            <v>中南米</v>
          </cell>
        </row>
        <row r="127">
          <cell r="L127" t="str">
            <v>F09</v>
          </cell>
          <cell r="M127" t="str">
            <v>グレナダ</v>
          </cell>
          <cell r="N127" t="str">
            <v>F09</v>
          </cell>
          <cell r="O127" t="str">
            <v>中南米</v>
          </cell>
        </row>
        <row r="128">
          <cell r="L128" t="str">
            <v>F10</v>
          </cell>
          <cell r="M128" t="str">
            <v>コスタリカ</v>
          </cell>
          <cell r="N128" t="str">
            <v>F10</v>
          </cell>
          <cell r="O128" t="str">
            <v>中南米</v>
          </cell>
        </row>
        <row r="129">
          <cell r="L129" t="str">
            <v>F11</v>
          </cell>
          <cell r="M129" t="str">
            <v>コロンビア</v>
          </cell>
          <cell r="N129" t="str">
            <v>F11</v>
          </cell>
          <cell r="O129" t="str">
            <v>中南米</v>
          </cell>
        </row>
        <row r="130">
          <cell r="L130" t="str">
            <v>F12</v>
          </cell>
          <cell r="M130" t="str">
            <v>ジャマイカ</v>
          </cell>
          <cell r="N130" t="str">
            <v>F12</v>
          </cell>
          <cell r="O130" t="str">
            <v>中南米</v>
          </cell>
        </row>
        <row r="131">
          <cell r="L131" t="str">
            <v>F13</v>
          </cell>
          <cell r="M131" t="str">
            <v>スリナム</v>
          </cell>
          <cell r="N131" t="str">
            <v>F13</v>
          </cell>
          <cell r="O131" t="str">
            <v>中南米</v>
          </cell>
        </row>
        <row r="132">
          <cell r="L132" t="str">
            <v>F14</v>
          </cell>
          <cell r="M132" t="str">
            <v>セントビンセント及びグレナディーン諸島</v>
          </cell>
          <cell r="N132" t="str">
            <v>F14</v>
          </cell>
          <cell r="O132" t="str">
            <v>中南米</v>
          </cell>
        </row>
        <row r="133">
          <cell r="L133" t="str">
            <v>F15</v>
          </cell>
          <cell r="M133" t="str">
            <v>セントクリストファー・ネーヴィス</v>
          </cell>
          <cell r="N133" t="str">
            <v>F15</v>
          </cell>
          <cell r="O133" t="str">
            <v>中南米</v>
          </cell>
        </row>
        <row r="134">
          <cell r="L134" t="str">
            <v>F16</v>
          </cell>
          <cell r="M134" t="str">
            <v>セントルシア</v>
          </cell>
          <cell r="N134" t="str">
            <v>F16</v>
          </cell>
          <cell r="O134" t="str">
            <v>中南米</v>
          </cell>
        </row>
        <row r="135">
          <cell r="L135" t="str">
            <v>F17</v>
          </cell>
          <cell r="M135" t="str">
            <v>チリ</v>
          </cell>
          <cell r="N135" t="str">
            <v>F17</v>
          </cell>
          <cell r="O135" t="str">
            <v>中南米</v>
          </cell>
        </row>
        <row r="136">
          <cell r="L136" t="str">
            <v>F18</v>
          </cell>
          <cell r="M136" t="str">
            <v>ドミニカ共和国</v>
          </cell>
          <cell r="N136" t="str">
            <v>F18</v>
          </cell>
          <cell r="O136" t="str">
            <v>中南米</v>
          </cell>
        </row>
        <row r="137">
          <cell r="L137" t="str">
            <v>F19</v>
          </cell>
          <cell r="M137" t="str">
            <v>ドミニカ国</v>
          </cell>
          <cell r="N137" t="str">
            <v>F19</v>
          </cell>
          <cell r="O137" t="str">
            <v>中南米</v>
          </cell>
        </row>
        <row r="138">
          <cell r="L138" t="str">
            <v>F20</v>
          </cell>
          <cell r="M138" t="str">
            <v>トリニダード・トバゴ</v>
          </cell>
          <cell r="N138" t="str">
            <v>F20</v>
          </cell>
          <cell r="O138" t="str">
            <v>中南米</v>
          </cell>
        </row>
        <row r="139">
          <cell r="L139" t="str">
            <v>F21</v>
          </cell>
          <cell r="M139" t="str">
            <v>ニカラグア</v>
          </cell>
          <cell r="N139" t="str">
            <v>F21</v>
          </cell>
          <cell r="O139" t="str">
            <v>中南米</v>
          </cell>
        </row>
        <row r="140">
          <cell r="L140" t="str">
            <v>F22</v>
          </cell>
          <cell r="M140" t="str">
            <v>ハイチ</v>
          </cell>
          <cell r="N140" t="str">
            <v>F22</v>
          </cell>
          <cell r="O140" t="str">
            <v>中南米</v>
          </cell>
        </row>
        <row r="141">
          <cell r="L141" t="str">
            <v>F23</v>
          </cell>
          <cell r="M141" t="str">
            <v>パナマ</v>
          </cell>
          <cell r="N141" t="str">
            <v>F23</v>
          </cell>
          <cell r="O141" t="str">
            <v>中南米</v>
          </cell>
        </row>
        <row r="142">
          <cell r="L142" t="str">
            <v>F24</v>
          </cell>
          <cell r="M142" t="str">
            <v>バハマ</v>
          </cell>
          <cell r="N142" t="str">
            <v>F24</v>
          </cell>
          <cell r="O142" t="str">
            <v>中南米</v>
          </cell>
        </row>
        <row r="143">
          <cell r="L143" t="str">
            <v>F25</v>
          </cell>
          <cell r="M143" t="str">
            <v>パラグアイ</v>
          </cell>
          <cell r="N143" t="str">
            <v>F25</v>
          </cell>
          <cell r="O143" t="str">
            <v>中南米</v>
          </cell>
        </row>
        <row r="144">
          <cell r="L144" t="str">
            <v>F26</v>
          </cell>
          <cell r="M144" t="str">
            <v>バルバドス</v>
          </cell>
          <cell r="N144" t="str">
            <v>F26</v>
          </cell>
          <cell r="O144" t="str">
            <v>中南米</v>
          </cell>
        </row>
        <row r="145">
          <cell r="L145" t="str">
            <v>F27</v>
          </cell>
          <cell r="M145" t="str">
            <v>ブラジル</v>
          </cell>
          <cell r="N145" t="str">
            <v>F27</v>
          </cell>
          <cell r="O145" t="str">
            <v>中南米</v>
          </cell>
        </row>
        <row r="146">
          <cell r="L146" t="str">
            <v>F28</v>
          </cell>
          <cell r="M146" t="str">
            <v>ベネズエラ</v>
          </cell>
          <cell r="N146" t="str">
            <v>F28</v>
          </cell>
          <cell r="O146" t="str">
            <v>中南米</v>
          </cell>
        </row>
        <row r="147">
          <cell r="L147" t="str">
            <v>F29</v>
          </cell>
          <cell r="M147" t="str">
            <v>ベリーズ</v>
          </cell>
          <cell r="N147" t="str">
            <v>F29</v>
          </cell>
          <cell r="O147" t="str">
            <v>中南米</v>
          </cell>
        </row>
        <row r="148">
          <cell r="L148" t="str">
            <v>F30</v>
          </cell>
          <cell r="M148" t="str">
            <v>ペルー</v>
          </cell>
          <cell r="N148" t="str">
            <v>F30</v>
          </cell>
          <cell r="O148" t="str">
            <v>中南米</v>
          </cell>
        </row>
        <row r="149">
          <cell r="L149" t="str">
            <v>F31</v>
          </cell>
          <cell r="M149" t="str">
            <v>ボリビア</v>
          </cell>
          <cell r="N149" t="str">
            <v>F31</v>
          </cell>
          <cell r="O149" t="str">
            <v>中南米</v>
          </cell>
        </row>
        <row r="150">
          <cell r="L150" t="str">
            <v>F32</v>
          </cell>
          <cell r="M150" t="str">
            <v>ホンジュラス</v>
          </cell>
          <cell r="N150" t="str">
            <v>F32</v>
          </cell>
          <cell r="O150" t="str">
            <v>中南米</v>
          </cell>
        </row>
        <row r="151">
          <cell r="L151" t="str">
            <v>F33</v>
          </cell>
          <cell r="M151" t="str">
            <v>メキシコ</v>
          </cell>
          <cell r="N151" t="str">
            <v>F33</v>
          </cell>
          <cell r="O151" t="str">
            <v>中南米</v>
          </cell>
        </row>
        <row r="152">
          <cell r="L152" t="str">
            <v>F34</v>
          </cell>
          <cell r="M152" t="str">
            <v>その他（中南米地域）</v>
          </cell>
          <cell r="N152" t="str">
            <v>F34</v>
          </cell>
          <cell r="O152" t="str">
            <v>中南米</v>
          </cell>
        </row>
        <row r="153">
          <cell r="L153" t="str">
            <v>G01</v>
          </cell>
          <cell r="M153" t="str">
            <v>アイスランド</v>
          </cell>
          <cell r="N153" t="str">
            <v>G01</v>
          </cell>
          <cell r="O153" t="str">
            <v>ヨーロッパ</v>
          </cell>
        </row>
        <row r="154">
          <cell r="L154" t="str">
            <v>G02</v>
          </cell>
          <cell r="M154" t="str">
            <v>アイルランド</v>
          </cell>
          <cell r="N154" t="str">
            <v>G02</v>
          </cell>
          <cell r="O154" t="str">
            <v>ヨーロッパ</v>
          </cell>
        </row>
        <row r="155">
          <cell r="L155" t="str">
            <v>G03</v>
          </cell>
          <cell r="M155" t="str">
            <v>アルバニア</v>
          </cell>
          <cell r="N155" t="str">
            <v>G03</v>
          </cell>
          <cell r="O155" t="str">
            <v>ヨーロッパ</v>
          </cell>
        </row>
        <row r="156">
          <cell r="L156" t="str">
            <v>G04</v>
          </cell>
          <cell r="M156" t="str">
            <v>アンドラ公国</v>
          </cell>
          <cell r="N156" t="str">
            <v>G04</v>
          </cell>
          <cell r="O156" t="str">
            <v>ヨーロッパ</v>
          </cell>
        </row>
        <row r="157">
          <cell r="L157" t="str">
            <v>G05</v>
          </cell>
          <cell r="M157" t="str">
            <v>イギリス</v>
          </cell>
          <cell r="N157" t="str">
            <v>G05</v>
          </cell>
          <cell r="O157" t="str">
            <v>ヨーロッパ</v>
          </cell>
        </row>
        <row r="158">
          <cell r="L158" t="str">
            <v>G06</v>
          </cell>
          <cell r="M158" t="str">
            <v>イタリア</v>
          </cell>
          <cell r="N158" t="str">
            <v>G06</v>
          </cell>
          <cell r="O158" t="str">
            <v>ヨーロッパ</v>
          </cell>
        </row>
        <row r="159">
          <cell r="L159" t="str">
            <v>G07</v>
          </cell>
          <cell r="M159" t="str">
            <v>エストニア</v>
          </cell>
          <cell r="N159" t="str">
            <v>G07</v>
          </cell>
          <cell r="O159" t="str">
            <v>ヨーロッパ</v>
          </cell>
        </row>
        <row r="160">
          <cell r="L160" t="str">
            <v>G08</v>
          </cell>
          <cell r="M160" t="str">
            <v>オーストリア</v>
          </cell>
          <cell r="N160" t="str">
            <v>G08</v>
          </cell>
          <cell r="O160" t="str">
            <v>ヨーロッパ</v>
          </cell>
        </row>
        <row r="161">
          <cell r="L161" t="str">
            <v>G09</v>
          </cell>
          <cell r="M161" t="str">
            <v>オランダ</v>
          </cell>
          <cell r="N161" t="str">
            <v>G09</v>
          </cell>
          <cell r="O161" t="str">
            <v>ヨーロッパ</v>
          </cell>
        </row>
        <row r="162">
          <cell r="L162" t="str">
            <v>G10</v>
          </cell>
          <cell r="M162" t="str">
            <v>ギリシャ</v>
          </cell>
          <cell r="N162" t="str">
            <v>G10</v>
          </cell>
          <cell r="O162" t="str">
            <v>ヨーロッパ</v>
          </cell>
        </row>
        <row r="163">
          <cell r="L163" t="str">
            <v>G11</v>
          </cell>
          <cell r="M163" t="str">
            <v>クロアチア</v>
          </cell>
          <cell r="N163" t="str">
            <v>G11</v>
          </cell>
          <cell r="O163" t="str">
            <v>ヨーロッパ</v>
          </cell>
        </row>
        <row r="164">
          <cell r="L164" t="str">
            <v>G12</v>
          </cell>
          <cell r="M164" t="str">
            <v>コソボ共和国</v>
          </cell>
          <cell r="N164" t="str">
            <v>G12</v>
          </cell>
          <cell r="O164" t="str">
            <v>ヨーロッパ</v>
          </cell>
        </row>
        <row r="165">
          <cell r="L165" t="str">
            <v>G13</v>
          </cell>
          <cell r="M165" t="str">
            <v>キプロス</v>
          </cell>
          <cell r="N165" t="str">
            <v>G13</v>
          </cell>
          <cell r="O165" t="str">
            <v>ヨーロッパ</v>
          </cell>
        </row>
        <row r="166">
          <cell r="L166" t="str">
            <v>G14</v>
          </cell>
          <cell r="M166" t="str">
            <v>サンマリノ</v>
          </cell>
          <cell r="N166" t="str">
            <v>G14</v>
          </cell>
          <cell r="O166" t="str">
            <v>ヨーロッパ</v>
          </cell>
        </row>
        <row r="167">
          <cell r="L167" t="str">
            <v>G15</v>
          </cell>
          <cell r="M167" t="str">
            <v>スイス</v>
          </cell>
          <cell r="N167" t="str">
            <v>G15</v>
          </cell>
          <cell r="O167" t="str">
            <v>ヨーロッパ</v>
          </cell>
        </row>
        <row r="168">
          <cell r="L168" t="str">
            <v>G16</v>
          </cell>
          <cell r="M168" t="str">
            <v>スウェーデン</v>
          </cell>
          <cell r="N168" t="str">
            <v>G16</v>
          </cell>
          <cell r="O168" t="str">
            <v>ヨーロッパ</v>
          </cell>
        </row>
        <row r="169">
          <cell r="L169" t="str">
            <v>G17</v>
          </cell>
          <cell r="M169" t="str">
            <v>スペイン</v>
          </cell>
          <cell r="N169" t="str">
            <v>G17</v>
          </cell>
          <cell r="O169" t="str">
            <v>ヨーロッパ</v>
          </cell>
        </row>
        <row r="170">
          <cell r="L170" t="str">
            <v>G18</v>
          </cell>
          <cell r="M170" t="str">
            <v>スロバキア</v>
          </cell>
          <cell r="N170" t="str">
            <v>G18</v>
          </cell>
          <cell r="O170" t="str">
            <v>ヨーロッパ</v>
          </cell>
        </row>
        <row r="171">
          <cell r="L171" t="str">
            <v>G19</v>
          </cell>
          <cell r="M171" t="str">
            <v>スロベニア</v>
          </cell>
          <cell r="N171" t="str">
            <v>G19</v>
          </cell>
          <cell r="O171" t="str">
            <v>ヨーロッパ</v>
          </cell>
        </row>
        <row r="172">
          <cell r="L172" t="str">
            <v>G20</v>
          </cell>
          <cell r="M172" t="str">
            <v>セルビア（ユーゴスラビア）</v>
          </cell>
          <cell r="N172" t="str">
            <v>G20</v>
          </cell>
          <cell r="O172" t="str">
            <v>ヨーロッパ</v>
          </cell>
        </row>
        <row r="173">
          <cell r="L173" t="str">
            <v>G21</v>
          </cell>
          <cell r="M173" t="str">
            <v>チェコ</v>
          </cell>
          <cell r="N173" t="str">
            <v>G21</v>
          </cell>
          <cell r="O173" t="str">
            <v>ヨーロッパ</v>
          </cell>
        </row>
        <row r="174">
          <cell r="L174" t="str">
            <v>G22</v>
          </cell>
          <cell r="M174" t="str">
            <v>デンマーク</v>
          </cell>
          <cell r="N174" t="str">
            <v>G22</v>
          </cell>
          <cell r="O174" t="str">
            <v>ヨーロッパ</v>
          </cell>
        </row>
        <row r="175">
          <cell r="L175" t="str">
            <v>G23</v>
          </cell>
          <cell r="M175" t="str">
            <v>ドイツ</v>
          </cell>
          <cell r="N175" t="str">
            <v>G23</v>
          </cell>
          <cell r="O175" t="str">
            <v>ヨーロッパ</v>
          </cell>
        </row>
        <row r="176">
          <cell r="L176" t="str">
            <v>G24</v>
          </cell>
          <cell r="M176" t="str">
            <v>ノルウェー</v>
          </cell>
          <cell r="N176" t="str">
            <v>G24</v>
          </cell>
          <cell r="O176" t="str">
            <v>ヨーロッパ</v>
          </cell>
        </row>
        <row r="177">
          <cell r="L177" t="str">
            <v>G25</v>
          </cell>
          <cell r="M177" t="str">
            <v>バチカン</v>
          </cell>
          <cell r="N177" t="str">
            <v>G25</v>
          </cell>
          <cell r="O177" t="str">
            <v>ヨーロッパ</v>
          </cell>
        </row>
        <row r="178">
          <cell r="L178" t="str">
            <v>G26</v>
          </cell>
          <cell r="M178" t="str">
            <v>ハンガリー</v>
          </cell>
          <cell r="N178" t="str">
            <v>G26</v>
          </cell>
          <cell r="O178" t="str">
            <v>ヨーロッパ</v>
          </cell>
        </row>
        <row r="179">
          <cell r="L179" t="str">
            <v>G27</v>
          </cell>
          <cell r="M179" t="str">
            <v>フィンランド</v>
          </cell>
          <cell r="N179" t="str">
            <v>G27</v>
          </cell>
          <cell r="O179" t="str">
            <v>ヨーロッパ</v>
          </cell>
        </row>
        <row r="180">
          <cell r="L180" t="str">
            <v>G28</v>
          </cell>
          <cell r="M180" t="str">
            <v>フランス</v>
          </cell>
          <cell r="N180" t="str">
            <v>G28</v>
          </cell>
          <cell r="O180" t="str">
            <v>ヨーロッパ</v>
          </cell>
        </row>
        <row r="181">
          <cell r="L181" t="str">
            <v>G29</v>
          </cell>
          <cell r="M181" t="str">
            <v>ブルガリア</v>
          </cell>
          <cell r="N181" t="str">
            <v>G29</v>
          </cell>
          <cell r="O181" t="str">
            <v>ヨーロッパ</v>
          </cell>
        </row>
        <row r="182">
          <cell r="L182" t="str">
            <v>G30</v>
          </cell>
          <cell r="M182" t="str">
            <v>ベルギー</v>
          </cell>
          <cell r="N182" t="str">
            <v>G30</v>
          </cell>
          <cell r="O182" t="str">
            <v>ヨーロッパ</v>
          </cell>
        </row>
        <row r="183">
          <cell r="L183" t="str">
            <v>G31</v>
          </cell>
          <cell r="M183" t="str">
            <v>ポーランド</v>
          </cell>
          <cell r="N183" t="str">
            <v>G31</v>
          </cell>
          <cell r="O183" t="str">
            <v>ヨーロッパ</v>
          </cell>
        </row>
        <row r="184">
          <cell r="L184" t="str">
            <v>G32</v>
          </cell>
          <cell r="M184" t="str">
            <v>ボスニア・ヘルツェゴビナ</v>
          </cell>
          <cell r="N184" t="str">
            <v>G32</v>
          </cell>
          <cell r="O184" t="str">
            <v>ヨーロッパ</v>
          </cell>
        </row>
        <row r="185">
          <cell r="L185" t="str">
            <v>G33</v>
          </cell>
          <cell r="M185" t="str">
            <v>ポルトガル</v>
          </cell>
          <cell r="N185" t="str">
            <v>G33</v>
          </cell>
          <cell r="O185" t="str">
            <v>ヨーロッパ</v>
          </cell>
        </row>
        <row r="186">
          <cell r="L186" t="str">
            <v>G34</v>
          </cell>
          <cell r="M186" t="str">
            <v>北マケドニア共和国（マケドニア）</v>
          </cell>
          <cell r="N186" t="str">
            <v>G34</v>
          </cell>
          <cell r="O186" t="str">
            <v>ヨーロッパ</v>
          </cell>
        </row>
        <row r="187">
          <cell r="L187" t="str">
            <v>G35</v>
          </cell>
          <cell r="M187" t="str">
            <v>マルタ</v>
          </cell>
          <cell r="N187" t="str">
            <v>G35</v>
          </cell>
          <cell r="O187" t="str">
            <v>ヨーロッパ</v>
          </cell>
        </row>
        <row r="188">
          <cell r="L188" t="str">
            <v>G36</v>
          </cell>
          <cell r="M188" t="str">
            <v>モナコ</v>
          </cell>
          <cell r="N188" t="str">
            <v>G36</v>
          </cell>
          <cell r="O188" t="str">
            <v>ヨーロッパ</v>
          </cell>
        </row>
        <row r="189">
          <cell r="L189" t="str">
            <v>G37</v>
          </cell>
          <cell r="M189" t="str">
            <v>モンテネグロ</v>
          </cell>
          <cell r="N189" t="str">
            <v>G37</v>
          </cell>
          <cell r="O189" t="str">
            <v>ヨーロッパ</v>
          </cell>
        </row>
        <row r="190">
          <cell r="L190" t="str">
            <v>G38</v>
          </cell>
          <cell r="M190" t="str">
            <v>ラトビア</v>
          </cell>
          <cell r="N190" t="str">
            <v>G38</v>
          </cell>
          <cell r="O190" t="str">
            <v>ヨーロッパ</v>
          </cell>
        </row>
        <row r="191">
          <cell r="L191" t="str">
            <v>G39</v>
          </cell>
          <cell r="M191" t="str">
            <v>リトアニア</v>
          </cell>
          <cell r="N191" t="str">
            <v>G39</v>
          </cell>
          <cell r="O191" t="str">
            <v>ヨーロッパ</v>
          </cell>
        </row>
        <row r="192">
          <cell r="L192" t="str">
            <v>G40</v>
          </cell>
          <cell r="M192" t="str">
            <v>リヒテンシュタイン</v>
          </cell>
          <cell r="N192" t="str">
            <v>G40</v>
          </cell>
          <cell r="O192" t="str">
            <v>ヨーロッパ</v>
          </cell>
        </row>
        <row r="193">
          <cell r="L193" t="str">
            <v>G41</v>
          </cell>
          <cell r="M193" t="str">
            <v>ルーマニア</v>
          </cell>
          <cell r="N193" t="str">
            <v>G41</v>
          </cell>
          <cell r="O193" t="str">
            <v>ヨーロッパ</v>
          </cell>
        </row>
        <row r="194">
          <cell r="L194" t="str">
            <v>G42</v>
          </cell>
          <cell r="M194" t="str">
            <v>ルクセンブルク</v>
          </cell>
          <cell r="N194" t="str">
            <v>G42</v>
          </cell>
          <cell r="O194" t="str">
            <v>ヨーロッパ</v>
          </cell>
        </row>
        <row r="195">
          <cell r="L195" t="str">
            <v>G43</v>
          </cell>
          <cell r="M195" t="str">
            <v>アゼルバイジャン</v>
          </cell>
          <cell r="N195" t="str">
            <v>G43</v>
          </cell>
          <cell r="O195" t="str">
            <v>ヨーロッパ</v>
          </cell>
        </row>
        <row r="196">
          <cell r="L196" t="str">
            <v>G44</v>
          </cell>
          <cell r="M196" t="str">
            <v>アルメニア</v>
          </cell>
          <cell r="N196" t="str">
            <v>G44</v>
          </cell>
          <cell r="O196" t="str">
            <v>ヨーロッパ</v>
          </cell>
        </row>
        <row r="197">
          <cell r="L197" t="str">
            <v>G45</v>
          </cell>
          <cell r="M197" t="str">
            <v>ウクライナ</v>
          </cell>
          <cell r="N197" t="str">
            <v>G45</v>
          </cell>
          <cell r="O197" t="str">
            <v>ヨーロッパ</v>
          </cell>
        </row>
        <row r="198">
          <cell r="L198" t="str">
            <v>G46</v>
          </cell>
          <cell r="M198" t="str">
            <v>ウズベキスタン共和国</v>
          </cell>
          <cell r="N198" t="str">
            <v>G46</v>
          </cell>
          <cell r="O198" t="str">
            <v>ヨーロッパ</v>
          </cell>
        </row>
        <row r="199">
          <cell r="L199" t="str">
            <v>G47</v>
          </cell>
          <cell r="M199" t="str">
            <v>カザフスタン共和国</v>
          </cell>
          <cell r="N199" t="str">
            <v>G47</v>
          </cell>
          <cell r="O199" t="str">
            <v>ヨーロッパ</v>
          </cell>
        </row>
        <row r="200">
          <cell r="L200" t="str">
            <v>G48</v>
          </cell>
          <cell r="M200" t="str">
            <v>キルギス共和国</v>
          </cell>
          <cell r="N200" t="str">
            <v>G48</v>
          </cell>
          <cell r="O200" t="str">
            <v>ヨーロッパ</v>
          </cell>
        </row>
        <row r="201">
          <cell r="L201" t="str">
            <v>G49</v>
          </cell>
          <cell r="M201" t="str">
            <v>ジョージア（グルジア）</v>
          </cell>
          <cell r="N201" t="str">
            <v>G49</v>
          </cell>
          <cell r="O201" t="str">
            <v>ヨーロッパ</v>
          </cell>
        </row>
        <row r="202">
          <cell r="L202" t="str">
            <v>G50</v>
          </cell>
          <cell r="M202" t="str">
            <v>タジキスタン共和国</v>
          </cell>
          <cell r="N202" t="str">
            <v>G50</v>
          </cell>
          <cell r="O202" t="str">
            <v>ヨーロッパ</v>
          </cell>
        </row>
        <row r="203">
          <cell r="L203" t="str">
            <v>G51</v>
          </cell>
          <cell r="M203" t="str">
            <v>トルクメニスタン</v>
          </cell>
          <cell r="N203" t="str">
            <v>G51</v>
          </cell>
          <cell r="O203" t="str">
            <v>ヨーロッパ</v>
          </cell>
        </row>
        <row r="204">
          <cell r="L204" t="str">
            <v>G52</v>
          </cell>
          <cell r="M204" t="str">
            <v>ベラルーシ共和国</v>
          </cell>
          <cell r="N204" t="str">
            <v>G52</v>
          </cell>
          <cell r="O204" t="str">
            <v>ヨーロッパ</v>
          </cell>
        </row>
        <row r="205">
          <cell r="L205" t="str">
            <v>G53</v>
          </cell>
          <cell r="M205" t="str">
            <v>モルドバ共和国</v>
          </cell>
          <cell r="N205" t="str">
            <v>G53</v>
          </cell>
          <cell r="O205" t="str">
            <v>ヨーロッパ</v>
          </cell>
        </row>
        <row r="206">
          <cell r="L206" t="str">
            <v>G54</v>
          </cell>
          <cell r="M206" t="str">
            <v>ロシア連邦</v>
          </cell>
          <cell r="N206" t="str">
            <v>G54</v>
          </cell>
          <cell r="O206" t="str">
            <v>ヨーロッパ</v>
          </cell>
        </row>
        <row r="207">
          <cell r="L207" t="str">
            <v>G55</v>
          </cell>
          <cell r="M207" t="str">
            <v>その他（ヨーロッパ地域）</v>
          </cell>
          <cell r="N207" t="str">
            <v>G55</v>
          </cell>
          <cell r="O207" t="str">
            <v>ヨーロッパ</v>
          </cell>
        </row>
        <row r="208">
          <cell r="L208" t="str">
            <v>H01</v>
          </cell>
          <cell r="M208" t="str">
            <v>その他・分類不能</v>
          </cell>
          <cell r="N208" t="str">
            <v>H01</v>
          </cell>
          <cell r="O208" t="str">
            <v xml:space="preserve">その他・分類不能 </v>
          </cell>
        </row>
        <row r="209">
          <cell r="L209" t="str">
            <v>J01</v>
          </cell>
          <cell r="M209" t="str">
            <v>不明</v>
          </cell>
          <cell r="N209" t="str">
            <v>J01</v>
          </cell>
          <cell r="O209" t="str">
            <v>不明</v>
          </cell>
        </row>
      </sheetData>
      <sheetData sheetId="17">
        <row r="3">
          <cell r="G3" t="str">
            <v>コード</v>
          </cell>
          <cell r="H3" t="str">
            <v>分野</v>
          </cell>
          <cell r="I3" t="str">
            <v>分科名</v>
          </cell>
        </row>
        <row r="4">
          <cell r="G4" t="str">
            <v>SA</v>
          </cell>
          <cell r="H4" t="str">
            <v>理学</v>
          </cell>
          <cell r="I4" t="str">
            <v>物理</v>
          </cell>
        </row>
        <row r="5">
          <cell r="G5" t="str">
            <v>SB</v>
          </cell>
          <cell r="H5" t="str">
            <v>理学</v>
          </cell>
          <cell r="I5" t="str">
            <v>数学</v>
          </cell>
        </row>
        <row r="6">
          <cell r="G6" t="str">
            <v>SC</v>
          </cell>
          <cell r="H6" t="str">
            <v>理学</v>
          </cell>
          <cell r="I6" t="str">
            <v>化学</v>
          </cell>
        </row>
        <row r="7">
          <cell r="G7" t="str">
            <v>SD</v>
          </cell>
          <cell r="H7" t="str">
            <v>理学</v>
          </cell>
          <cell r="I7" t="str">
            <v>生物</v>
          </cell>
        </row>
        <row r="8">
          <cell r="G8" t="str">
            <v>SE</v>
          </cell>
          <cell r="H8" t="str">
            <v>理学</v>
          </cell>
          <cell r="I8" t="str">
            <v>情報科学</v>
          </cell>
        </row>
        <row r="9">
          <cell r="G9" t="str">
            <v>SF</v>
          </cell>
          <cell r="H9" t="str">
            <v>理学</v>
          </cell>
          <cell r="I9" t="str">
            <v>地学</v>
          </cell>
        </row>
        <row r="10">
          <cell r="G10" t="str">
            <v>SG</v>
          </cell>
          <cell r="H10" t="str">
            <v>理学</v>
          </cell>
          <cell r="I10" t="str">
            <v>その他・分類不能含む</v>
          </cell>
        </row>
        <row r="11">
          <cell r="G11" t="str">
            <v>EA</v>
          </cell>
          <cell r="H11" t="str">
            <v>工学</v>
          </cell>
          <cell r="I11" t="str">
            <v>機械・船舶</v>
          </cell>
        </row>
        <row r="12">
          <cell r="G12" t="str">
            <v>EB</v>
          </cell>
          <cell r="H12" t="str">
            <v>工学</v>
          </cell>
          <cell r="I12" t="str">
            <v>土木・建築</v>
          </cell>
        </row>
        <row r="13">
          <cell r="G13" t="str">
            <v>EC</v>
          </cell>
          <cell r="H13" t="str">
            <v>工学</v>
          </cell>
          <cell r="I13" t="str">
            <v>電気・通信</v>
          </cell>
        </row>
        <row r="14">
          <cell r="G14" t="str">
            <v>ED</v>
          </cell>
          <cell r="H14" t="str">
            <v>工学</v>
          </cell>
          <cell r="I14" t="str">
            <v>材料</v>
          </cell>
        </row>
        <row r="15">
          <cell r="G15" t="str">
            <v>EE</v>
          </cell>
          <cell r="H15" t="str">
            <v>工学</v>
          </cell>
          <cell r="I15" t="str">
            <v>応用化学</v>
          </cell>
        </row>
        <row r="16">
          <cell r="G16" t="str">
            <v>EF</v>
          </cell>
          <cell r="H16" t="str">
            <v>工学</v>
          </cell>
          <cell r="I16" t="str">
            <v>原子力</v>
          </cell>
        </row>
        <row r="17">
          <cell r="G17" t="str">
            <v>EG</v>
          </cell>
          <cell r="H17" t="str">
            <v>工学</v>
          </cell>
          <cell r="I17" t="str">
            <v>応用理学</v>
          </cell>
        </row>
        <row r="18">
          <cell r="G18" t="str">
            <v>EH</v>
          </cell>
          <cell r="H18" t="str">
            <v>工学</v>
          </cell>
          <cell r="I18" t="str">
            <v>航空</v>
          </cell>
        </row>
        <row r="19">
          <cell r="G19" t="str">
            <v>EJ</v>
          </cell>
          <cell r="H19" t="str">
            <v>工学</v>
          </cell>
          <cell r="I19" t="str">
            <v>経営工学</v>
          </cell>
        </row>
        <row r="20">
          <cell r="G20" t="str">
            <v>EK</v>
          </cell>
          <cell r="H20" t="str">
            <v>工学</v>
          </cell>
          <cell r="I20" t="str">
            <v>繊維</v>
          </cell>
        </row>
        <row r="21">
          <cell r="G21" t="str">
            <v>EL</v>
          </cell>
          <cell r="H21" t="str">
            <v>工学</v>
          </cell>
          <cell r="I21" t="str">
            <v>その他・分類不能含む</v>
          </cell>
        </row>
        <row r="22">
          <cell r="G22" t="str">
            <v>AA</v>
          </cell>
          <cell r="H22" t="str">
            <v>農学</v>
          </cell>
          <cell r="I22" t="str">
            <v>農学</v>
          </cell>
        </row>
        <row r="23">
          <cell r="G23" t="str">
            <v>AB</v>
          </cell>
          <cell r="H23" t="str">
            <v>農学</v>
          </cell>
          <cell r="I23" t="str">
            <v>獣医・畜産</v>
          </cell>
        </row>
        <row r="24">
          <cell r="G24" t="str">
            <v>AC</v>
          </cell>
          <cell r="H24" t="str">
            <v>農学</v>
          </cell>
          <cell r="I24" t="str">
            <v>水産</v>
          </cell>
        </row>
        <row r="25">
          <cell r="G25" t="str">
            <v>AD</v>
          </cell>
          <cell r="H25" t="str">
            <v>農学</v>
          </cell>
          <cell r="I25" t="str">
            <v>農業経済</v>
          </cell>
        </row>
        <row r="26">
          <cell r="G26" t="str">
            <v>AE</v>
          </cell>
          <cell r="H26" t="str">
            <v>農学</v>
          </cell>
          <cell r="I26" t="str">
            <v>林学</v>
          </cell>
        </row>
        <row r="27">
          <cell r="G27" t="str">
            <v>AF</v>
          </cell>
          <cell r="H27" t="str">
            <v>農学</v>
          </cell>
          <cell r="I27" t="str">
            <v>農業工学</v>
          </cell>
        </row>
        <row r="28">
          <cell r="G28" t="str">
            <v>AG</v>
          </cell>
          <cell r="H28" t="str">
            <v>農学</v>
          </cell>
          <cell r="I28" t="str">
            <v>農芸化学</v>
          </cell>
        </row>
        <row r="29">
          <cell r="G29" t="str">
            <v>AH</v>
          </cell>
          <cell r="H29" t="str">
            <v>農学</v>
          </cell>
          <cell r="I29" t="str">
            <v>林産学</v>
          </cell>
        </row>
        <row r="30">
          <cell r="G30" t="str">
            <v>AJ</v>
          </cell>
          <cell r="H30" t="str">
            <v>農学</v>
          </cell>
          <cell r="I30" t="str">
            <v>その他・分類不能含む</v>
          </cell>
        </row>
        <row r="31">
          <cell r="G31" t="str">
            <v>HA</v>
          </cell>
          <cell r="H31" t="str">
            <v>保健</v>
          </cell>
          <cell r="I31" t="str">
            <v>医学</v>
          </cell>
        </row>
        <row r="32">
          <cell r="G32" t="str">
            <v>HB</v>
          </cell>
          <cell r="H32" t="str">
            <v>保健</v>
          </cell>
          <cell r="I32" t="str">
            <v>歯学</v>
          </cell>
        </row>
        <row r="33">
          <cell r="G33" t="str">
            <v>HC</v>
          </cell>
          <cell r="H33" t="str">
            <v>保健</v>
          </cell>
          <cell r="I33" t="str">
            <v>薬学</v>
          </cell>
        </row>
        <row r="34">
          <cell r="G34" t="str">
            <v>HD</v>
          </cell>
          <cell r="H34" t="str">
            <v>保健</v>
          </cell>
          <cell r="I34" t="str">
            <v>看護</v>
          </cell>
        </row>
        <row r="35">
          <cell r="G35" t="str">
            <v>HE</v>
          </cell>
          <cell r="H35" t="str">
            <v>保健</v>
          </cell>
          <cell r="I35" t="str">
            <v>その他・分類不能含む</v>
          </cell>
        </row>
        <row r="36">
          <cell r="G36" t="str">
            <v>CA</v>
          </cell>
          <cell r="H36" t="str">
            <v>人文・社会等</v>
          </cell>
          <cell r="I36" t="str">
            <v>社会（商学・経済）</v>
          </cell>
        </row>
        <row r="37">
          <cell r="G37" t="str">
            <v>CB</v>
          </cell>
          <cell r="H37" t="str">
            <v>人文・社会等</v>
          </cell>
          <cell r="I37" t="str">
            <v>社会（法学・政治）</v>
          </cell>
        </row>
        <row r="38">
          <cell r="G38" t="str">
            <v>CC</v>
          </cell>
          <cell r="H38" t="str">
            <v>人文・社会等</v>
          </cell>
          <cell r="I38" t="str">
            <v>社会（社会学）</v>
          </cell>
        </row>
        <row r="39">
          <cell r="G39" t="str">
            <v>CD</v>
          </cell>
          <cell r="H39" t="str">
            <v>人文・社会等</v>
          </cell>
          <cell r="I39" t="str">
            <v>社会（その他・分類不能含む）</v>
          </cell>
        </row>
        <row r="40">
          <cell r="G40" t="str">
            <v>CE</v>
          </cell>
          <cell r="H40" t="str">
            <v>人文・社会等</v>
          </cell>
          <cell r="I40" t="str">
            <v>人文（文学）</v>
          </cell>
        </row>
        <row r="41">
          <cell r="G41" t="str">
            <v>CF</v>
          </cell>
          <cell r="H41" t="str">
            <v>人文・社会等</v>
          </cell>
          <cell r="I41" t="str">
            <v>人文（史学）</v>
          </cell>
        </row>
        <row r="42">
          <cell r="G42" t="str">
            <v>CG</v>
          </cell>
          <cell r="H42" t="str">
            <v>人文・社会等</v>
          </cell>
          <cell r="I42" t="str">
            <v>人文（哲学）</v>
          </cell>
        </row>
        <row r="43">
          <cell r="G43" t="str">
            <v>CH</v>
          </cell>
          <cell r="H43" t="str">
            <v>人文・社会等</v>
          </cell>
          <cell r="I43" t="str">
            <v>人文（その他・分類不能含む）</v>
          </cell>
        </row>
        <row r="44">
          <cell r="G44" t="str">
            <v>CJ</v>
          </cell>
          <cell r="H44" t="str">
            <v>人文・社会等</v>
          </cell>
          <cell r="I44" t="str">
            <v>その他（心理学）</v>
          </cell>
        </row>
        <row r="45">
          <cell r="G45" t="str">
            <v>CK</v>
          </cell>
          <cell r="H45" t="str">
            <v>人文・社会等</v>
          </cell>
          <cell r="I45" t="str">
            <v>その他（家政）</v>
          </cell>
        </row>
        <row r="46">
          <cell r="G46" t="str">
            <v>CL</v>
          </cell>
          <cell r="H46" t="str">
            <v>人文・社会等</v>
          </cell>
          <cell r="I46" t="str">
            <v>その他（教育）</v>
          </cell>
        </row>
        <row r="47">
          <cell r="G47" t="str">
            <v>CM</v>
          </cell>
          <cell r="H47" t="str">
            <v>人文・社会等</v>
          </cell>
          <cell r="I47" t="str">
            <v>その他（芸術・その他）</v>
          </cell>
        </row>
        <row r="48">
          <cell r="G48" t="str">
            <v>ZZ</v>
          </cell>
          <cell r="H48" t="str">
            <v xml:space="preserve">その他・分類不能 </v>
          </cell>
          <cell r="I48" t="str">
            <v>その他・分類不能</v>
          </cell>
        </row>
        <row r="49">
          <cell r="G49" t="str">
            <v>QQ</v>
          </cell>
          <cell r="H49" t="str">
            <v>不明</v>
          </cell>
          <cell r="I49" t="str">
            <v>分野・分科不明</v>
          </cell>
        </row>
      </sheetData>
      <sheetData sheetId="18">
        <row r="5">
          <cell r="C5" t="str">
            <v>男性</v>
          </cell>
        </row>
        <row r="6">
          <cell r="C6" t="str">
            <v>女性</v>
          </cell>
        </row>
        <row r="7">
          <cell r="C7" t="str">
            <v>不明</v>
          </cell>
        </row>
        <row r="11">
          <cell r="C11" t="str">
            <v>常勤</v>
          </cell>
        </row>
        <row r="12">
          <cell r="C12" t="str">
            <v>非常勤</v>
          </cell>
        </row>
        <row r="16">
          <cell r="C16" t="str">
            <v>あり</v>
          </cell>
        </row>
        <row r="17">
          <cell r="C17" t="str">
            <v>なし</v>
          </cell>
        </row>
        <row r="22">
          <cell r="C22" t="str">
            <v>～2019年度</v>
          </cell>
        </row>
        <row r="23">
          <cell r="C23" t="str">
            <v>2020年度</v>
          </cell>
        </row>
        <row r="24">
          <cell r="C24" t="str">
            <v>2021年度</v>
          </cell>
        </row>
        <row r="25">
          <cell r="C25" t="str">
            <v>2022年度</v>
          </cell>
        </row>
        <row r="26">
          <cell r="C26" t="str">
            <v>2023年度</v>
          </cell>
        </row>
        <row r="27">
          <cell r="C27" t="str">
            <v>2024年4月</v>
          </cell>
        </row>
        <row r="28">
          <cell r="C28" t="str">
            <v>2024年5月</v>
          </cell>
        </row>
        <row r="29">
          <cell r="C29" t="str">
            <v>2024年6月</v>
          </cell>
        </row>
        <row r="30">
          <cell r="C30" t="str">
            <v>2024年7月</v>
          </cell>
        </row>
        <row r="31">
          <cell r="C31" t="str">
            <v>2024年8月</v>
          </cell>
        </row>
        <row r="32">
          <cell r="C32" t="str">
            <v>2024年9月</v>
          </cell>
        </row>
        <row r="33">
          <cell r="C33" t="str">
            <v>2024年10月</v>
          </cell>
        </row>
        <row r="34">
          <cell r="C34" t="str">
            <v>2024年11月</v>
          </cell>
        </row>
        <row r="35">
          <cell r="C35" t="str">
            <v>2024年12月</v>
          </cell>
        </row>
        <row r="36">
          <cell r="C36" t="str">
            <v>2025年1月</v>
          </cell>
        </row>
        <row r="37">
          <cell r="C37" t="str">
            <v>2025年2月</v>
          </cell>
        </row>
        <row r="38">
          <cell r="C38" t="str">
            <v>2025年3月</v>
          </cell>
        </row>
        <row r="42">
          <cell r="C42" t="str">
            <v>共同研究</v>
          </cell>
        </row>
        <row r="43">
          <cell r="C43" t="str">
            <v>フィールドワーク</v>
          </cell>
        </row>
        <row r="44">
          <cell r="C44" t="str">
            <v>研修</v>
          </cell>
        </row>
        <row r="45">
          <cell r="C45" t="str">
            <v>教育</v>
          </cell>
        </row>
        <row r="46">
          <cell r="C46" t="str">
            <v>学会・シンポジウム</v>
          </cell>
        </row>
        <row r="47">
          <cell r="C47" t="str">
            <v>その他・分類不能</v>
          </cell>
        </row>
        <row r="48">
          <cell r="C48" t="str">
            <v>不明</v>
          </cell>
        </row>
        <row r="53">
          <cell r="C53" t="str">
            <v>政府・政府関連機関等、国際機関等</v>
          </cell>
        </row>
        <row r="54">
          <cell r="C54" t="str">
            <v>大学等</v>
          </cell>
        </row>
        <row r="55">
          <cell r="C55" t="str">
            <v>民間等（財団、社団法人、NGO、NPO法人含む）</v>
          </cell>
        </row>
        <row r="56">
          <cell r="C56" t="str">
            <v>その他・分類不能</v>
          </cell>
        </row>
        <row r="57">
          <cell r="C57" t="str">
            <v>不明</v>
          </cell>
        </row>
        <row r="61">
          <cell r="C61" t="str">
            <v>教授</v>
          </cell>
        </row>
        <row r="62">
          <cell r="C62" t="str">
            <v>准教授</v>
          </cell>
        </row>
        <row r="63">
          <cell r="C63" t="str">
            <v>講師</v>
          </cell>
        </row>
        <row r="64">
          <cell r="C64" t="str">
            <v>助教・助手</v>
          </cell>
        </row>
        <row r="65">
          <cell r="C65" t="str">
            <v>ポスドク・特別研究員</v>
          </cell>
        </row>
        <row r="66">
          <cell r="C66" t="str">
            <v>主任研究員</v>
          </cell>
        </row>
        <row r="67">
          <cell r="C67" t="str">
            <v>一般研究員</v>
          </cell>
        </row>
        <row r="68">
          <cell r="C68" t="str">
            <v>その他・分類不能（研究に関する職位）</v>
          </cell>
        </row>
        <row r="72">
          <cell r="C72" t="str">
            <v>○</v>
          </cell>
        </row>
      </sheetData>
      <sheetData sheetId="19">
        <row r="4">
          <cell r="C4" t="str">
            <v>自機関の運営資金等</v>
          </cell>
        </row>
        <row r="5">
          <cell r="C5" t="str">
            <v>外部資金＞政府等＞文部科学省（科研費）</v>
          </cell>
        </row>
        <row r="6">
          <cell r="C6" t="str">
            <v>外部資金＞政府等＞文部科学省（科研費以外）</v>
          </cell>
        </row>
        <row r="7">
          <cell r="C7" t="str">
            <v>外部資金＞政府等＞その他官庁</v>
          </cell>
        </row>
        <row r="8">
          <cell r="C8" t="str">
            <v>外部資金＞政府関係機関等＞日本学術振興会（科研費）</v>
          </cell>
        </row>
        <row r="9">
          <cell r="C9" t="str">
            <v>外部資金＞政府関係機関等＞日本学術振興会（科研費以外）</v>
          </cell>
        </row>
        <row r="10">
          <cell r="C10" t="str">
            <v>外部資金＞政府関係機関等＞科学技術振興機構</v>
          </cell>
        </row>
        <row r="11">
          <cell r="C11" t="str">
            <v>外部資金＞政府関係機関等＞日本医療研究開発機構</v>
          </cell>
        </row>
        <row r="12">
          <cell r="C12" t="str">
            <v>外部資金＞政府関係機関等＞その他・分類不能</v>
          </cell>
        </row>
        <row r="13">
          <cell r="C13" t="str">
            <v>外部資金＞地方自治体・地方自治体関係機関等</v>
          </cell>
        </row>
        <row r="14">
          <cell r="C14" t="str">
            <v>外部資金＞民間</v>
          </cell>
        </row>
        <row r="15">
          <cell r="C15" t="str">
            <v>外部資金＞個人</v>
          </cell>
        </row>
        <row r="16">
          <cell r="C16" t="str">
            <v>外部資金＞外国政府等及び海外機関等</v>
          </cell>
        </row>
        <row r="17">
          <cell r="C17" t="str">
            <v>外部資金＞その他・分類不能</v>
          </cell>
        </row>
        <row r="18">
          <cell r="C18" t="str">
            <v>自機関以外＞私費等</v>
          </cell>
        </row>
        <row r="19">
          <cell r="C19" t="str">
            <v>自機関以外＞先方負担</v>
          </cell>
        </row>
        <row r="20">
          <cell r="C20" t="str">
            <v>自機関以外＞その他・分類不能</v>
          </cell>
        </row>
        <row r="21">
          <cell r="C21" t="str">
            <v>不明</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4-1研究集会"/>
      <sheetName val="分野・分科コードリスト"/>
      <sheetName val="プルダウンリスト"/>
    </sheetNames>
    <sheetDataSet>
      <sheetData sheetId="0" refreshError="1"/>
      <sheetData sheetId="1" refreshError="1">
        <row r="3">
          <cell r="G3" t="str">
            <v>コード</v>
          </cell>
          <cell r="H3" t="str">
            <v>分野</v>
          </cell>
          <cell r="I3" t="str">
            <v>分科名</v>
          </cell>
        </row>
        <row r="4">
          <cell r="G4" t="str">
            <v>SA</v>
          </cell>
          <cell r="H4" t="str">
            <v>理学</v>
          </cell>
          <cell r="I4" t="str">
            <v>物理</v>
          </cell>
        </row>
        <row r="5">
          <cell r="G5" t="str">
            <v>SB</v>
          </cell>
          <cell r="H5" t="str">
            <v>理学</v>
          </cell>
          <cell r="I5" t="str">
            <v>数学</v>
          </cell>
        </row>
        <row r="6">
          <cell r="G6" t="str">
            <v>SC</v>
          </cell>
          <cell r="H6" t="str">
            <v>理学</v>
          </cell>
          <cell r="I6" t="str">
            <v>化学</v>
          </cell>
        </row>
        <row r="7">
          <cell r="G7" t="str">
            <v>SD</v>
          </cell>
          <cell r="H7" t="str">
            <v>理学</v>
          </cell>
          <cell r="I7" t="str">
            <v>生物</v>
          </cell>
        </row>
        <row r="8">
          <cell r="G8" t="str">
            <v>SE</v>
          </cell>
          <cell r="H8" t="str">
            <v>理学</v>
          </cell>
          <cell r="I8" t="str">
            <v>情報科学</v>
          </cell>
        </row>
        <row r="9">
          <cell r="G9" t="str">
            <v>SF</v>
          </cell>
          <cell r="H9" t="str">
            <v>理学</v>
          </cell>
          <cell r="I9" t="str">
            <v>地学</v>
          </cell>
        </row>
        <row r="10">
          <cell r="G10" t="str">
            <v>SG</v>
          </cell>
          <cell r="H10" t="str">
            <v>理学</v>
          </cell>
          <cell r="I10" t="str">
            <v>その他・分類不能含む</v>
          </cell>
        </row>
        <row r="11">
          <cell r="G11" t="str">
            <v>EA</v>
          </cell>
          <cell r="H11" t="str">
            <v>工学</v>
          </cell>
          <cell r="I11" t="str">
            <v>機械・船舶</v>
          </cell>
        </row>
        <row r="12">
          <cell r="G12" t="str">
            <v>EB</v>
          </cell>
          <cell r="H12" t="str">
            <v>工学</v>
          </cell>
          <cell r="I12" t="str">
            <v>土木・建築</v>
          </cell>
        </row>
        <row r="13">
          <cell r="G13" t="str">
            <v>EC</v>
          </cell>
          <cell r="H13" t="str">
            <v>工学</v>
          </cell>
          <cell r="I13" t="str">
            <v>電気・通信</v>
          </cell>
        </row>
        <row r="14">
          <cell r="G14" t="str">
            <v>ED</v>
          </cell>
          <cell r="H14" t="str">
            <v>工学</v>
          </cell>
          <cell r="I14" t="str">
            <v>材料</v>
          </cell>
        </row>
        <row r="15">
          <cell r="G15" t="str">
            <v>EE</v>
          </cell>
          <cell r="H15" t="str">
            <v>工学</v>
          </cell>
          <cell r="I15" t="str">
            <v>応用化学</v>
          </cell>
        </row>
        <row r="16">
          <cell r="G16" t="str">
            <v>EF</v>
          </cell>
          <cell r="H16" t="str">
            <v>工学</v>
          </cell>
          <cell r="I16" t="str">
            <v>原子力</v>
          </cell>
        </row>
        <row r="17">
          <cell r="G17" t="str">
            <v>EG</v>
          </cell>
          <cell r="H17" t="str">
            <v>工学</v>
          </cell>
          <cell r="I17" t="str">
            <v>応用理学</v>
          </cell>
        </row>
        <row r="18">
          <cell r="G18" t="str">
            <v>EH</v>
          </cell>
          <cell r="H18" t="str">
            <v>工学</v>
          </cell>
          <cell r="I18" t="str">
            <v>航空</v>
          </cell>
        </row>
        <row r="19">
          <cell r="G19" t="str">
            <v>EJ</v>
          </cell>
          <cell r="H19" t="str">
            <v>工学</v>
          </cell>
          <cell r="I19" t="str">
            <v>経営工学</v>
          </cell>
        </row>
        <row r="20">
          <cell r="G20" t="str">
            <v>EK</v>
          </cell>
          <cell r="H20" t="str">
            <v>工学</v>
          </cell>
          <cell r="I20" t="str">
            <v>繊維</v>
          </cell>
        </row>
        <row r="21">
          <cell r="G21" t="str">
            <v>EL</v>
          </cell>
          <cell r="H21" t="str">
            <v>工学</v>
          </cell>
          <cell r="I21" t="str">
            <v>その他・分類不能含む</v>
          </cell>
        </row>
        <row r="22">
          <cell r="G22" t="str">
            <v>AA</v>
          </cell>
          <cell r="H22" t="str">
            <v>農学</v>
          </cell>
          <cell r="I22" t="str">
            <v>農学</v>
          </cell>
        </row>
        <row r="23">
          <cell r="G23" t="str">
            <v>AB</v>
          </cell>
          <cell r="H23" t="str">
            <v>農学</v>
          </cell>
          <cell r="I23" t="str">
            <v>獣医・畜産</v>
          </cell>
        </row>
        <row r="24">
          <cell r="G24" t="str">
            <v>AC</v>
          </cell>
          <cell r="H24" t="str">
            <v>農学</v>
          </cell>
          <cell r="I24" t="str">
            <v>水産</v>
          </cell>
        </row>
        <row r="25">
          <cell r="G25" t="str">
            <v>AD</v>
          </cell>
          <cell r="H25" t="str">
            <v>農学</v>
          </cell>
          <cell r="I25" t="str">
            <v>農業経済</v>
          </cell>
        </row>
        <row r="26">
          <cell r="G26" t="str">
            <v>AE</v>
          </cell>
          <cell r="H26" t="str">
            <v>農学</v>
          </cell>
          <cell r="I26" t="str">
            <v>林学</v>
          </cell>
        </row>
        <row r="27">
          <cell r="G27" t="str">
            <v>AF</v>
          </cell>
          <cell r="H27" t="str">
            <v>農学</v>
          </cell>
          <cell r="I27" t="str">
            <v>農業工学</v>
          </cell>
        </row>
        <row r="28">
          <cell r="G28" t="str">
            <v>AG</v>
          </cell>
          <cell r="H28" t="str">
            <v>農学</v>
          </cell>
          <cell r="I28" t="str">
            <v>農芸化学</v>
          </cell>
        </row>
        <row r="29">
          <cell r="G29" t="str">
            <v>AH</v>
          </cell>
          <cell r="H29" t="str">
            <v>農学</v>
          </cell>
          <cell r="I29" t="str">
            <v>林産学</v>
          </cell>
        </row>
        <row r="30">
          <cell r="G30" t="str">
            <v>AJ</v>
          </cell>
          <cell r="H30" t="str">
            <v>農学</v>
          </cell>
          <cell r="I30" t="str">
            <v>その他・分類不能含む</v>
          </cell>
        </row>
        <row r="31">
          <cell r="G31" t="str">
            <v>HA</v>
          </cell>
          <cell r="H31" t="str">
            <v>保健</v>
          </cell>
          <cell r="I31" t="str">
            <v>医学</v>
          </cell>
        </row>
        <row r="32">
          <cell r="G32" t="str">
            <v>HB</v>
          </cell>
          <cell r="H32" t="str">
            <v>保健</v>
          </cell>
          <cell r="I32" t="str">
            <v>歯学</v>
          </cell>
        </row>
        <row r="33">
          <cell r="G33" t="str">
            <v>HC</v>
          </cell>
          <cell r="H33" t="str">
            <v>保健</v>
          </cell>
          <cell r="I33" t="str">
            <v>薬学</v>
          </cell>
        </row>
        <row r="34">
          <cell r="G34" t="str">
            <v>HD</v>
          </cell>
          <cell r="H34" t="str">
            <v>保健</v>
          </cell>
          <cell r="I34" t="str">
            <v>看護</v>
          </cell>
        </row>
        <row r="35">
          <cell r="G35" t="str">
            <v>HE</v>
          </cell>
          <cell r="H35" t="str">
            <v>保健</v>
          </cell>
          <cell r="I35" t="str">
            <v>その他・分類不能含む</v>
          </cell>
        </row>
        <row r="36">
          <cell r="G36" t="str">
            <v>CA</v>
          </cell>
          <cell r="H36" t="str">
            <v>人文・社会等</v>
          </cell>
          <cell r="I36" t="str">
            <v>社会（商学・経済）</v>
          </cell>
        </row>
        <row r="37">
          <cell r="G37" t="str">
            <v>CB</v>
          </cell>
          <cell r="H37" t="str">
            <v>人文・社会等</v>
          </cell>
          <cell r="I37" t="str">
            <v>社会（法学・政治）</v>
          </cell>
        </row>
        <row r="38">
          <cell r="G38" t="str">
            <v>CC</v>
          </cell>
          <cell r="H38" t="str">
            <v>人文・社会等</v>
          </cell>
          <cell r="I38" t="str">
            <v>社会（社会学）</v>
          </cell>
        </row>
        <row r="39">
          <cell r="G39" t="str">
            <v>CD</v>
          </cell>
          <cell r="H39" t="str">
            <v>人文・社会等</v>
          </cell>
          <cell r="I39" t="str">
            <v>社会（その他・分類不能含む）</v>
          </cell>
        </row>
        <row r="40">
          <cell r="G40" t="str">
            <v>CE</v>
          </cell>
          <cell r="H40" t="str">
            <v>人文・社会等</v>
          </cell>
          <cell r="I40" t="str">
            <v>人文（文学）</v>
          </cell>
        </row>
        <row r="41">
          <cell r="G41" t="str">
            <v>CF</v>
          </cell>
          <cell r="H41" t="str">
            <v>人文・社会等</v>
          </cell>
          <cell r="I41" t="str">
            <v>人文（史学）</v>
          </cell>
        </row>
        <row r="42">
          <cell r="G42" t="str">
            <v>CG</v>
          </cell>
          <cell r="H42" t="str">
            <v>人文・社会等</v>
          </cell>
          <cell r="I42" t="str">
            <v>人文（哲学）</v>
          </cell>
        </row>
        <row r="43">
          <cell r="G43" t="str">
            <v>CH</v>
          </cell>
          <cell r="H43" t="str">
            <v>人文・社会等</v>
          </cell>
          <cell r="I43" t="str">
            <v>人文（その他・分類不能含む）</v>
          </cell>
        </row>
        <row r="44">
          <cell r="G44" t="str">
            <v>CJ</v>
          </cell>
          <cell r="H44" t="str">
            <v>人文・社会等</v>
          </cell>
          <cell r="I44" t="str">
            <v>その他（心理学）</v>
          </cell>
        </row>
        <row r="45">
          <cell r="G45" t="str">
            <v>CK</v>
          </cell>
          <cell r="H45" t="str">
            <v>人文・社会等</v>
          </cell>
          <cell r="I45" t="str">
            <v>その他（家政）</v>
          </cell>
        </row>
        <row r="46">
          <cell r="G46" t="str">
            <v>CL</v>
          </cell>
          <cell r="H46" t="str">
            <v>人文・社会等</v>
          </cell>
          <cell r="I46" t="str">
            <v>その他（教育）</v>
          </cell>
        </row>
        <row r="47">
          <cell r="G47" t="str">
            <v>CM</v>
          </cell>
          <cell r="H47" t="str">
            <v>人文・社会等</v>
          </cell>
          <cell r="I47" t="str">
            <v>その他（芸術・その他）</v>
          </cell>
        </row>
        <row r="48">
          <cell r="G48" t="str">
            <v>ZZ</v>
          </cell>
          <cell r="H48" t="str">
            <v xml:space="preserve">その他・分類不能 </v>
          </cell>
          <cell r="I48" t="str">
            <v>その他・分類不能</v>
          </cell>
        </row>
        <row r="49">
          <cell r="G49" t="str">
            <v>QQ</v>
          </cell>
          <cell r="H49" t="str">
            <v>不明</v>
          </cell>
          <cell r="I49" t="str">
            <v>分野・分科不明</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G28"/>
  <sheetViews>
    <sheetView tabSelected="1" view="pageBreakPreview" zoomScaleNormal="100" zoomScaleSheetLayoutView="100" workbookViewId="0">
      <selection activeCell="D27" sqref="D27"/>
    </sheetView>
  </sheetViews>
  <sheetFormatPr defaultColWidth="8.25" defaultRowHeight="13" x14ac:dyDescent="0.55000000000000004"/>
  <cols>
    <col min="1" max="1" width="1.5" style="6" customWidth="1"/>
    <col min="2" max="2" width="17.25" style="6" customWidth="1"/>
    <col min="3" max="3" width="26.25" style="6" customWidth="1"/>
    <col min="4" max="4" width="26.08203125" style="6" customWidth="1"/>
    <col min="5" max="5" width="45.5" style="6" customWidth="1"/>
    <col min="6" max="6" width="4.4140625" style="6" customWidth="1"/>
    <col min="7" max="7" width="3.1640625" style="6" customWidth="1"/>
    <col min="8" max="16384" width="8.25" style="6"/>
  </cols>
  <sheetData>
    <row r="1" spans="1:7" ht="21" x14ac:dyDescent="0.55000000000000004">
      <c r="A1" s="1"/>
      <c r="B1" s="2" t="s">
        <v>14</v>
      </c>
      <c r="C1" s="3"/>
      <c r="D1" s="1"/>
      <c r="E1" s="1"/>
    </row>
    <row r="2" spans="1:7" ht="21" x14ac:dyDescent="0.55000000000000004">
      <c r="A2" s="1"/>
      <c r="B2" s="4" t="s">
        <v>15</v>
      </c>
      <c r="C2" s="4"/>
      <c r="D2" s="1"/>
      <c r="E2" s="1"/>
      <c r="F2" s="7"/>
    </row>
    <row r="3" spans="1:7" x14ac:dyDescent="0.55000000000000004">
      <c r="A3" s="1"/>
      <c r="D3" s="1"/>
      <c r="E3" s="1"/>
    </row>
    <row r="4" spans="1:7" s="8" customFormat="1" ht="22" customHeight="1" x14ac:dyDescent="0.55000000000000004">
      <c r="A4" s="1"/>
      <c r="B4" s="1" t="s">
        <v>212</v>
      </c>
      <c r="C4" s="1"/>
      <c r="D4" s="1"/>
      <c r="E4" s="1"/>
    </row>
    <row r="5" spans="1:7" s="8" customFormat="1" ht="22" customHeight="1" thickBot="1" x14ac:dyDescent="0.6">
      <c r="A5" s="1"/>
      <c r="B5" s="89" t="s">
        <v>213</v>
      </c>
      <c r="C5" s="89"/>
      <c r="D5" s="89"/>
      <c r="E5" s="89"/>
    </row>
    <row r="6" spans="1:7" s="8" customFormat="1" ht="22" customHeight="1" thickBot="1" x14ac:dyDescent="0.6">
      <c r="A6" s="1"/>
      <c r="B6" s="90" t="s">
        <v>202</v>
      </c>
      <c r="C6" s="91"/>
      <c r="D6" s="91"/>
      <c r="E6" s="92"/>
    </row>
    <row r="7" spans="1:7" s="8" customFormat="1" ht="22" customHeight="1" x14ac:dyDescent="0.55000000000000004">
      <c r="A7" s="1"/>
      <c r="B7" s="89" t="s">
        <v>0</v>
      </c>
      <c r="C7" s="89"/>
      <c r="D7" s="89"/>
      <c r="E7" s="89"/>
    </row>
    <row r="8" spans="1:7" s="8" customFormat="1" ht="22" customHeight="1" thickBot="1" x14ac:dyDescent="0.6">
      <c r="A8" s="1"/>
      <c r="B8" s="1" t="s">
        <v>201</v>
      </c>
      <c r="C8" s="1"/>
      <c r="D8" s="1"/>
      <c r="E8" s="1"/>
    </row>
    <row r="9" spans="1:7" s="8" customFormat="1" ht="22" customHeight="1" thickBot="1" x14ac:dyDescent="0.6">
      <c r="A9" s="1"/>
      <c r="B9" s="70"/>
      <c r="C9" s="93" t="s">
        <v>1</v>
      </c>
      <c r="D9" s="94"/>
      <c r="E9" s="72"/>
    </row>
    <row r="10" spans="1:7" s="8" customFormat="1" ht="30" customHeight="1" thickBot="1" x14ac:dyDescent="0.6">
      <c r="A10" s="1"/>
      <c r="B10" s="68" t="s">
        <v>203</v>
      </c>
      <c r="C10" s="69" t="s">
        <v>2</v>
      </c>
      <c r="D10" s="71"/>
      <c r="E10" s="73"/>
      <c r="G10" s="5"/>
    </row>
    <row r="11" spans="1:7" s="8" customFormat="1" ht="15" customHeight="1" x14ac:dyDescent="0.55000000000000004">
      <c r="A11" s="1"/>
      <c r="B11" s="1"/>
      <c r="C11" s="1"/>
      <c r="D11" s="1"/>
      <c r="E11" s="1"/>
    </row>
    <row r="12" spans="1:7" s="8" customFormat="1" ht="22" customHeight="1" x14ac:dyDescent="0.55000000000000004">
      <c r="A12" s="1"/>
      <c r="B12" s="1" t="s">
        <v>3</v>
      </c>
      <c r="C12" s="1" t="s">
        <v>3</v>
      </c>
      <c r="D12" s="1"/>
      <c r="E12" s="1"/>
    </row>
    <row r="13" spans="1:7" s="8" customFormat="1" ht="22" customHeight="1" x14ac:dyDescent="0.55000000000000004">
      <c r="A13" s="1"/>
      <c r="B13" s="88" t="s">
        <v>210</v>
      </c>
      <c r="C13" s="88"/>
      <c r="D13" s="88"/>
      <c r="E13" s="88"/>
    </row>
    <row r="14" spans="1:7" s="8" customFormat="1" ht="22" customHeight="1" x14ac:dyDescent="0.55000000000000004">
      <c r="A14" s="1"/>
      <c r="B14" s="88" t="s">
        <v>4</v>
      </c>
      <c r="C14" s="88"/>
      <c r="D14" s="88"/>
      <c r="E14" s="88"/>
    </row>
    <row r="15" spans="1:7" s="8" customFormat="1" ht="22.5" customHeight="1" x14ac:dyDescent="0.55000000000000004">
      <c r="A15" s="1"/>
      <c r="B15" s="88" t="s">
        <v>5</v>
      </c>
      <c r="C15" s="88"/>
      <c r="D15" s="88"/>
      <c r="E15" s="88"/>
    </row>
    <row r="16" spans="1:7" s="8" customFormat="1" ht="23" customHeight="1" x14ac:dyDescent="0.55000000000000004">
      <c r="A16" s="1"/>
      <c r="B16" s="88" t="s">
        <v>6</v>
      </c>
      <c r="C16" s="88"/>
      <c r="D16" s="88"/>
      <c r="E16" s="88"/>
    </row>
    <row r="17" spans="1:5" s="8" customFormat="1" ht="15" customHeight="1" x14ac:dyDescent="0.55000000000000004">
      <c r="A17" s="1"/>
      <c r="B17" s="1"/>
      <c r="C17" s="1"/>
      <c r="D17" s="1"/>
      <c r="E17" s="1"/>
    </row>
    <row r="18" spans="1:5" s="8" customFormat="1" ht="22" customHeight="1" x14ac:dyDescent="0.55000000000000004">
      <c r="A18" s="1"/>
      <c r="B18" s="1" t="s">
        <v>7</v>
      </c>
      <c r="C18" s="1"/>
      <c r="D18" s="1"/>
      <c r="E18" s="1"/>
    </row>
    <row r="19" spans="1:5" s="8" customFormat="1" ht="22" customHeight="1" x14ac:dyDescent="0.55000000000000004">
      <c r="A19" s="1"/>
      <c r="B19" s="1" t="s">
        <v>8</v>
      </c>
      <c r="C19" s="1"/>
      <c r="D19" s="1"/>
      <c r="E19" s="1"/>
    </row>
    <row r="20" spans="1:5" s="8" customFormat="1" ht="22" customHeight="1" thickBot="1" x14ac:dyDescent="0.6">
      <c r="A20" s="6"/>
      <c r="B20" s="6"/>
      <c r="C20" s="6"/>
      <c r="D20" s="6"/>
      <c r="E20" s="6"/>
    </row>
    <row r="21" spans="1:5" s="8" customFormat="1" ht="22" customHeight="1" x14ac:dyDescent="0.55000000000000004">
      <c r="A21" s="6"/>
      <c r="B21" s="55" t="s">
        <v>9</v>
      </c>
      <c r="C21" s="1"/>
      <c r="D21" s="56" t="s">
        <v>10</v>
      </c>
      <c r="E21" s="57"/>
    </row>
    <row r="22" spans="1:5" s="8" customFormat="1" ht="22" customHeight="1" x14ac:dyDescent="0.55000000000000004">
      <c r="A22" s="6"/>
      <c r="B22" s="18"/>
      <c r="C22" s="6"/>
      <c r="D22" s="58"/>
      <c r="E22" s="59"/>
    </row>
    <row r="23" spans="1:5" s="8" customFormat="1" ht="22" customHeight="1" thickBot="1" x14ac:dyDescent="0.6">
      <c r="A23" s="6"/>
      <c r="B23" s="18"/>
      <c r="C23" s="6"/>
      <c r="D23" s="60"/>
      <c r="E23" s="61"/>
    </row>
    <row r="24" spans="1:5" s="8" customFormat="1" ht="22" customHeight="1" thickBot="1" x14ac:dyDescent="0.6">
      <c r="A24" s="6"/>
      <c r="B24" s="18"/>
      <c r="C24" s="6"/>
      <c r="D24" s="6"/>
      <c r="E24" s="6"/>
    </row>
    <row r="25" spans="1:5" s="8" customFormat="1" ht="22" customHeight="1" x14ac:dyDescent="0.55000000000000004">
      <c r="A25" s="6"/>
      <c r="B25" s="18" t="s">
        <v>11</v>
      </c>
      <c r="C25" s="6"/>
      <c r="D25" s="62" t="s">
        <v>16</v>
      </c>
      <c r="E25" s="63"/>
    </row>
    <row r="26" spans="1:5" s="8" customFormat="1" ht="22" customHeight="1" x14ac:dyDescent="0.55000000000000004">
      <c r="A26" s="6"/>
      <c r="B26" s="6"/>
      <c r="C26" s="6"/>
      <c r="D26" s="64" t="s">
        <v>214</v>
      </c>
      <c r="E26" s="65"/>
    </row>
    <row r="27" spans="1:5" s="8" customFormat="1" ht="22" customHeight="1" x14ac:dyDescent="0.55000000000000004">
      <c r="A27" s="6"/>
      <c r="B27" s="6"/>
      <c r="C27" s="6"/>
      <c r="D27" s="64" t="s">
        <v>12</v>
      </c>
      <c r="E27" s="65"/>
    </row>
    <row r="28" spans="1:5" s="8" customFormat="1" ht="22" customHeight="1" thickBot="1" x14ac:dyDescent="0.6">
      <c r="A28" s="6"/>
      <c r="B28" s="6"/>
      <c r="C28" s="6"/>
      <c r="D28" s="66" t="s">
        <v>13</v>
      </c>
      <c r="E28" s="67"/>
    </row>
  </sheetData>
  <mergeCells count="8">
    <mergeCell ref="B16:E16"/>
    <mergeCell ref="B5:E5"/>
    <mergeCell ref="B6:E6"/>
    <mergeCell ref="B7:E7"/>
    <mergeCell ref="C9:D9"/>
    <mergeCell ref="B13:E13"/>
    <mergeCell ref="B14:E14"/>
    <mergeCell ref="B15:E15"/>
  </mergeCells>
  <phoneticPr fontId="3"/>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E9E7D-0B2B-4313-9420-F114F6A3543B}">
  <dimension ref="A1:AD195"/>
  <sheetViews>
    <sheetView view="pageBreakPreview" zoomScaleNormal="100" zoomScaleSheetLayoutView="100" workbookViewId="0">
      <selection activeCell="B18" sqref="B18"/>
    </sheetView>
  </sheetViews>
  <sheetFormatPr defaultColWidth="8.1640625" defaultRowHeight="13" x14ac:dyDescent="0.55000000000000004"/>
  <cols>
    <col min="1" max="1" width="1.5" style="6" customWidth="1"/>
    <col min="2" max="2" width="8.25" style="27" customWidth="1"/>
    <col min="3" max="3" width="37.58203125" style="27" customWidth="1"/>
    <col min="4" max="4" width="7" style="27" customWidth="1"/>
    <col min="5" max="6" width="10.4140625" style="26" customWidth="1"/>
    <col min="7" max="7" width="12.58203125" style="54" customWidth="1"/>
    <col min="8" max="10" width="12.4140625" style="27" customWidth="1"/>
    <col min="11" max="16384" width="8.1640625" style="26"/>
  </cols>
  <sheetData>
    <row r="1" spans="1:30" s="22" customFormat="1" ht="19" x14ac:dyDescent="0.55000000000000004">
      <c r="A1" s="6"/>
      <c r="B1" s="3" t="s">
        <v>204</v>
      </c>
      <c r="G1" s="53"/>
      <c r="H1" s="23"/>
      <c r="I1" s="23"/>
    </row>
    <row r="2" spans="1:30" s="11" customFormat="1" ht="13.5" customHeight="1" x14ac:dyDescent="0.55000000000000004">
      <c r="A2" s="6"/>
      <c r="G2" s="13"/>
      <c r="K2" s="14"/>
      <c r="L2" s="14"/>
      <c r="M2" s="14"/>
      <c r="N2" s="14"/>
      <c r="O2" s="9"/>
      <c r="P2" s="6"/>
      <c r="Q2" s="6"/>
      <c r="R2" s="6"/>
      <c r="S2" s="6"/>
      <c r="T2" s="6"/>
      <c r="U2" s="6"/>
      <c r="V2" s="6"/>
      <c r="W2" s="6"/>
      <c r="X2" s="6"/>
      <c r="Y2" s="6"/>
      <c r="Z2" s="6"/>
      <c r="AA2" s="6"/>
      <c r="AB2" s="6"/>
      <c r="AC2" s="6"/>
      <c r="AD2" s="6"/>
    </row>
    <row r="3" spans="1:30" s="9" customFormat="1" ht="13.5" customHeight="1" x14ac:dyDescent="0.55000000000000004">
      <c r="A3" s="6"/>
      <c r="B3" s="10" t="s">
        <v>27</v>
      </c>
      <c r="C3" s="16"/>
      <c r="D3" s="16"/>
      <c r="F3" s="10"/>
      <c r="G3" s="16"/>
      <c r="H3" s="24"/>
      <c r="K3" s="10"/>
      <c r="L3" s="10"/>
      <c r="M3" s="10"/>
      <c r="N3" s="10"/>
      <c r="P3" s="1"/>
      <c r="Q3" s="1"/>
      <c r="R3" s="1"/>
      <c r="S3" s="1"/>
      <c r="T3" s="1"/>
      <c r="U3" s="1"/>
      <c r="V3" s="1"/>
      <c r="W3" s="1"/>
      <c r="X3" s="1"/>
      <c r="Y3" s="1"/>
      <c r="Z3" s="1"/>
      <c r="AA3" s="1"/>
      <c r="AB3" s="1"/>
      <c r="AC3" s="1"/>
      <c r="AD3" s="1"/>
    </row>
    <row r="4" spans="1:30" s="9" customFormat="1" ht="13.5" customHeight="1" x14ac:dyDescent="0.55000000000000004">
      <c r="A4" s="6"/>
      <c r="B4" s="10" t="s">
        <v>28</v>
      </c>
      <c r="C4" s="16"/>
      <c r="D4" s="16"/>
      <c r="F4" s="10"/>
      <c r="G4" s="16"/>
      <c r="H4" s="24"/>
      <c r="K4" s="10"/>
      <c r="L4" s="10"/>
      <c r="M4" s="10"/>
      <c r="N4" s="10"/>
      <c r="P4" s="1"/>
      <c r="Q4" s="1"/>
      <c r="R4" s="1"/>
      <c r="S4" s="1"/>
      <c r="T4" s="1"/>
      <c r="U4" s="1"/>
      <c r="V4" s="1"/>
      <c r="W4" s="1"/>
      <c r="X4" s="1"/>
      <c r="Y4" s="1"/>
      <c r="Z4" s="1"/>
      <c r="AA4" s="1"/>
      <c r="AB4" s="1"/>
      <c r="AC4" s="1"/>
      <c r="AD4" s="1"/>
    </row>
    <row r="5" spans="1:30" s="9" customFormat="1" ht="13.5" customHeight="1" x14ac:dyDescent="0.55000000000000004">
      <c r="A5" s="6"/>
      <c r="B5" s="10" t="s">
        <v>205</v>
      </c>
      <c r="C5" s="16"/>
      <c r="D5" s="16"/>
      <c r="F5" s="10"/>
      <c r="G5" s="16"/>
      <c r="H5" s="24"/>
      <c r="K5" s="10"/>
      <c r="L5" s="10"/>
      <c r="M5" s="10"/>
      <c r="N5" s="10"/>
      <c r="P5" s="1"/>
      <c r="Q5" s="1"/>
      <c r="R5" s="1"/>
      <c r="S5" s="1"/>
      <c r="T5" s="1"/>
      <c r="U5" s="1"/>
      <c r="V5" s="1"/>
      <c r="W5" s="1"/>
      <c r="X5" s="1"/>
      <c r="Y5" s="1"/>
      <c r="Z5" s="1"/>
      <c r="AA5" s="1"/>
      <c r="AB5" s="1"/>
      <c r="AC5" s="1"/>
      <c r="AD5" s="1"/>
    </row>
    <row r="6" spans="1:30" s="9" customFormat="1" ht="13.5" customHeight="1" x14ac:dyDescent="0.55000000000000004">
      <c r="A6" s="6"/>
      <c r="B6" s="10" t="s">
        <v>206</v>
      </c>
      <c r="C6" s="16"/>
      <c r="D6" s="16"/>
      <c r="F6" s="10"/>
      <c r="G6" s="16"/>
      <c r="H6" s="24"/>
      <c r="K6" s="10"/>
      <c r="L6" s="10"/>
      <c r="M6" s="10"/>
      <c r="N6" s="10"/>
      <c r="P6" s="1"/>
      <c r="Q6" s="1"/>
      <c r="R6" s="1"/>
      <c r="S6" s="1"/>
      <c r="T6" s="1"/>
      <c r="U6" s="1"/>
      <c r="V6" s="1"/>
      <c r="W6" s="1"/>
      <c r="X6" s="1"/>
      <c r="Y6" s="1"/>
      <c r="Z6" s="1"/>
      <c r="AA6" s="1"/>
      <c r="AB6" s="1"/>
      <c r="AC6" s="1"/>
      <c r="AD6" s="1"/>
    </row>
    <row r="7" spans="1:30" s="9" customFormat="1" ht="13.5" customHeight="1" x14ac:dyDescent="0.55000000000000004">
      <c r="A7" s="6"/>
      <c r="B7" s="10" t="s">
        <v>207</v>
      </c>
      <c r="C7" s="16"/>
      <c r="D7" s="16"/>
      <c r="F7" s="10"/>
      <c r="G7" s="16"/>
      <c r="H7" s="24"/>
      <c r="K7" s="10"/>
      <c r="L7" s="10"/>
      <c r="M7" s="10"/>
      <c r="N7" s="10"/>
      <c r="P7" s="1"/>
      <c r="Q7" s="1"/>
      <c r="R7" s="1"/>
      <c r="S7" s="1"/>
      <c r="T7" s="1"/>
      <c r="U7" s="1"/>
      <c r="V7" s="1"/>
      <c r="W7" s="1"/>
      <c r="X7" s="1"/>
      <c r="Y7" s="1"/>
      <c r="Z7" s="1"/>
      <c r="AA7" s="1"/>
      <c r="AB7" s="1"/>
      <c r="AC7" s="1"/>
      <c r="AD7" s="1"/>
    </row>
    <row r="8" spans="1:30" s="9" customFormat="1" ht="13.5" customHeight="1" x14ac:dyDescent="0.55000000000000004">
      <c r="A8" s="6"/>
      <c r="B8" s="9" t="s">
        <v>200</v>
      </c>
      <c r="G8" s="16"/>
      <c r="K8" s="10"/>
      <c r="L8" s="10"/>
      <c r="M8" s="10"/>
      <c r="N8" s="10"/>
      <c r="P8" s="1"/>
      <c r="Q8" s="1"/>
      <c r="R8" s="1"/>
      <c r="S8" s="1"/>
      <c r="T8" s="1"/>
      <c r="U8" s="1"/>
      <c r="V8" s="1"/>
      <c r="W8" s="1"/>
      <c r="X8" s="1"/>
      <c r="Y8" s="1"/>
      <c r="Z8" s="1"/>
      <c r="AA8" s="1"/>
      <c r="AB8" s="1"/>
      <c r="AC8" s="1"/>
      <c r="AD8" s="1"/>
    </row>
    <row r="9" spans="1:30" s="9" customFormat="1" ht="13.5" customHeight="1" x14ac:dyDescent="0.55000000000000004">
      <c r="A9" s="6"/>
      <c r="B9" s="9" t="s">
        <v>29</v>
      </c>
      <c r="G9" s="16"/>
      <c r="K9" s="10"/>
      <c r="L9" s="10"/>
      <c r="M9" s="10"/>
      <c r="N9" s="10"/>
      <c r="P9" s="1"/>
      <c r="Q9" s="1"/>
      <c r="R9" s="1"/>
      <c r="S9" s="1"/>
      <c r="T9" s="1"/>
      <c r="U9" s="1"/>
      <c r="V9" s="1"/>
      <c r="W9" s="1"/>
      <c r="X9" s="1"/>
      <c r="Y9" s="1"/>
      <c r="Z9" s="1"/>
      <c r="AA9" s="1"/>
      <c r="AB9" s="1"/>
      <c r="AC9" s="1"/>
      <c r="AD9" s="1"/>
    </row>
    <row r="10" spans="1:30" s="9" customFormat="1" ht="13.5" customHeight="1" x14ac:dyDescent="0.55000000000000004">
      <c r="A10" s="6"/>
      <c r="B10" s="9" t="s">
        <v>208</v>
      </c>
      <c r="G10" s="16"/>
      <c r="K10" s="10"/>
      <c r="L10" s="10"/>
      <c r="M10" s="10"/>
      <c r="N10" s="10"/>
      <c r="P10" s="1"/>
      <c r="Q10" s="1"/>
      <c r="R10" s="1"/>
      <c r="S10" s="1"/>
      <c r="T10" s="1"/>
      <c r="U10" s="1"/>
      <c r="V10" s="1"/>
      <c r="W10" s="1"/>
      <c r="X10" s="1"/>
      <c r="Y10" s="1"/>
      <c r="Z10" s="1"/>
      <c r="AA10" s="1"/>
      <c r="AB10" s="1"/>
      <c r="AC10" s="1"/>
      <c r="AD10" s="1"/>
    </row>
    <row r="11" spans="1:30" s="9" customFormat="1" ht="13.5" customHeight="1" x14ac:dyDescent="0.55000000000000004">
      <c r="A11" s="6"/>
      <c r="B11" s="9" t="s">
        <v>198</v>
      </c>
      <c r="G11" s="16"/>
      <c r="K11" s="10"/>
      <c r="L11" s="10"/>
      <c r="M11" s="10"/>
      <c r="N11" s="10"/>
      <c r="P11" s="1"/>
      <c r="Q11" s="1"/>
      <c r="R11" s="1"/>
      <c r="S11" s="1"/>
      <c r="T11" s="1"/>
      <c r="U11" s="1"/>
      <c r="V11" s="1"/>
      <c r="W11" s="1"/>
      <c r="X11" s="1"/>
      <c r="Y11" s="1"/>
      <c r="Z11" s="1"/>
      <c r="AA11" s="1"/>
      <c r="AB11" s="1"/>
      <c r="AC11" s="1"/>
      <c r="AD11" s="1"/>
    </row>
    <row r="12" spans="1:30" s="17" customFormat="1" ht="13.5" customHeight="1" x14ac:dyDescent="0.55000000000000004">
      <c r="A12" s="6"/>
      <c r="B12" s="10" t="s">
        <v>30</v>
      </c>
      <c r="C12" s="16"/>
      <c r="D12" s="16"/>
      <c r="E12" s="9"/>
      <c r="F12" s="10"/>
      <c r="G12" s="16"/>
      <c r="H12" s="24"/>
      <c r="I12" s="9"/>
      <c r="K12" s="10"/>
      <c r="L12" s="10"/>
      <c r="M12" s="10"/>
      <c r="N12" s="10"/>
      <c r="O12" s="9"/>
      <c r="P12" s="1"/>
      <c r="Q12" s="1"/>
      <c r="R12" s="1"/>
      <c r="S12" s="1"/>
      <c r="T12" s="1"/>
      <c r="U12" s="1"/>
      <c r="V12" s="1"/>
      <c r="W12" s="1"/>
      <c r="X12" s="1"/>
      <c r="Y12" s="1"/>
      <c r="Z12" s="1"/>
      <c r="AA12" s="1"/>
      <c r="AB12" s="1"/>
      <c r="AC12" s="1"/>
      <c r="AD12" s="1"/>
    </row>
    <row r="13" spans="1:30" s="9" customFormat="1" ht="13.5" customHeight="1" x14ac:dyDescent="0.55000000000000004">
      <c r="A13" s="6"/>
      <c r="B13" s="10" t="s">
        <v>199</v>
      </c>
      <c r="C13" s="16"/>
      <c r="D13" s="16"/>
      <c r="F13" s="10"/>
      <c r="G13" s="16"/>
      <c r="H13" s="24"/>
      <c r="K13" s="10"/>
      <c r="L13" s="10"/>
      <c r="M13" s="10"/>
      <c r="N13" s="10"/>
      <c r="P13" s="1"/>
      <c r="Q13" s="1"/>
      <c r="R13" s="1"/>
      <c r="S13" s="1"/>
      <c r="T13" s="1"/>
      <c r="U13" s="1"/>
      <c r="V13" s="1"/>
      <c r="W13" s="1"/>
      <c r="X13" s="1"/>
      <c r="Y13" s="1"/>
      <c r="Z13" s="1"/>
      <c r="AA13" s="1"/>
      <c r="AB13" s="1"/>
      <c r="AC13" s="1"/>
      <c r="AD13" s="1"/>
    </row>
    <row r="14" spans="1:30" s="22" customFormat="1" x14ac:dyDescent="0.55000000000000004">
      <c r="A14" s="6"/>
      <c r="B14" s="10"/>
      <c r="C14" s="16"/>
      <c r="D14" s="16"/>
      <c r="E14" s="9"/>
      <c r="F14" s="10"/>
      <c r="G14" s="16"/>
      <c r="H14" s="24"/>
      <c r="I14" s="9"/>
    </row>
    <row r="15" spans="1:30" s="22" customFormat="1" x14ac:dyDescent="0.55000000000000004">
      <c r="A15" s="6"/>
      <c r="B15" s="10" t="s">
        <v>17</v>
      </c>
      <c r="G15" s="53"/>
    </row>
    <row r="16" spans="1:30" s="22" customFormat="1" x14ac:dyDescent="0.55000000000000004">
      <c r="A16" s="6"/>
      <c r="B16" s="10" t="s">
        <v>209</v>
      </c>
      <c r="G16" s="53"/>
    </row>
    <row r="17" spans="1:10" s="22" customFormat="1" x14ac:dyDescent="0.55000000000000004">
      <c r="A17" s="6"/>
      <c r="B17" s="10" t="s">
        <v>31</v>
      </c>
      <c r="G17" s="53"/>
    </row>
    <row r="18" spans="1:10" s="22" customFormat="1" x14ac:dyDescent="0.55000000000000004">
      <c r="A18" s="6"/>
      <c r="B18" s="10" t="s">
        <v>32</v>
      </c>
      <c r="G18" s="53"/>
    </row>
    <row r="19" spans="1:10" s="22" customFormat="1" x14ac:dyDescent="0.55000000000000004">
      <c r="A19" s="6"/>
      <c r="B19" s="9" t="s">
        <v>18</v>
      </c>
      <c r="G19" s="53"/>
    </row>
    <row r="20" spans="1:10" s="22" customFormat="1" ht="6.75" customHeight="1" x14ac:dyDescent="0.55000000000000004">
      <c r="A20" s="6"/>
      <c r="B20" s="9"/>
      <c r="G20" s="53"/>
    </row>
    <row r="21" spans="1:10" s="22" customFormat="1" ht="22" customHeight="1" x14ac:dyDescent="0.55000000000000004">
      <c r="A21" s="6"/>
      <c r="B21" s="12" t="s">
        <v>211</v>
      </c>
      <c r="C21" s="75"/>
      <c r="D21" s="74"/>
      <c r="E21" s="10"/>
      <c r="F21" s="10"/>
      <c r="G21" s="53"/>
    </row>
    <row r="22" spans="1:10" s="22" customFormat="1" ht="12" customHeight="1" x14ac:dyDescent="0.55000000000000004">
      <c r="A22" s="6"/>
      <c r="C22" s="6"/>
      <c r="D22" s="6"/>
      <c r="E22" s="6"/>
      <c r="F22" s="6"/>
      <c r="G22" s="19"/>
      <c r="H22" s="6"/>
      <c r="I22" s="6"/>
      <c r="J22" s="6"/>
    </row>
    <row r="23" spans="1:10" s="22" customFormat="1" ht="18.75" customHeight="1" x14ac:dyDescent="0.55000000000000004">
      <c r="A23" s="6"/>
      <c r="B23" s="12" t="s">
        <v>33</v>
      </c>
      <c r="C23" s="6"/>
      <c r="D23" s="6"/>
      <c r="E23" s="6"/>
      <c r="F23" s="6"/>
      <c r="G23" s="19"/>
      <c r="H23" s="6"/>
      <c r="I23" s="6"/>
      <c r="J23" s="6"/>
    </row>
    <row r="24" spans="1:10" s="22" customFormat="1" x14ac:dyDescent="0.55000000000000004">
      <c r="A24" s="6"/>
      <c r="B24" s="12">
        <f>COUNTA(B29:B1990)</f>
        <v>0</v>
      </c>
      <c r="G24" s="53"/>
    </row>
    <row r="25" spans="1:10" s="22" customFormat="1" ht="14.5" customHeight="1" x14ac:dyDescent="0.55000000000000004">
      <c r="A25" s="6"/>
      <c r="B25" s="95" t="s">
        <v>34</v>
      </c>
      <c r="C25" s="98" t="s">
        <v>35</v>
      </c>
      <c r="D25" s="99" t="s">
        <v>36</v>
      </c>
      <c r="E25" s="100"/>
      <c r="F25" s="101"/>
      <c r="G25" s="98" t="s">
        <v>37</v>
      </c>
      <c r="H25" s="102" t="s">
        <v>38</v>
      </c>
      <c r="I25" s="103"/>
      <c r="J25" s="104"/>
    </row>
    <row r="26" spans="1:10" s="22" customFormat="1" ht="14.5" customHeight="1" x14ac:dyDescent="0.55000000000000004">
      <c r="A26" s="6"/>
      <c r="B26" s="96"/>
      <c r="C26" s="96"/>
      <c r="D26" s="105" t="s">
        <v>39</v>
      </c>
      <c r="E26" s="105" t="s">
        <v>40</v>
      </c>
      <c r="F26" s="105" t="s">
        <v>41</v>
      </c>
      <c r="G26" s="96"/>
      <c r="H26" s="106" t="s">
        <v>42</v>
      </c>
      <c r="I26" s="107"/>
      <c r="J26" s="108"/>
    </row>
    <row r="27" spans="1:10" s="22" customFormat="1" ht="14.5" customHeight="1" thickBot="1" x14ac:dyDescent="0.6">
      <c r="A27" s="6"/>
      <c r="B27" s="97"/>
      <c r="C27" s="97"/>
      <c r="D27" s="105"/>
      <c r="E27" s="105"/>
      <c r="F27" s="105"/>
      <c r="G27" s="97"/>
      <c r="H27" s="86" t="s">
        <v>43</v>
      </c>
      <c r="I27" s="86" t="s">
        <v>44</v>
      </c>
      <c r="J27" s="87" t="s">
        <v>45</v>
      </c>
    </row>
    <row r="28" spans="1:10" s="25" customFormat="1" ht="30" customHeight="1" thickTop="1" x14ac:dyDescent="0.55000000000000004">
      <c r="A28" s="6"/>
      <c r="B28" s="76" t="s">
        <v>46</v>
      </c>
      <c r="C28" s="77" t="s">
        <v>47</v>
      </c>
      <c r="D28" s="78" t="s">
        <v>71</v>
      </c>
      <c r="E28" s="79" t="str">
        <f>VLOOKUP(D28,分野・分科コードリスト!$G$4:$I$49,2,FALSE)</f>
        <v>理学</v>
      </c>
      <c r="F28" s="79" t="str">
        <f>VLOOKUP(D28,分野・分科コードリスト!$G$4:$I$49,3,FALSE)</f>
        <v>物理</v>
      </c>
      <c r="G28" s="78" t="s">
        <v>56</v>
      </c>
      <c r="H28" s="80">
        <v>60</v>
      </c>
      <c r="I28" s="80">
        <v>40</v>
      </c>
      <c r="J28" s="80">
        <v>20</v>
      </c>
    </row>
    <row r="29" spans="1:10" s="22" customFormat="1" ht="30" customHeight="1" x14ac:dyDescent="0.55000000000000004">
      <c r="A29" s="6"/>
      <c r="B29" s="81"/>
      <c r="C29" s="82"/>
      <c r="D29" s="83"/>
      <c r="E29" s="84" t="e">
        <f>VLOOKUP(D29,分野・分科コードリスト!$G$4:$I$49,2,FALSE)</f>
        <v>#N/A</v>
      </c>
      <c r="F29" s="84" t="e">
        <f>VLOOKUP(D29,分野・分科コードリスト!$G$4:$I$49,3,FALSE)</f>
        <v>#N/A</v>
      </c>
      <c r="G29" s="83"/>
      <c r="H29" s="85"/>
      <c r="I29" s="85"/>
      <c r="J29" s="85"/>
    </row>
    <row r="30" spans="1:10" s="22" customFormat="1" ht="30" customHeight="1" x14ac:dyDescent="0.55000000000000004">
      <c r="A30" s="6"/>
      <c r="B30" s="81"/>
      <c r="C30" s="82"/>
      <c r="D30" s="83"/>
      <c r="E30" s="84" t="e">
        <f>VLOOKUP(D30,分野・分科コードリスト!$G$4:$I$49,2,FALSE)</f>
        <v>#N/A</v>
      </c>
      <c r="F30" s="84" t="e">
        <f>VLOOKUP(D30,分野・分科コードリスト!$G$4:$I$49,3,FALSE)</f>
        <v>#N/A</v>
      </c>
      <c r="G30" s="83"/>
      <c r="H30" s="85"/>
      <c r="I30" s="85"/>
      <c r="J30" s="85"/>
    </row>
    <row r="31" spans="1:10" s="22" customFormat="1" ht="30" customHeight="1" x14ac:dyDescent="0.55000000000000004">
      <c r="A31" s="6"/>
      <c r="B31" s="81"/>
      <c r="C31" s="82"/>
      <c r="D31" s="83"/>
      <c r="E31" s="84" t="e">
        <f>VLOOKUP(D31,分野・分科コードリスト!$G$4:$I$49,2,FALSE)</f>
        <v>#N/A</v>
      </c>
      <c r="F31" s="84" t="e">
        <f>VLOOKUP(D31,分野・分科コードリスト!$G$4:$I$49,3,FALSE)</f>
        <v>#N/A</v>
      </c>
      <c r="G31" s="83"/>
      <c r="H31" s="85"/>
      <c r="I31" s="85"/>
      <c r="J31" s="85"/>
    </row>
    <row r="32" spans="1:10" ht="30" customHeight="1" x14ac:dyDescent="0.55000000000000004">
      <c r="B32" s="81"/>
      <c r="C32" s="82"/>
      <c r="D32" s="83"/>
      <c r="E32" s="84" t="e">
        <f>VLOOKUP(D32,分野・分科コードリスト!$G$4:$I$49,2,FALSE)</f>
        <v>#N/A</v>
      </c>
      <c r="F32" s="84" t="e">
        <f>VLOOKUP(D32,分野・分科コードリスト!$G$4:$I$49,3,FALSE)</f>
        <v>#N/A</v>
      </c>
      <c r="G32" s="83"/>
      <c r="H32" s="85"/>
      <c r="I32" s="85"/>
      <c r="J32" s="85"/>
    </row>
    <row r="33" spans="2:10" ht="30" customHeight="1" x14ac:dyDescent="0.55000000000000004">
      <c r="B33" s="81"/>
      <c r="C33" s="82"/>
      <c r="D33" s="83"/>
      <c r="E33" s="84" t="e">
        <f>VLOOKUP(D33,分野・分科コードリスト!$G$4:$I$49,2,FALSE)</f>
        <v>#N/A</v>
      </c>
      <c r="F33" s="84" t="e">
        <f>VLOOKUP(D33,分野・分科コードリスト!$G$4:$I$49,3,FALSE)</f>
        <v>#N/A</v>
      </c>
      <c r="G33" s="83"/>
      <c r="H33" s="85"/>
      <c r="I33" s="85"/>
      <c r="J33" s="85"/>
    </row>
    <row r="34" spans="2:10" ht="30" customHeight="1" x14ac:dyDescent="0.55000000000000004">
      <c r="B34" s="81"/>
      <c r="C34" s="82"/>
      <c r="D34" s="83"/>
      <c r="E34" s="84" t="e">
        <f>VLOOKUP(D34,分野・分科コードリスト!$G$4:$I$49,2,FALSE)</f>
        <v>#N/A</v>
      </c>
      <c r="F34" s="84" t="e">
        <f>VLOOKUP(D34,分野・分科コードリスト!$G$4:$I$49,3,FALSE)</f>
        <v>#N/A</v>
      </c>
      <c r="G34" s="83"/>
      <c r="H34" s="85"/>
      <c r="I34" s="85"/>
      <c r="J34" s="85"/>
    </row>
    <row r="35" spans="2:10" ht="30" customHeight="1" x14ac:dyDescent="0.55000000000000004">
      <c r="B35" s="81"/>
      <c r="C35" s="82"/>
      <c r="D35" s="83"/>
      <c r="E35" s="84" t="e">
        <f>VLOOKUP(D35,分野・分科コードリスト!$G$4:$I$49,2,FALSE)</f>
        <v>#N/A</v>
      </c>
      <c r="F35" s="84" t="e">
        <f>VLOOKUP(D35,分野・分科コードリスト!$G$4:$I$49,3,FALSE)</f>
        <v>#N/A</v>
      </c>
      <c r="G35" s="83"/>
      <c r="H35" s="85"/>
      <c r="I35" s="85"/>
      <c r="J35" s="85"/>
    </row>
    <row r="36" spans="2:10" ht="30" customHeight="1" x14ac:dyDescent="0.55000000000000004">
      <c r="B36" s="81"/>
      <c r="C36" s="82"/>
      <c r="D36" s="83"/>
      <c r="E36" s="84" t="e">
        <f>VLOOKUP(D36,分野・分科コードリスト!$G$4:$I$49,2,FALSE)</f>
        <v>#N/A</v>
      </c>
      <c r="F36" s="84" t="e">
        <f>VLOOKUP(D36,分野・分科コードリスト!$G$4:$I$49,3,FALSE)</f>
        <v>#N/A</v>
      </c>
      <c r="G36" s="83"/>
      <c r="H36" s="85"/>
      <c r="I36" s="85"/>
      <c r="J36" s="85"/>
    </row>
    <row r="37" spans="2:10" ht="30" customHeight="1" x14ac:dyDescent="0.55000000000000004">
      <c r="B37" s="81"/>
      <c r="C37" s="82"/>
      <c r="D37" s="83"/>
      <c r="E37" s="84" t="e">
        <f>VLOOKUP(D37,分野・分科コードリスト!$G$4:$I$49,2,FALSE)</f>
        <v>#N/A</v>
      </c>
      <c r="F37" s="84" t="e">
        <f>VLOOKUP(D37,分野・分科コードリスト!$G$4:$I$49,3,FALSE)</f>
        <v>#N/A</v>
      </c>
      <c r="G37" s="83"/>
      <c r="H37" s="85"/>
      <c r="I37" s="85"/>
      <c r="J37" s="85"/>
    </row>
    <row r="38" spans="2:10" ht="30" customHeight="1" x14ac:dyDescent="0.55000000000000004">
      <c r="B38" s="81"/>
      <c r="C38" s="82"/>
      <c r="D38" s="83"/>
      <c r="E38" s="84" t="e">
        <f>VLOOKUP(D38,分野・分科コードリスト!$G$4:$I$49,2,FALSE)</f>
        <v>#N/A</v>
      </c>
      <c r="F38" s="84" t="e">
        <f>VLOOKUP(D38,分野・分科コードリスト!$G$4:$I$49,3,FALSE)</f>
        <v>#N/A</v>
      </c>
      <c r="G38" s="83"/>
      <c r="H38" s="85"/>
      <c r="I38" s="85"/>
      <c r="J38" s="85"/>
    </row>
    <row r="39" spans="2:10" ht="30" customHeight="1" x14ac:dyDescent="0.55000000000000004">
      <c r="B39" s="81"/>
      <c r="C39" s="82"/>
      <c r="D39" s="83"/>
      <c r="E39" s="84" t="e">
        <f>VLOOKUP(D39,分野・分科コードリスト!$G$4:$I$49,2,FALSE)</f>
        <v>#N/A</v>
      </c>
      <c r="F39" s="84" t="e">
        <f>VLOOKUP(D39,分野・分科コードリスト!$G$4:$I$49,3,FALSE)</f>
        <v>#N/A</v>
      </c>
      <c r="G39" s="83"/>
      <c r="H39" s="85"/>
      <c r="I39" s="85"/>
      <c r="J39" s="85"/>
    </row>
    <row r="40" spans="2:10" ht="30" customHeight="1" x14ac:dyDescent="0.55000000000000004">
      <c r="B40" s="81"/>
      <c r="C40" s="82"/>
      <c r="D40" s="83"/>
      <c r="E40" s="84" t="e">
        <f>VLOOKUP(D40,分野・分科コードリスト!$G$4:$I$49,2,FALSE)</f>
        <v>#N/A</v>
      </c>
      <c r="F40" s="84" t="e">
        <f>VLOOKUP(D40,分野・分科コードリスト!$G$4:$I$49,3,FALSE)</f>
        <v>#N/A</v>
      </c>
      <c r="G40" s="83"/>
      <c r="H40" s="85"/>
      <c r="I40" s="85"/>
      <c r="J40" s="85"/>
    </row>
    <row r="41" spans="2:10" ht="30" customHeight="1" x14ac:dyDescent="0.55000000000000004">
      <c r="B41" s="81"/>
      <c r="C41" s="82"/>
      <c r="D41" s="83"/>
      <c r="E41" s="84" t="e">
        <f>VLOOKUP(D41,分野・分科コードリスト!$G$4:$I$49,2,FALSE)</f>
        <v>#N/A</v>
      </c>
      <c r="F41" s="84" t="e">
        <f>VLOOKUP(D41,分野・分科コードリスト!$G$4:$I$49,3,FALSE)</f>
        <v>#N/A</v>
      </c>
      <c r="G41" s="83"/>
      <c r="H41" s="85"/>
      <c r="I41" s="85"/>
      <c r="J41" s="85"/>
    </row>
    <row r="42" spans="2:10" ht="30" customHeight="1" x14ac:dyDescent="0.55000000000000004">
      <c r="B42" s="81"/>
      <c r="C42" s="82"/>
      <c r="D42" s="83"/>
      <c r="E42" s="84" t="e">
        <f>VLOOKUP(D42,分野・分科コードリスト!$G$4:$I$49,2,FALSE)</f>
        <v>#N/A</v>
      </c>
      <c r="F42" s="84" t="e">
        <f>VLOOKUP(D42,分野・分科コードリスト!$G$4:$I$49,3,FALSE)</f>
        <v>#N/A</v>
      </c>
      <c r="G42" s="83"/>
      <c r="H42" s="85"/>
      <c r="I42" s="85"/>
      <c r="J42" s="85"/>
    </row>
    <row r="43" spans="2:10" ht="30" customHeight="1" x14ac:dyDescent="0.55000000000000004">
      <c r="B43" s="81"/>
      <c r="C43" s="82"/>
      <c r="D43" s="83"/>
      <c r="E43" s="84" t="e">
        <f>VLOOKUP(D43,分野・分科コードリスト!$G$4:$I$49,2,FALSE)</f>
        <v>#N/A</v>
      </c>
      <c r="F43" s="84" t="e">
        <f>VLOOKUP(D43,分野・分科コードリスト!$G$4:$I$49,3,FALSE)</f>
        <v>#N/A</v>
      </c>
      <c r="G43" s="83"/>
      <c r="H43" s="85"/>
      <c r="I43" s="85"/>
      <c r="J43" s="85"/>
    </row>
    <row r="44" spans="2:10" ht="30" customHeight="1" x14ac:dyDescent="0.55000000000000004">
      <c r="B44" s="81"/>
      <c r="C44" s="82"/>
      <c r="D44" s="83"/>
      <c r="E44" s="84" t="e">
        <f>VLOOKUP(D44,分野・分科コードリスト!$G$4:$I$49,2,FALSE)</f>
        <v>#N/A</v>
      </c>
      <c r="F44" s="84" t="e">
        <f>VLOOKUP(D44,分野・分科コードリスト!$G$4:$I$49,3,FALSE)</f>
        <v>#N/A</v>
      </c>
      <c r="G44" s="83"/>
      <c r="H44" s="85"/>
      <c r="I44" s="85"/>
      <c r="J44" s="85"/>
    </row>
    <row r="45" spans="2:10" ht="30" customHeight="1" x14ac:dyDescent="0.55000000000000004">
      <c r="B45" s="81"/>
      <c r="C45" s="82"/>
      <c r="D45" s="83"/>
      <c r="E45" s="84" t="e">
        <f>VLOOKUP(D45,分野・分科コードリスト!$G$4:$I$49,2,FALSE)</f>
        <v>#N/A</v>
      </c>
      <c r="F45" s="84" t="e">
        <f>VLOOKUP(D45,分野・分科コードリスト!$G$4:$I$49,3,FALSE)</f>
        <v>#N/A</v>
      </c>
      <c r="G45" s="83"/>
      <c r="H45" s="85"/>
      <c r="I45" s="85"/>
      <c r="J45" s="85"/>
    </row>
    <row r="46" spans="2:10" ht="30" customHeight="1" x14ac:dyDescent="0.55000000000000004">
      <c r="B46" s="81"/>
      <c r="C46" s="82"/>
      <c r="D46" s="83"/>
      <c r="E46" s="84" t="e">
        <f>VLOOKUP(D46,分野・分科コードリスト!$G$4:$I$49,2,FALSE)</f>
        <v>#N/A</v>
      </c>
      <c r="F46" s="84" t="e">
        <f>VLOOKUP(D46,分野・分科コードリスト!$G$4:$I$49,3,FALSE)</f>
        <v>#N/A</v>
      </c>
      <c r="G46" s="83"/>
      <c r="H46" s="85"/>
      <c r="I46" s="85"/>
      <c r="J46" s="85"/>
    </row>
    <row r="47" spans="2:10" ht="30" customHeight="1" x14ac:dyDescent="0.55000000000000004">
      <c r="B47" s="81"/>
      <c r="C47" s="82"/>
      <c r="D47" s="83"/>
      <c r="E47" s="84" t="e">
        <f>VLOOKUP(D47,分野・分科コードリスト!$G$4:$I$49,2,FALSE)</f>
        <v>#N/A</v>
      </c>
      <c r="F47" s="84" t="e">
        <f>VLOOKUP(D47,分野・分科コードリスト!$G$4:$I$49,3,FALSE)</f>
        <v>#N/A</v>
      </c>
      <c r="G47" s="83"/>
      <c r="H47" s="85"/>
      <c r="I47" s="85"/>
      <c r="J47" s="85"/>
    </row>
    <row r="48" spans="2:10" ht="30" customHeight="1" x14ac:dyDescent="0.55000000000000004">
      <c r="B48" s="81"/>
      <c r="C48" s="82"/>
      <c r="D48" s="83"/>
      <c r="E48" s="84" t="e">
        <f>VLOOKUP(D48,分野・分科コードリスト!$G$4:$I$49,2,FALSE)</f>
        <v>#N/A</v>
      </c>
      <c r="F48" s="84" t="e">
        <f>VLOOKUP(D48,分野・分科コードリスト!$G$4:$I$49,3,FALSE)</f>
        <v>#N/A</v>
      </c>
      <c r="G48" s="83"/>
      <c r="H48" s="85"/>
      <c r="I48" s="85"/>
      <c r="J48" s="85"/>
    </row>
    <row r="49" spans="2:10" ht="30" customHeight="1" x14ac:dyDescent="0.55000000000000004">
      <c r="B49" s="81"/>
      <c r="C49" s="82"/>
      <c r="D49" s="83"/>
      <c r="E49" s="84" t="e">
        <f>VLOOKUP(D49,分野・分科コードリスト!$G$4:$I$49,2,FALSE)</f>
        <v>#N/A</v>
      </c>
      <c r="F49" s="84" t="e">
        <f>VLOOKUP(D49,分野・分科コードリスト!$G$4:$I$49,3,FALSE)</f>
        <v>#N/A</v>
      </c>
      <c r="G49" s="83"/>
      <c r="H49" s="85"/>
      <c r="I49" s="85"/>
      <c r="J49" s="85"/>
    </row>
    <row r="50" spans="2:10" ht="30" customHeight="1" x14ac:dyDescent="0.55000000000000004">
      <c r="B50" s="81"/>
      <c r="C50" s="82"/>
      <c r="D50" s="83"/>
      <c r="E50" s="84" t="e">
        <f>VLOOKUP(D50,分野・分科コードリスト!$G$4:$I$49,2,FALSE)</f>
        <v>#N/A</v>
      </c>
      <c r="F50" s="84" t="e">
        <f>VLOOKUP(D50,分野・分科コードリスト!$G$4:$I$49,3,FALSE)</f>
        <v>#N/A</v>
      </c>
      <c r="G50" s="83"/>
      <c r="H50" s="85"/>
      <c r="I50" s="85"/>
      <c r="J50" s="85"/>
    </row>
    <row r="51" spans="2:10" ht="30" customHeight="1" x14ac:dyDescent="0.55000000000000004">
      <c r="B51" s="81"/>
      <c r="C51" s="82"/>
      <c r="D51" s="83"/>
      <c r="E51" s="84" t="e">
        <f>VLOOKUP(D51,分野・分科コードリスト!$G$4:$I$49,2,FALSE)</f>
        <v>#N/A</v>
      </c>
      <c r="F51" s="84" t="e">
        <f>VLOOKUP(D51,分野・分科コードリスト!$G$4:$I$49,3,FALSE)</f>
        <v>#N/A</v>
      </c>
      <c r="G51" s="83"/>
      <c r="H51" s="85"/>
      <c r="I51" s="85"/>
      <c r="J51" s="85"/>
    </row>
    <row r="52" spans="2:10" ht="30" customHeight="1" x14ac:dyDescent="0.55000000000000004">
      <c r="B52" s="81"/>
      <c r="C52" s="82"/>
      <c r="D52" s="83"/>
      <c r="E52" s="84" t="e">
        <f>VLOOKUP(D52,分野・分科コードリスト!$G$4:$I$49,2,FALSE)</f>
        <v>#N/A</v>
      </c>
      <c r="F52" s="84" t="e">
        <f>VLOOKUP(D52,分野・分科コードリスト!$G$4:$I$49,3,FALSE)</f>
        <v>#N/A</v>
      </c>
      <c r="G52" s="83"/>
      <c r="H52" s="85"/>
      <c r="I52" s="85"/>
      <c r="J52" s="85"/>
    </row>
    <row r="53" spans="2:10" ht="30" customHeight="1" x14ac:dyDescent="0.55000000000000004">
      <c r="B53" s="81"/>
      <c r="C53" s="82"/>
      <c r="D53" s="83"/>
      <c r="E53" s="84" t="e">
        <f>VLOOKUP(D53,分野・分科コードリスト!$G$4:$I$49,2,FALSE)</f>
        <v>#N/A</v>
      </c>
      <c r="F53" s="84" t="e">
        <f>VLOOKUP(D53,分野・分科コードリスト!$G$4:$I$49,3,FALSE)</f>
        <v>#N/A</v>
      </c>
      <c r="G53" s="83"/>
      <c r="H53" s="85"/>
      <c r="I53" s="85"/>
      <c r="J53" s="85"/>
    </row>
    <row r="54" spans="2:10" ht="30" customHeight="1" x14ac:dyDescent="0.55000000000000004">
      <c r="B54" s="81"/>
      <c r="C54" s="82"/>
      <c r="D54" s="83"/>
      <c r="E54" s="84" t="e">
        <f>VLOOKUP(D54,分野・分科コードリスト!$G$4:$I$49,2,FALSE)</f>
        <v>#N/A</v>
      </c>
      <c r="F54" s="84" t="e">
        <f>VLOOKUP(D54,分野・分科コードリスト!$G$4:$I$49,3,FALSE)</f>
        <v>#N/A</v>
      </c>
      <c r="G54" s="83"/>
      <c r="H54" s="85"/>
      <c r="I54" s="85"/>
      <c r="J54" s="85"/>
    </row>
    <row r="55" spans="2:10" ht="30" customHeight="1" x14ac:dyDescent="0.55000000000000004">
      <c r="B55" s="81"/>
      <c r="C55" s="82"/>
      <c r="D55" s="83"/>
      <c r="E55" s="84" t="e">
        <f>VLOOKUP(D55,分野・分科コードリスト!$G$4:$I$49,2,FALSE)</f>
        <v>#N/A</v>
      </c>
      <c r="F55" s="84" t="e">
        <f>VLOOKUP(D55,分野・分科コードリスト!$G$4:$I$49,3,FALSE)</f>
        <v>#N/A</v>
      </c>
      <c r="G55" s="83"/>
      <c r="H55" s="85"/>
      <c r="I55" s="85"/>
      <c r="J55" s="85"/>
    </row>
    <row r="56" spans="2:10" ht="30" customHeight="1" x14ac:dyDescent="0.55000000000000004">
      <c r="B56" s="81"/>
      <c r="C56" s="82"/>
      <c r="D56" s="83"/>
      <c r="E56" s="84" t="e">
        <f>VLOOKUP(D56,分野・分科コードリスト!$G$4:$I$49,2,FALSE)</f>
        <v>#N/A</v>
      </c>
      <c r="F56" s="84" t="e">
        <f>VLOOKUP(D56,分野・分科コードリスト!$G$4:$I$49,3,FALSE)</f>
        <v>#N/A</v>
      </c>
      <c r="G56" s="83"/>
      <c r="H56" s="85"/>
      <c r="I56" s="85"/>
      <c r="J56" s="85"/>
    </row>
    <row r="57" spans="2:10" ht="30" customHeight="1" x14ac:dyDescent="0.55000000000000004">
      <c r="B57" s="81"/>
      <c r="C57" s="82"/>
      <c r="D57" s="83"/>
      <c r="E57" s="84" t="e">
        <f>VLOOKUP(D57,分野・分科コードリスト!$G$4:$I$49,2,FALSE)</f>
        <v>#N/A</v>
      </c>
      <c r="F57" s="84" t="e">
        <f>VLOOKUP(D57,分野・分科コードリスト!$G$4:$I$49,3,FALSE)</f>
        <v>#N/A</v>
      </c>
      <c r="G57" s="83"/>
      <c r="H57" s="85"/>
      <c r="I57" s="85"/>
      <c r="J57" s="85"/>
    </row>
    <row r="58" spans="2:10" ht="30" customHeight="1" x14ac:dyDescent="0.55000000000000004">
      <c r="B58" s="81"/>
      <c r="C58" s="82"/>
      <c r="D58" s="83"/>
      <c r="E58" s="84" t="e">
        <f>VLOOKUP(D58,分野・分科コードリスト!$G$4:$I$49,2,FALSE)</f>
        <v>#N/A</v>
      </c>
      <c r="F58" s="84" t="e">
        <f>VLOOKUP(D58,分野・分科コードリスト!$G$4:$I$49,3,FALSE)</f>
        <v>#N/A</v>
      </c>
      <c r="G58" s="83"/>
      <c r="H58" s="85"/>
      <c r="I58" s="85"/>
      <c r="J58" s="85"/>
    </row>
    <row r="59" spans="2:10" ht="30" customHeight="1" x14ac:dyDescent="0.55000000000000004">
      <c r="B59" s="81"/>
      <c r="C59" s="82"/>
      <c r="D59" s="83"/>
      <c r="E59" s="84" t="e">
        <f>VLOOKUP(D59,分野・分科コードリスト!$G$4:$I$49,2,FALSE)</f>
        <v>#N/A</v>
      </c>
      <c r="F59" s="84" t="e">
        <f>VLOOKUP(D59,分野・分科コードリスト!$G$4:$I$49,3,FALSE)</f>
        <v>#N/A</v>
      </c>
      <c r="G59" s="83"/>
      <c r="H59" s="85"/>
      <c r="I59" s="85"/>
      <c r="J59" s="85"/>
    </row>
    <row r="60" spans="2:10" ht="30" customHeight="1" x14ac:dyDescent="0.55000000000000004">
      <c r="B60" s="81"/>
      <c r="C60" s="82"/>
      <c r="D60" s="83"/>
      <c r="E60" s="84" t="e">
        <f>VLOOKUP(D60,分野・分科コードリスト!$G$4:$I$49,2,FALSE)</f>
        <v>#N/A</v>
      </c>
      <c r="F60" s="84" t="e">
        <f>VLOOKUP(D60,分野・分科コードリスト!$G$4:$I$49,3,FALSE)</f>
        <v>#N/A</v>
      </c>
      <c r="G60" s="83"/>
      <c r="H60" s="85"/>
      <c r="I60" s="85"/>
      <c r="J60" s="85"/>
    </row>
    <row r="61" spans="2:10" ht="30" customHeight="1" x14ac:dyDescent="0.55000000000000004">
      <c r="B61" s="81"/>
      <c r="C61" s="82"/>
      <c r="D61" s="83"/>
      <c r="E61" s="84" t="e">
        <f>VLOOKUP(D61,分野・分科コードリスト!$G$4:$I$49,2,FALSE)</f>
        <v>#N/A</v>
      </c>
      <c r="F61" s="84" t="e">
        <f>VLOOKUP(D61,分野・分科コードリスト!$G$4:$I$49,3,FALSE)</f>
        <v>#N/A</v>
      </c>
      <c r="G61" s="83"/>
      <c r="H61" s="85"/>
      <c r="I61" s="85"/>
      <c r="J61" s="85"/>
    </row>
    <row r="62" spans="2:10" ht="30" customHeight="1" x14ac:dyDescent="0.55000000000000004">
      <c r="B62" s="81"/>
      <c r="C62" s="82"/>
      <c r="D62" s="83"/>
      <c r="E62" s="84" t="e">
        <f>VLOOKUP(D62,分野・分科コードリスト!$G$4:$I$49,2,FALSE)</f>
        <v>#N/A</v>
      </c>
      <c r="F62" s="84" t="e">
        <f>VLOOKUP(D62,分野・分科コードリスト!$G$4:$I$49,3,FALSE)</f>
        <v>#N/A</v>
      </c>
      <c r="G62" s="83"/>
      <c r="H62" s="85"/>
      <c r="I62" s="85"/>
      <c r="J62" s="85"/>
    </row>
    <row r="63" spans="2:10" ht="30" customHeight="1" x14ac:dyDescent="0.55000000000000004">
      <c r="B63" s="81"/>
      <c r="C63" s="82"/>
      <c r="D63" s="83"/>
      <c r="E63" s="84" t="e">
        <f>VLOOKUP(D63,分野・分科コードリスト!$G$4:$I$49,2,FALSE)</f>
        <v>#N/A</v>
      </c>
      <c r="F63" s="84" t="e">
        <f>VLOOKUP(D63,分野・分科コードリスト!$G$4:$I$49,3,FALSE)</f>
        <v>#N/A</v>
      </c>
      <c r="G63" s="83"/>
      <c r="H63" s="85"/>
      <c r="I63" s="85"/>
      <c r="J63" s="85"/>
    </row>
    <row r="64" spans="2:10" ht="30" customHeight="1" x14ac:dyDescent="0.55000000000000004">
      <c r="B64" s="81"/>
      <c r="C64" s="82"/>
      <c r="D64" s="83"/>
      <c r="E64" s="84" t="e">
        <f>VLOOKUP(D64,分野・分科コードリスト!$G$4:$I$49,2,FALSE)</f>
        <v>#N/A</v>
      </c>
      <c r="F64" s="84" t="e">
        <f>VLOOKUP(D64,分野・分科コードリスト!$G$4:$I$49,3,FALSE)</f>
        <v>#N/A</v>
      </c>
      <c r="G64" s="83"/>
      <c r="H64" s="85"/>
      <c r="I64" s="85"/>
      <c r="J64" s="85"/>
    </row>
    <row r="65" spans="2:10" ht="30" customHeight="1" x14ac:dyDescent="0.55000000000000004">
      <c r="B65" s="81"/>
      <c r="C65" s="82"/>
      <c r="D65" s="83"/>
      <c r="E65" s="84" t="e">
        <f>VLOOKUP(D65,分野・分科コードリスト!$G$4:$I$49,2,FALSE)</f>
        <v>#N/A</v>
      </c>
      <c r="F65" s="84" t="e">
        <f>VLOOKUP(D65,分野・分科コードリスト!$G$4:$I$49,3,FALSE)</f>
        <v>#N/A</v>
      </c>
      <c r="G65" s="83"/>
      <c r="H65" s="85"/>
      <c r="I65" s="85"/>
      <c r="J65" s="85"/>
    </row>
    <row r="66" spans="2:10" ht="30" customHeight="1" x14ac:dyDescent="0.55000000000000004">
      <c r="B66" s="81"/>
      <c r="C66" s="82"/>
      <c r="D66" s="83"/>
      <c r="E66" s="84" t="e">
        <f>VLOOKUP(D66,分野・分科コードリスト!$G$4:$I$49,2,FALSE)</f>
        <v>#N/A</v>
      </c>
      <c r="F66" s="84" t="e">
        <f>VLOOKUP(D66,分野・分科コードリスト!$G$4:$I$49,3,FALSE)</f>
        <v>#N/A</v>
      </c>
      <c r="G66" s="83"/>
      <c r="H66" s="85"/>
      <c r="I66" s="85"/>
      <c r="J66" s="85"/>
    </row>
    <row r="67" spans="2:10" ht="30" customHeight="1" x14ac:dyDescent="0.55000000000000004">
      <c r="B67" s="81"/>
      <c r="C67" s="82"/>
      <c r="D67" s="83"/>
      <c r="E67" s="84" t="e">
        <f>VLOOKUP(D67,分野・分科コードリスト!$G$4:$I$49,2,FALSE)</f>
        <v>#N/A</v>
      </c>
      <c r="F67" s="84" t="e">
        <f>VLOOKUP(D67,分野・分科コードリスト!$G$4:$I$49,3,FALSE)</f>
        <v>#N/A</v>
      </c>
      <c r="G67" s="83"/>
      <c r="H67" s="85"/>
      <c r="I67" s="85"/>
      <c r="J67" s="85"/>
    </row>
    <row r="68" spans="2:10" ht="30" customHeight="1" x14ac:dyDescent="0.55000000000000004">
      <c r="B68" s="81"/>
      <c r="C68" s="82"/>
      <c r="D68" s="83"/>
      <c r="E68" s="84" t="e">
        <f>VLOOKUP(D68,分野・分科コードリスト!$G$4:$I$49,2,FALSE)</f>
        <v>#N/A</v>
      </c>
      <c r="F68" s="84" t="e">
        <f>VLOOKUP(D68,分野・分科コードリスト!$G$4:$I$49,3,FALSE)</f>
        <v>#N/A</v>
      </c>
      <c r="G68" s="83"/>
      <c r="H68" s="85"/>
      <c r="I68" s="85"/>
      <c r="J68" s="85"/>
    </row>
    <row r="69" spans="2:10" ht="30" customHeight="1" x14ac:dyDescent="0.55000000000000004">
      <c r="B69" s="81"/>
      <c r="C69" s="82"/>
      <c r="D69" s="83"/>
      <c r="E69" s="84" t="e">
        <f>VLOOKUP(D69,分野・分科コードリスト!$G$4:$I$49,2,FALSE)</f>
        <v>#N/A</v>
      </c>
      <c r="F69" s="84" t="e">
        <f>VLOOKUP(D69,分野・分科コードリスト!$G$4:$I$49,3,FALSE)</f>
        <v>#N/A</v>
      </c>
      <c r="G69" s="83"/>
      <c r="H69" s="85"/>
      <c r="I69" s="85"/>
      <c r="J69" s="85"/>
    </row>
    <row r="70" spans="2:10" ht="30" customHeight="1" x14ac:dyDescent="0.55000000000000004">
      <c r="B70" s="81"/>
      <c r="C70" s="82"/>
      <c r="D70" s="83"/>
      <c r="E70" s="84" t="e">
        <f>VLOOKUP(D70,分野・分科コードリスト!$G$4:$I$49,2,FALSE)</f>
        <v>#N/A</v>
      </c>
      <c r="F70" s="84" t="e">
        <f>VLOOKUP(D70,分野・分科コードリスト!$G$4:$I$49,3,FALSE)</f>
        <v>#N/A</v>
      </c>
      <c r="G70" s="83"/>
      <c r="H70" s="85"/>
      <c r="I70" s="85"/>
      <c r="J70" s="85"/>
    </row>
    <row r="71" spans="2:10" ht="30" customHeight="1" x14ac:dyDescent="0.55000000000000004">
      <c r="B71" s="81"/>
      <c r="C71" s="82"/>
      <c r="D71" s="83"/>
      <c r="E71" s="84" t="e">
        <f>VLOOKUP(D71,分野・分科コードリスト!$G$4:$I$49,2,FALSE)</f>
        <v>#N/A</v>
      </c>
      <c r="F71" s="84" t="e">
        <f>VLOOKUP(D71,分野・分科コードリスト!$G$4:$I$49,3,FALSE)</f>
        <v>#N/A</v>
      </c>
      <c r="G71" s="83"/>
      <c r="H71" s="85"/>
      <c r="I71" s="85"/>
      <c r="J71" s="85"/>
    </row>
    <row r="72" spans="2:10" ht="30" customHeight="1" x14ac:dyDescent="0.55000000000000004">
      <c r="B72" s="81"/>
      <c r="C72" s="82"/>
      <c r="D72" s="83"/>
      <c r="E72" s="84" t="e">
        <f>VLOOKUP(D72,分野・分科コードリスト!$G$4:$I$49,2,FALSE)</f>
        <v>#N/A</v>
      </c>
      <c r="F72" s="84" t="e">
        <f>VLOOKUP(D72,分野・分科コードリスト!$G$4:$I$49,3,FALSE)</f>
        <v>#N/A</v>
      </c>
      <c r="G72" s="83"/>
      <c r="H72" s="85"/>
      <c r="I72" s="85"/>
      <c r="J72" s="85"/>
    </row>
    <row r="73" spans="2:10" ht="30" customHeight="1" x14ac:dyDescent="0.55000000000000004">
      <c r="B73" s="81"/>
      <c r="C73" s="82"/>
      <c r="D73" s="83"/>
      <c r="E73" s="84" t="e">
        <f>VLOOKUP(D73,分野・分科コードリスト!$G$4:$I$49,2,FALSE)</f>
        <v>#N/A</v>
      </c>
      <c r="F73" s="84" t="e">
        <f>VLOOKUP(D73,分野・分科コードリスト!$G$4:$I$49,3,FALSE)</f>
        <v>#N/A</v>
      </c>
      <c r="G73" s="83"/>
      <c r="H73" s="85"/>
      <c r="I73" s="85"/>
      <c r="J73" s="85"/>
    </row>
    <row r="74" spans="2:10" ht="30" customHeight="1" x14ac:dyDescent="0.55000000000000004">
      <c r="B74" s="81"/>
      <c r="C74" s="82"/>
      <c r="D74" s="83"/>
      <c r="E74" s="84" t="e">
        <f>VLOOKUP(D74,分野・分科コードリスト!$G$4:$I$49,2,FALSE)</f>
        <v>#N/A</v>
      </c>
      <c r="F74" s="84" t="e">
        <f>VLOOKUP(D74,分野・分科コードリスト!$G$4:$I$49,3,FALSE)</f>
        <v>#N/A</v>
      </c>
      <c r="G74" s="83"/>
      <c r="H74" s="85"/>
      <c r="I74" s="85"/>
      <c r="J74" s="85"/>
    </row>
    <row r="75" spans="2:10" ht="30" customHeight="1" x14ac:dyDescent="0.55000000000000004">
      <c r="B75" s="81"/>
      <c r="C75" s="82"/>
      <c r="D75" s="83"/>
      <c r="E75" s="84" t="e">
        <f>VLOOKUP(D75,分野・分科コードリスト!$G$4:$I$49,2,FALSE)</f>
        <v>#N/A</v>
      </c>
      <c r="F75" s="84" t="e">
        <f>VLOOKUP(D75,分野・分科コードリスト!$G$4:$I$49,3,FALSE)</f>
        <v>#N/A</v>
      </c>
      <c r="G75" s="83"/>
      <c r="H75" s="85"/>
      <c r="I75" s="85"/>
      <c r="J75" s="85"/>
    </row>
    <row r="76" spans="2:10" ht="30" customHeight="1" x14ac:dyDescent="0.55000000000000004">
      <c r="B76" s="81"/>
      <c r="C76" s="82"/>
      <c r="D76" s="83"/>
      <c r="E76" s="84" t="e">
        <f>VLOOKUP(D76,分野・分科コードリスト!$G$4:$I$49,2,FALSE)</f>
        <v>#N/A</v>
      </c>
      <c r="F76" s="84" t="e">
        <f>VLOOKUP(D76,分野・分科コードリスト!$G$4:$I$49,3,FALSE)</f>
        <v>#N/A</v>
      </c>
      <c r="G76" s="83"/>
      <c r="H76" s="85"/>
      <c r="I76" s="85"/>
      <c r="J76" s="85"/>
    </row>
    <row r="77" spans="2:10" ht="30" customHeight="1" x14ac:dyDescent="0.55000000000000004">
      <c r="B77" s="81"/>
      <c r="C77" s="82"/>
      <c r="D77" s="83"/>
      <c r="E77" s="84" t="e">
        <f>VLOOKUP(D77,分野・分科コードリスト!$G$4:$I$49,2,FALSE)</f>
        <v>#N/A</v>
      </c>
      <c r="F77" s="84" t="e">
        <f>VLOOKUP(D77,分野・分科コードリスト!$G$4:$I$49,3,FALSE)</f>
        <v>#N/A</v>
      </c>
      <c r="G77" s="83"/>
      <c r="H77" s="85"/>
      <c r="I77" s="85"/>
      <c r="J77" s="85"/>
    </row>
    <row r="78" spans="2:10" ht="30" customHeight="1" x14ac:dyDescent="0.55000000000000004">
      <c r="B78" s="81"/>
      <c r="C78" s="82"/>
      <c r="D78" s="83"/>
      <c r="E78" s="84" t="e">
        <f>VLOOKUP(D78,分野・分科コードリスト!$G$4:$I$49,2,FALSE)</f>
        <v>#N/A</v>
      </c>
      <c r="F78" s="84" t="e">
        <f>VLOOKUP(D78,分野・分科コードリスト!$G$4:$I$49,3,FALSE)</f>
        <v>#N/A</v>
      </c>
      <c r="G78" s="83"/>
      <c r="H78" s="85"/>
      <c r="I78" s="85"/>
      <c r="J78" s="85"/>
    </row>
    <row r="79" spans="2:10" ht="30" customHeight="1" x14ac:dyDescent="0.55000000000000004">
      <c r="B79" s="81"/>
      <c r="C79" s="82"/>
      <c r="D79" s="83"/>
      <c r="E79" s="84" t="e">
        <f>VLOOKUP(D79,分野・分科コードリスト!$G$4:$I$49,2,FALSE)</f>
        <v>#N/A</v>
      </c>
      <c r="F79" s="84" t="e">
        <f>VLOOKUP(D79,分野・分科コードリスト!$G$4:$I$49,3,FALSE)</f>
        <v>#N/A</v>
      </c>
      <c r="G79" s="83"/>
      <c r="H79" s="85"/>
      <c r="I79" s="85"/>
      <c r="J79" s="85"/>
    </row>
    <row r="80" spans="2:10" ht="30" customHeight="1" x14ac:dyDescent="0.55000000000000004">
      <c r="B80" s="81"/>
      <c r="C80" s="82"/>
      <c r="D80" s="83"/>
      <c r="E80" s="84" t="e">
        <f>VLOOKUP(D80,分野・分科コードリスト!$G$4:$I$49,2,FALSE)</f>
        <v>#N/A</v>
      </c>
      <c r="F80" s="84" t="e">
        <f>VLOOKUP(D80,分野・分科コードリスト!$G$4:$I$49,3,FALSE)</f>
        <v>#N/A</v>
      </c>
      <c r="G80" s="83"/>
      <c r="H80" s="85"/>
      <c r="I80" s="85"/>
      <c r="J80" s="85"/>
    </row>
    <row r="81" spans="2:10" ht="30" customHeight="1" x14ac:dyDescent="0.55000000000000004">
      <c r="B81" s="81"/>
      <c r="C81" s="82"/>
      <c r="D81" s="83"/>
      <c r="E81" s="84" t="e">
        <f>VLOOKUP(D81,分野・分科コードリスト!$G$4:$I$49,2,FALSE)</f>
        <v>#N/A</v>
      </c>
      <c r="F81" s="84" t="e">
        <f>VLOOKUP(D81,分野・分科コードリスト!$G$4:$I$49,3,FALSE)</f>
        <v>#N/A</v>
      </c>
      <c r="G81" s="83"/>
      <c r="H81" s="85"/>
      <c r="I81" s="85"/>
      <c r="J81" s="85"/>
    </row>
    <row r="82" spans="2:10" ht="30" customHeight="1" x14ac:dyDescent="0.55000000000000004">
      <c r="B82" s="81"/>
      <c r="C82" s="82"/>
      <c r="D82" s="83"/>
      <c r="E82" s="84" t="e">
        <f>VLOOKUP(D82,分野・分科コードリスト!$G$4:$I$49,2,FALSE)</f>
        <v>#N/A</v>
      </c>
      <c r="F82" s="84" t="e">
        <f>VLOOKUP(D82,分野・分科コードリスト!$G$4:$I$49,3,FALSE)</f>
        <v>#N/A</v>
      </c>
      <c r="G82" s="83"/>
      <c r="H82" s="85"/>
      <c r="I82" s="85"/>
      <c r="J82" s="85"/>
    </row>
    <row r="83" spans="2:10" ht="30" customHeight="1" x14ac:dyDescent="0.55000000000000004">
      <c r="B83" s="81"/>
      <c r="C83" s="82"/>
      <c r="D83" s="83"/>
      <c r="E83" s="84" t="e">
        <f>VLOOKUP(D83,分野・分科コードリスト!$G$4:$I$49,2,FALSE)</f>
        <v>#N/A</v>
      </c>
      <c r="F83" s="84" t="e">
        <f>VLOOKUP(D83,分野・分科コードリスト!$G$4:$I$49,3,FALSE)</f>
        <v>#N/A</v>
      </c>
      <c r="G83" s="83"/>
      <c r="H83" s="85"/>
      <c r="I83" s="85"/>
      <c r="J83" s="85"/>
    </row>
    <row r="84" spans="2:10" ht="30" customHeight="1" x14ac:dyDescent="0.55000000000000004">
      <c r="B84" s="81"/>
      <c r="C84" s="82"/>
      <c r="D84" s="83"/>
      <c r="E84" s="84" t="e">
        <f>VLOOKUP(D84,分野・分科コードリスト!$G$4:$I$49,2,FALSE)</f>
        <v>#N/A</v>
      </c>
      <c r="F84" s="84" t="e">
        <f>VLOOKUP(D84,分野・分科コードリスト!$G$4:$I$49,3,FALSE)</f>
        <v>#N/A</v>
      </c>
      <c r="G84" s="83"/>
      <c r="H84" s="85"/>
      <c r="I84" s="85"/>
      <c r="J84" s="85"/>
    </row>
    <row r="85" spans="2:10" ht="30" customHeight="1" x14ac:dyDescent="0.55000000000000004">
      <c r="B85" s="81"/>
      <c r="C85" s="82"/>
      <c r="D85" s="83"/>
      <c r="E85" s="84" t="e">
        <f>VLOOKUP(D85,分野・分科コードリスト!$G$4:$I$49,2,FALSE)</f>
        <v>#N/A</v>
      </c>
      <c r="F85" s="84" t="e">
        <f>VLOOKUP(D85,分野・分科コードリスト!$G$4:$I$49,3,FALSE)</f>
        <v>#N/A</v>
      </c>
      <c r="G85" s="83"/>
      <c r="H85" s="85"/>
      <c r="I85" s="85"/>
      <c r="J85" s="85"/>
    </row>
    <row r="86" spans="2:10" ht="30" customHeight="1" x14ac:dyDescent="0.55000000000000004">
      <c r="B86" s="81"/>
      <c r="C86" s="82"/>
      <c r="D86" s="83"/>
      <c r="E86" s="84" t="e">
        <f>VLOOKUP(D86,分野・分科コードリスト!$G$4:$I$49,2,FALSE)</f>
        <v>#N/A</v>
      </c>
      <c r="F86" s="84" t="e">
        <f>VLOOKUP(D86,分野・分科コードリスト!$G$4:$I$49,3,FALSE)</f>
        <v>#N/A</v>
      </c>
      <c r="G86" s="83"/>
      <c r="H86" s="85"/>
      <c r="I86" s="85"/>
      <c r="J86" s="85"/>
    </row>
    <row r="87" spans="2:10" ht="30" customHeight="1" x14ac:dyDescent="0.55000000000000004">
      <c r="B87" s="81"/>
      <c r="C87" s="82"/>
      <c r="D87" s="83"/>
      <c r="E87" s="84" t="e">
        <f>VLOOKUP(D87,分野・分科コードリスト!$G$4:$I$49,2,FALSE)</f>
        <v>#N/A</v>
      </c>
      <c r="F87" s="84" t="e">
        <f>VLOOKUP(D87,分野・分科コードリスト!$G$4:$I$49,3,FALSE)</f>
        <v>#N/A</v>
      </c>
      <c r="G87" s="83"/>
      <c r="H87" s="85"/>
      <c r="I87" s="85"/>
      <c r="J87" s="85"/>
    </row>
    <row r="88" spans="2:10" ht="30" customHeight="1" x14ac:dyDescent="0.55000000000000004">
      <c r="B88" s="81"/>
      <c r="C88" s="82"/>
      <c r="D88" s="83"/>
      <c r="E88" s="84" t="e">
        <f>VLOOKUP(D88,分野・分科コードリスト!$G$4:$I$49,2,FALSE)</f>
        <v>#N/A</v>
      </c>
      <c r="F88" s="84" t="e">
        <f>VLOOKUP(D88,分野・分科コードリスト!$G$4:$I$49,3,FALSE)</f>
        <v>#N/A</v>
      </c>
      <c r="G88" s="83"/>
      <c r="H88" s="85"/>
      <c r="I88" s="85"/>
      <c r="J88" s="85"/>
    </row>
    <row r="89" spans="2:10" ht="30" customHeight="1" x14ac:dyDescent="0.55000000000000004">
      <c r="B89" s="81"/>
      <c r="C89" s="82"/>
      <c r="D89" s="83"/>
      <c r="E89" s="84" t="e">
        <f>VLOOKUP(D89,分野・分科コードリスト!$G$4:$I$49,2,FALSE)</f>
        <v>#N/A</v>
      </c>
      <c r="F89" s="84" t="e">
        <f>VLOOKUP(D89,分野・分科コードリスト!$G$4:$I$49,3,FALSE)</f>
        <v>#N/A</v>
      </c>
      <c r="G89" s="83"/>
      <c r="H89" s="85"/>
      <c r="I89" s="85"/>
      <c r="J89" s="85"/>
    </row>
    <row r="90" spans="2:10" ht="30" customHeight="1" x14ac:dyDescent="0.55000000000000004">
      <c r="B90" s="81"/>
      <c r="C90" s="82"/>
      <c r="D90" s="83"/>
      <c r="E90" s="84" t="e">
        <f>VLOOKUP(D90,分野・分科コードリスト!$G$4:$I$49,2,FALSE)</f>
        <v>#N/A</v>
      </c>
      <c r="F90" s="84" t="e">
        <f>VLOOKUP(D90,分野・分科コードリスト!$G$4:$I$49,3,FALSE)</f>
        <v>#N/A</v>
      </c>
      <c r="G90" s="83"/>
      <c r="H90" s="85"/>
      <c r="I90" s="85"/>
      <c r="J90" s="85"/>
    </row>
    <row r="91" spans="2:10" ht="30" customHeight="1" x14ac:dyDescent="0.55000000000000004">
      <c r="B91" s="81"/>
      <c r="C91" s="82"/>
      <c r="D91" s="83"/>
      <c r="E91" s="84" t="e">
        <f>VLOOKUP(D91,分野・分科コードリスト!$G$4:$I$49,2,FALSE)</f>
        <v>#N/A</v>
      </c>
      <c r="F91" s="84" t="e">
        <f>VLOOKUP(D91,分野・分科コードリスト!$G$4:$I$49,3,FALSE)</f>
        <v>#N/A</v>
      </c>
      <c r="G91" s="83"/>
      <c r="H91" s="85"/>
      <c r="I91" s="85"/>
      <c r="J91" s="85"/>
    </row>
    <row r="92" spans="2:10" ht="30" customHeight="1" x14ac:dyDescent="0.55000000000000004">
      <c r="B92" s="81"/>
      <c r="C92" s="82"/>
      <c r="D92" s="83"/>
      <c r="E92" s="84" t="e">
        <f>VLOOKUP(D92,分野・分科コードリスト!$G$4:$I$49,2,FALSE)</f>
        <v>#N/A</v>
      </c>
      <c r="F92" s="84" t="e">
        <f>VLOOKUP(D92,分野・分科コードリスト!$G$4:$I$49,3,FALSE)</f>
        <v>#N/A</v>
      </c>
      <c r="G92" s="83"/>
      <c r="H92" s="85"/>
      <c r="I92" s="85"/>
      <c r="J92" s="85"/>
    </row>
    <row r="93" spans="2:10" ht="30" customHeight="1" x14ac:dyDescent="0.55000000000000004">
      <c r="B93" s="81"/>
      <c r="C93" s="82"/>
      <c r="D93" s="83"/>
      <c r="E93" s="84" t="e">
        <f>VLOOKUP(D93,分野・分科コードリスト!$G$4:$I$49,2,FALSE)</f>
        <v>#N/A</v>
      </c>
      <c r="F93" s="84" t="e">
        <f>VLOOKUP(D93,分野・分科コードリスト!$G$4:$I$49,3,FALSE)</f>
        <v>#N/A</v>
      </c>
      <c r="G93" s="83"/>
      <c r="H93" s="85"/>
      <c r="I93" s="85"/>
      <c r="J93" s="85"/>
    </row>
    <row r="94" spans="2:10" ht="30" customHeight="1" x14ac:dyDescent="0.55000000000000004">
      <c r="B94" s="81"/>
      <c r="C94" s="82"/>
      <c r="D94" s="83"/>
      <c r="E94" s="84" t="e">
        <f>VLOOKUP(D94,分野・分科コードリスト!$G$4:$I$49,2,FALSE)</f>
        <v>#N/A</v>
      </c>
      <c r="F94" s="84" t="e">
        <f>VLOOKUP(D94,分野・分科コードリスト!$G$4:$I$49,3,FALSE)</f>
        <v>#N/A</v>
      </c>
      <c r="G94" s="83"/>
      <c r="H94" s="85"/>
      <c r="I94" s="85"/>
      <c r="J94" s="85"/>
    </row>
    <row r="95" spans="2:10" ht="30" customHeight="1" x14ac:dyDescent="0.55000000000000004">
      <c r="B95" s="81"/>
      <c r="C95" s="82"/>
      <c r="D95" s="83"/>
      <c r="E95" s="84" t="e">
        <f>VLOOKUP(D95,分野・分科コードリスト!$G$4:$I$49,2,FALSE)</f>
        <v>#N/A</v>
      </c>
      <c r="F95" s="84" t="e">
        <f>VLOOKUP(D95,分野・分科コードリスト!$G$4:$I$49,3,FALSE)</f>
        <v>#N/A</v>
      </c>
      <c r="G95" s="83"/>
      <c r="H95" s="85"/>
      <c r="I95" s="85"/>
      <c r="J95" s="85"/>
    </row>
    <row r="96" spans="2:10" ht="30" customHeight="1" x14ac:dyDescent="0.55000000000000004">
      <c r="B96" s="81"/>
      <c r="C96" s="82"/>
      <c r="D96" s="83"/>
      <c r="E96" s="84" t="e">
        <f>VLOOKUP(D96,分野・分科コードリスト!$G$4:$I$49,2,FALSE)</f>
        <v>#N/A</v>
      </c>
      <c r="F96" s="84" t="e">
        <f>VLOOKUP(D96,分野・分科コードリスト!$G$4:$I$49,3,FALSE)</f>
        <v>#N/A</v>
      </c>
      <c r="G96" s="83"/>
      <c r="H96" s="85"/>
      <c r="I96" s="85"/>
      <c r="J96" s="85"/>
    </row>
    <row r="97" spans="2:10" ht="30" customHeight="1" x14ac:dyDescent="0.55000000000000004">
      <c r="B97" s="81"/>
      <c r="C97" s="82"/>
      <c r="D97" s="83"/>
      <c r="E97" s="84" t="e">
        <f>VLOOKUP(D97,分野・分科コードリスト!$G$4:$I$49,2,FALSE)</f>
        <v>#N/A</v>
      </c>
      <c r="F97" s="84" t="e">
        <f>VLOOKUP(D97,分野・分科コードリスト!$G$4:$I$49,3,FALSE)</f>
        <v>#N/A</v>
      </c>
      <c r="G97" s="83"/>
      <c r="H97" s="85"/>
      <c r="I97" s="85"/>
      <c r="J97" s="85"/>
    </row>
    <row r="98" spans="2:10" ht="30" customHeight="1" x14ac:dyDescent="0.55000000000000004">
      <c r="B98" s="81"/>
      <c r="C98" s="82"/>
      <c r="D98" s="83"/>
      <c r="E98" s="84" t="e">
        <f>VLOOKUP(D98,分野・分科コードリスト!$G$4:$I$49,2,FALSE)</f>
        <v>#N/A</v>
      </c>
      <c r="F98" s="84" t="e">
        <f>VLOOKUP(D98,分野・分科コードリスト!$G$4:$I$49,3,FALSE)</f>
        <v>#N/A</v>
      </c>
      <c r="G98" s="83"/>
      <c r="H98" s="85"/>
      <c r="I98" s="85"/>
      <c r="J98" s="85"/>
    </row>
    <row r="99" spans="2:10" ht="30" customHeight="1" x14ac:dyDescent="0.55000000000000004">
      <c r="B99" s="81"/>
      <c r="C99" s="82"/>
      <c r="D99" s="83"/>
      <c r="E99" s="84" t="e">
        <f>VLOOKUP(D99,分野・分科コードリスト!$G$4:$I$49,2,FALSE)</f>
        <v>#N/A</v>
      </c>
      <c r="F99" s="84" t="e">
        <f>VLOOKUP(D99,分野・分科コードリスト!$G$4:$I$49,3,FALSE)</f>
        <v>#N/A</v>
      </c>
      <c r="G99" s="83"/>
      <c r="H99" s="85"/>
      <c r="I99" s="85"/>
      <c r="J99" s="85"/>
    </row>
    <row r="100" spans="2:10" ht="30" customHeight="1" x14ac:dyDescent="0.55000000000000004">
      <c r="B100" s="81"/>
      <c r="C100" s="82"/>
      <c r="D100" s="83"/>
      <c r="E100" s="84" t="e">
        <f>VLOOKUP(D100,分野・分科コードリスト!$G$4:$I$49,2,FALSE)</f>
        <v>#N/A</v>
      </c>
      <c r="F100" s="84" t="e">
        <f>VLOOKUP(D100,分野・分科コードリスト!$G$4:$I$49,3,FALSE)</f>
        <v>#N/A</v>
      </c>
      <c r="G100" s="83"/>
      <c r="H100" s="85"/>
      <c r="I100" s="85"/>
      <c r="J100" s="85"/>
    </row>
    <row r="101" spans="2:10" ht="30" customHeight="1" x14ac:dyDescent="0.55000000000000004">
      <c r="B101" s="81"/>
      <c r="C101" s="82"/>
      <c r="D101" s="83"/>
      <c r="E101" s="84" t="e">
        <f>VLOOKUP(D101,分野・分科コードリスト!$G$4:$I$49,2,FALSE)</f>
        <v>#N/A</v>
      </c>
      <c r="F101" s="84" t="e">
        <f>VLOOKUP(D101,分野・分科コードリスト!$G$4:$I$49,3,FALSE)</f>
        <v>#N/A</v>
      </c>
      <c r="G101" s="83"/>
      <c r="H101" s="85"/>
      <c r="I101" s="85"/>
      <c r="J101" s="85"/>
    </row>
    <row r="102" spans="2:10" ht="30" customHeight="1" x14ac:dyDescent="0.55000000000000004">
      <c r="B102" s="81"/>
      <c r="C102" s="82"/>
      <c r="D102" s="83"/>
      <c r="E102" s="84" t="e">
        <f>VLOOKUP(D102,分野・分科コードリスト!$G$4:$I$49,2,FALSE)</f>
        <v>#N/A</v>
      </c>
      <c r="F102" s="84" t="e">
        <f>VLOOKUP(D102,分野・分科コードリスト!$G$4:$I$49,3,FALSE)</f>
        <v>#N/A</v>
      </c>
      <c r="G102" s="83"/>
      <c r="H102" s="85"/>
      <c r="I102" s="85"/>
      <c r="J102" s="85"/>
    </row>
    <row r="103" spans="2:10" ht="30" customHeight="1" x14ac:dyDescent="0.55000000000000004">
      <c r="B103" s="81"/>
      <c r="C103" s="82"/>
      <c r="D103" s="83"/>
      <c r="E103" s="84" t="e">
        <f>VLOOKUP(D103,分野・分科コードリスト!$G$4:$I$49,2,FALSE)</f>
        <v>#N/A</v>
      </c>
      <c r="F103" s="84" t="e">
        <f>VLOOKUP(D103,分野・分科コードリスト!$G$4:$I$49,3,FALSE)</f>
        <v>#N/A</v>
      </c>
      <c r="G103" s="83"/>
      <c r="H103" s="85"/>
      <c r="I103" s="85"/>
      <c r="J103" s="85"/>
    </row>
    <row r="104" spans="2:10" ht="30" customHeight="1" x14ac:dyDescent="0.55000000000000004">
      <c r="B104" s="81"/>
      <c r="C104" s="82"/>
      <c r="D104" s="83"/>
      <c r="E104" s="84" t="e">
        <f>VLOOKUP(D104,分野・分科コードリスト!$G$4:$I$49,2,FALSE)</f>
        <v>#N/A</v>
      </c>
      <c r="F104" s="84" t="e">
        <f>VLOOKUP(D104,分野・分科コードリスト!$G$4:$I$49,3,FALSE)</f>
        <v>#N/A</v>
      </c>
      <c r="G104" s="83"/>
      <c r="H104" s="85"/>
      <c r="I104" s="85"/>
      <c r="J104" s="85"/>
    </row>
    <row r="105" spans="2:10" ht="30" customHeight="1" x14ac:dyDescent="0.55000000000000004">
      <c r="B105" s="81"/>
      <c r="C105" s="82"/>
      <c r="D105" s="83"/>
      <c r="E105" s="84" t="e">
        <f>VLOOKUP(D105,分野・分科コードリスト!$G$4:$I$49,2,FALSE)</f>
        <v>#N/A</v>
      </c>
      <c r="F105" s="84" t="e">
        <f>VLOOKUP(D105,分野・分科コードリスト!$G$4:$I$49,3,FALSE)</f>
        <v>#N/A</v>
      </c>
      <c r="G105" s="83"/>
      <c r="H105" s="85"/>
      <c r="I105" s="85"/>
      <c r="J105" s="85"/>
    </row>
    <row r="106" spans="2:10" ht="30" customHeight="1" x14ac:dyDescent="0.55000000000000004">
      <c r="B106" s="81"/>
      <c r="C106" s="82"/>
      <c r="D106" s="83"/>
      <c r="E106" s="84" t="e">
        <f>VLOOKUP(D106,分野・分科コードリスト!$G$4:$I$49,2,FALSE)</f>
        <v>#N/A</v>
      </c>
      <c r="F106" s="84" t="e">
        <f>VLOOKUP(D106,分野・分科コードリスト!$G$4:$I$49,3,FALSE)</f>
        <v>#N/A</v>
      </c>
      <c r="G106" s="83"/>
      <c r="H106" s="85"/>
      <c r="I106" s="85"/>
      <c r="J106" s="85"/>
    </row>
    <row r="107" spans="2:10" ht="30" customHeight="1" x14ac:dyDescent="0.55000000000000004">
      <c r="B107" s="81"/>
      <c r="C107" s="82"/>
      <c r="D107" s="83"/>
      <c r="E107" s="84" t="e">
        <f>VLOOKUP(D107,分野・分科コードリスト!$G$4:$I$49,2,FALSE)</f>
        <v>#N/A</v>
      </c>
      <c r="F107" s="84" t="e">
        <f>VLOOKUP(D107,分野・分科コードリスト!$G$4:$I$49,3,FALSE)</f>
        <v>#N/A</v>
      </c>
      <c r="G107" s="83"/>
      <c r="H107" s="85"/>
      <c r="I107" s="85"/>
      <c r="J107" s="85"/>
    </row>
    <row r="108" spans="2:10" ht="30" customHeight="1" x14ac:dyDescent="0.55000000000000004">
      <c r="B108" s="81"/>
      <c r="C108" s="82"/>
      <c r="D108" s="83"/>
      <c r="E108" s="84" t="e">
        <f>VLOOKUP(D108,分野・分科コードリスト!$G$4:$I$49,2,FALSE)</f>
        <v>#N/A</v>
      </c>
      <c r="F108" s="84" t="e">
        <f>VLOOKUP(D108,分野・分科コードリスト!$G$4:$I$49,3,FALSE)</f>
        <v>#N/A</v>
      </c>
      <c r="G108" s="83"/>
      <c r="H108" s="85"/>
      <c r="I108" s="85"/>
      <c r="J108" s="85"/>
    </row>
    <row r="109" spans="2:10" ht="30" customHeight="1" x14ac:dyDescent="0.55000000000000004">
      <c r="B109" s="81"/>
      <c r="C109" s="82"/>
      <c r="D109" s="83"/>
      <c r="E109" s="84" t="e">
        <f>VLOOKUP(D109,分野・分科コードリスト!$G$4:$I$49,2,FALSE)</f>
        <v>#N/A</v>
      </c>
      <c r="F109" s="84" t="e">
        <f>VLOOKUP(D109,分野・分科コードリスト!$G$4:$I$49,3,FALSE)</f>
        <v>#N/A</v>
      </c>
      <c r="G109" s="83"/>
      <c r="H109" s="85"/>
      <c r="I109" s="85"/>
      <c r="J109" s="85"/>
    </row>
    <row r="110" spans="2:10" ht="30" customHeight="1" x14ac:dyDescent="0.55000000000000004">
      <c r="B110" s="81"/>
      <c r="C110" s="82"/>
      <c r="D110" s="83"/>
      <c r="E110" s="84" t="e">
        <f>VLOOKUP(D110,分野・分科コードリスト!$G$4:$I$49,2,FALSE)</f>
        <v>#N/A</v>
      </c>
      <c r="F110" s="84" t="e">
        <f>VLOOKUP(D110,分野・分科コードリスト!$G$4:$I$49,3,FALSE)</f>
        <v>#N/A</v>
      </c>
      <c r="G110" s="83"/>
      <c r="H110" s="85"/>
      <c r="I110" s="85"/>
      <c r="J110" s="85"/>
    </row>
    <row r="111" spans="2:10" ht="30" customHeight="1" x14ac:dyDescent="0.55000000000000004">
      <c r="B111" s="81"/>
      <c r="C111" s="82"/>
      <c r="D111" s="83"/>
      <c r="E111" s="84" t="e">
        <f>VLOOKUP(D111,分野・分科コードリスト!$G$4:$I$49,2,FALSE)</f>
        <v>#N/A</v>
      </c>
      <c r="F111" s="84" t="e">
        <f>VLOOKUP(D111,分野・分科コードリスト!$G$4:$I$49,3,FALSE)</f>
        <v>#N/A</v>
      </c>
      <c r="G111" s="83"/>
      <c r="H111" s="85"/>
      <c r="I111" s="85"/>
      <c r="J111" s="85"/>
    </row>
    <row r="112" spans="2:10" ht="30" customHeight="1" x14ac:dyDescent="0.55000000000000004">
      <c r="B112" s="81"/>
      <c r="C112" s="82"/>
      <c r="D112" s="83"/>
      <c r="E112" s="84" t="e">
        <f>VLOOKUP(D112,分野・分科コードリスト!$G$4:$I$49,2,FALSE)</f>
        <v>#N/A</v>
      </c>
      <c r="F112" s="84" t="e">
        <f>VLOOKUP(D112,分野・分科コードリスト!$G$4:$I$49,3,FALSE)</f>
        <v>#N/A</v>
      </c>
      <c r="G112" s="83"/>
      <c r="H112" s="85"/>
      <c r="I112" s="85"/>
      <c r="J112" s="85"/>
    </row>
    <row r="113" spans="2:10" ht="30" customHeight="1" x14ac:dyDescent="0.55000000000000004">
      <c r="B113" s="81"/>
      <c r="C113" s="82"/>
      <c r="D113" s="83"/>
      <c r="E113" s="84" t="e">
        <f>VLOOKUP(D113,分野・分科コードリスト!$G$4:$I$49,2,FALSE)</f>
        <v>#N/A</v>
      </c>
      <c r="F113" s="84" t="e">
        <f>VLOOKUP(D113,分野・分科コードリスト!$G$4:$I$49,3,FALSE)</f>
        <v>#N/A</v>
      </c>
      <c r="G113" s="83"/>
      <c r="H113" s="85"/>
      <c r="I113" s="85"/>
      <c r="J113" s="85"/>
    </row>
    <row r="114" spans="2:10" ht="30" customHeight="1" x14ac:dyDescent="0.55000000000000004">
      <c r="B114" s="81"/>
      <c r="C114" s="82"/>
      <c r="D114" s="83"/>
      <c r="E114" s="84" t="e">
        <f>VLOOKUP(D114,分野・分科コードリスト!$G$4:$I$49,2,FALSE)</f>
        <v>#N/A</v>
      </c>
      <c r="F114" s="84" t="e">
        <f>VLOOKUP(D114,分野・分科コードリスト!$G$4:$I$49,3,FALSE)</f>
        <v>#N/A</v>
      </c>
      <c r="G114" s="83"/>
      <c r="H114" s="85"/>
      <c r="I114" s="85"/>
      <c r="J114" s="85"/>
    </row>
    <row r="115" spans="2:10" ht="30" customHeight="1" x14ac:dyDescent="0.55000000000000004">
      <c r="B115" s="81"/>
      <c r="C115" s="82"/>
      <c r="D115" s="83"/>
      <c r="E115" s="84" t="e">
        <f>VLOOKUP(D115,分野・分科コードリスト!$G$4:$I$49,2,FALSE)</f>
        <v>#N/A</v>
      </c>
      <c r="F115" s="84" t="e">
        <f>VLOOKUP(D115,分野・分科コードリスト!$G$4:$I$49,3,FALSE)</f>
        <v>#N/A</v>
      </c>
      <c r="G115" s="83"/>
      <c r="H115" s="85"/>
      <c r="I115" s="85"/>
      <c r="J115" s="85"/>
    </row>
    <row r="116" spans="2:10" ht="30" customHeight="1" x14ac:dyDescent="0.55000000000000004">
      <c r="B116" s="81"/>
      <c r="C116" s="82"/>
      <c r="D116" s="83"/>
      <c r="E116" s="84" t="e">
        <f>VLOOKUP(D116,分野・分科コードリスト!$G$4:$I$49,2,FALSE)</f>
        <v>#N/A</v>
      </c>
      <c r="F116" s="84" t="e">
        <f>VLOOKUP(D116,分野・分科コードリスト!$G$4:$I$49,3,FALSE)</f>
        <v>#N/A</v>
      </c>
      <c r="G116" s="83"/>
      <c r="H116" s="85"/>
      <c r="I116" s="85"/>
      <c r="J116" s="85"/>
    </row>
    <row r="117" spans="2:10" ht="30" customHeight="1" x14ac:dyDescent="0.55000000000000004">
      <c r="B117" s="81"/>
      <c r="C117" s="82"/>
      <c r="D117" s="83"/>
      <c r="E117" s="84" t="e">
        <f>VLOOKUP(D117,分野・分科コードリスト!$G$4:$I$49,2,FALSE)</f>
        <v>#N/A</v>
      </c>
      <c r="F117" s="84" t="e">
        <f>VLOOKUP(D117,分野・分科コードリスト!$G$4:$I$49,3,FALSE)</f>
        <v>#N/A</v>
      </c>
      <c r="G117" s="83"/>
      <c r="H117" s="85"/>
      <c r="I117" s="85"/>
      <c r="J117" s="85"/>
    </row>
    <row r="118" spans="2:10" ht="30" customHeight="1" x14ac:dyDescent="0.55000000000000004">
      <c r="B118" s="81"/>
      <c r="C118" s="82"/>
      <c r="D118" s="83"/>
      <c r="E118" s="84" t="e">
        <f>VLOOKUP(D118,分野・分科コードリスト!$G$4:$I$49,2,FALSE)</f>
        <v>#N/A</v>
      </c>
      <c r="F118" s="84" t="e">
        <f>VLOOKUP(D118,分野・分科コードリスト!$G$4:$I$49,3,FALSE)</f>
        <v>#N/A</v>
      </c>
      <c r="G118" s="83"/>
      <c r="H118" s="85"/>
      <c r="I118" s="85"/>
      <c r="J118" s="85"/>
    </row>
    <row r="119" spans="2:10" ht="30" customHeight="1" x14ac:dyDescent="0.55000000000000004">
      <c r="B119" s="81"/>
      <c r="C119" s="82"/>
      <c r="D119" s="83"/>
      <c r="E119" s="84" t="e">
        <f>VLOOKUP(D119,分野・分科コードリスト!$G$4:$I$49,2,FALSE)</f>
        <v>#N/A</v>
      </c>
      <c r="F119" s="84" t="e">
        <f>VLOOKUP(D119,分野・分科コードリスト!$G$4:$I$49,3,FALSE)</f>
        <v>#N/A</v>
      </c>
      <c r="G119" s="83"/>
      <c r="H119" s="85"/>
      <c r="I119" s="85"/>
      <c r="J119" s="85"/>
    </row>
    <row r="120" spans="2:10" ht="30" customHeight="1" x14ac:dyDescent="0.55000000000000004">
      <c r="B120" s="81"/>
      <c r="C120" s="82"/>
      <c r="D120" s="83"/>
      <c r="E120" s="84" t="e">
        <f>VLOOKUP(D120,分野・分科コードリスト!$G$4:$I$49,2,FALSE)</f>
        <v>#N/A</v>
      </c>
      <c r="F120" s="84" t="e">
        <f>VLOOKUP(D120,分野・分科コードリスト!$G$4:$I$49,3,FALSE)</f>
        <v>#N/A</v>
      </c>
      <c r="G120" s="83"/>
      <c r="H120" s="85"/>
      <c r="I120" s="85"/>
      <c r="J120" s="85"/>
    </row>
    <row r="121" spans="2:10" ht="30" customHeight="1" x14ac:dyDescent="0.55000000000000004">
      <c r="B121" s="81"/>
      <c r="C121" s="82"/>
      <c r="D121" s="83"/>
      <c r="E121" s="84" t="e">
        <f>VLOOKUP(D121,分野・分科コードリスト!$G$4:$I$49,2,FALSE)</f>
        <v>#N/A</v>
      </c>
      <c r="F121" s="84" t="e">
        <f>VLOOKUP(D121,分野・分科コードリスト!$G$4:$I$49,3,FALSE)</f>
        <v>#N/A</v>
      </c>
      <c r="G121" s="83"/>
      <c r="H121" s="85"/>
      <c r="I121" s="85"/>
      <c r="J121" s="85"/>
    </row>
    <row r="122" spans="2:10" ht="30" customHeight="1" x14ac:dyDescent="0.55000000000000004">
      <c r="B122" s="81"/>
      <c r="C122" s="82"/>
      <c r="D122" s="83"/>
      <c r="E122" s="84" t="e">
        <f>VLOOKUP(D122,分野・分科コードリスト!$G$4:$I$49,2,FALSE)</f>
        <v>#N/A</v>
      </c>
      <c r="F122" s="84" t="e">
        <f>VLOOKUP(D122,分野・分科コードリスト!$G$4:$I$49,3,FALSE)</f>
        <v>#N/A</v>
      </c>
      <c r="G122" s="83"/>
      <c r="H122" s="85"/>
      <c r="I122" s="85"/>
      <c r="J122" s="85"/>
    </row>
    <row r="123" spans="2:10" ht="30" customHeight="1" x14ac:dyDescent="0.55000000000000004">
      <c r="B123" s="81"/>
      <c r="C123" s="82"/>
      <c r="D123" s="83"/>
      <c r="E123" s="84" t="e">
        <f>VLOOKUP(D123,分野・分科コードリスト!$G$4:$I$49,2,FALSE)</f>
        <v>#N/A</v>
      </c>
      <c r="F123" s="84" t="e">
        <f>VLOOKUP(D123,分野・分科コードリスト!$G$4:$I$49,3,FALSE)</f>
        <v>#N/A</v>
      </c>
      <c r="G123" s="83"/>
      <c r="H123" s="85"/>
      <c r="I123" s="85"/>
      <c r="J123" s="85"/>
    </row>
    <row r="124" spans="2:10" ht="30" customHeight="1" x14ac:dyDescent="0.55000000000000004">
      <c r="B124" s="81"/>
      <c r="C124" s="82"/>
      <c r="D124" s="83"/>
      <c r="E124" s="84" t="e">
        <f>VLOOKUP(D124,分野・分科コードリスト!$G$4:$I$49,2,FALSE)</f>
        <v>#N/A</v>
      </c>
      <c r="F124" s="84" t="e">
        <f>VLOOKUP(D124,分野・分科コードリスト!$G$4:$I$49,3,FALSE)</f>
        <v>#N/A</v>
      </c>
      <c r="G124" s="83"/>
      <c r="H124" s="85"/>
      <c r="I124" s="85"/>
      <c r="J124" s="85"/>
    </row>
    <row r="125" spans="2:10" ht="30" customHeight="1" x14ac:dyDescent="0.55000000000000004">
      <c r="B125" s="81"/>
      <c r="C125" s="82"/>
      <c r="D125" s="83"/>
      <c r="E125" s="84" t="e">
        <f>VLOOKUP(D125,分野・分科コードリスト!$G$4:$I$49,2,FALSE)</f>
        <v>#N/A</v>
      </c>
      <c r="F125" s="84" t="e">
        <f>VLOOKUP(D125,分野・分科コードリスト!$G$4:$I$49,3,FALSE)</f>
        <v>#N/A</v>
      </c>
      <c r="G125" s="83"/>
      <c r="H125" s="85"/>
      <c r="I125" s="85"/>
      <c r="J125" s="85"/>
    </row>
    <row r="126" spans="2:10" ht="30" customHeight="1" x14ac:dyDescent="0.55000000000000004">
      <c r="B126" s="81"/>
      <c r="C126" s="82"/>
      <c r="D126" s="83"/>
      <c r="E126" s="84" t="e">
        <f>VLOOKUP(D126,分野・分科コードリスト!$G$4:$I$49,2,FALSE)</f>
        <v>#N/A</v>
      </c>
      <c r="F126" s="84" t="e">
        <f>VLOOKUP(D126,分野・分科コードリスト!$G$4:$I$49,3,FALSE)</f>
        <v>#N/A</v>
      </c>
      <c r="G126" s="83"/>
      <c r="H126" s="85"/>
      <c r="I126" s="85"/>
      <c r="J126" s="85"/>
    </row>
    <row r="127" spans="2:10" ht="30" customHeight="1" x14ac:dyDescent="0.55000000000000004">
      <c r="B127" s="81"/>
      <c r="C127" s="82"/>
      <c r="D127" s="83"/>
      <c r="E127" s="84" t="e">
        <f>VLOOKUP(D127,分野・分科コードリスト!$G$4:$I$49,2,FALSE)</f>
        <v>#N/A</v>
      </c>
      <c r="F127" s="84" t="e">
        <f>VLOOKUP(D127,分野・分科コードリスト!$G$4:$I$49,3,FALSE)</f>
        <v>#N/A</v>
      </c>
      <c r="G127" s="83"/>
      <c r="H127" s="85"/>
      <c r="I127" s="85"/>
      <c r="J127" s="85"/>
    </row>
    <row r="128" spans="2:10" ht="30" customHeight="1" x14ac:dyDescent="0.55000000000000004">
      <c r="B128" s="81"/>
      <c r="C128" s="82"/>
      <c r="D128" s="83"/>
      <c r="E128" s="84" t="e">
        <f>VLOOKUP(D128,分野・分科コードリスト!$G$4:$I$49,2,FALSE)</f>
        <v>#N/A</v>
      </c>
      <c r="F128" s="84" t="e">
        <f>VLOOKUP(D128,分野・分科コードリスト!$G$4:$I$49,3,FALSE)</f>
        <v>#N/A</v>
      </c>
      <c r="G128" s="83"/>
      <c r="H128" s="85"/>
      <c r="I128" s="85"/>
      <c r="J128" s="85"/>
    </row>
    <row r="129" spans="2:10" ht="30" customHeight="1" x14ac:dyDescent="0.55000000000000004">
      <c r="B129" s="81"/>
      <c r="C129" s="82"/>
      <c r="D129" s="83"/>
      <c r="E129" s="84" t="e">
        <f>VLOOKUP(D129,分野・分科コードリスト!$G$4:$I$49,2,FALSE)</f>
        <v>#N/A</v>
      </c>
      <c r="F129" s="84" t="e">
        <f>VLOOKUP(D129,分野・分科コードリスト!$G$4:$I$49,3,FALSE)</f>
        <v>#N/A</v>
      </c>
      <c r="G129" s="83"/>
      <c r="H129" s="85"/>
      <c r="I129" s="85"/>
      <c r="J129" s="85"/>
    </row>
    <row r="130" spans="2:10" ht="30" customHeight="1" x14ac:dyDescent="0.55000000000000004">
      <c r="B130" s="81"/>
      <c r="C130" s="82"/>
      <c r="D130" s="83"/>
      <c r="E130" s="84" t="e">
        <f>VLOOKUP(D130,分野・分科コードリスト!$G$4:$I$49,2,FALSE)</f>
        <v>#N/A</v>
      </c>
      <c r="F130" s="84" t="e">
        <f>VLOOKUP(D130,分野・分科コードリスト!$G$4:$I$49,3,FALSE)</f>
        <v>#N/A</v>
      </c>
      <c r="G130" s="83"/>
      <c r="H130" s="85"/>
      <c r="I130" s="85"/>
      <c r="J130" s="85"/>
    </row>
    <row r="131" spans="2:10" ht="30" customHeight="1" x14ac:dyDescent="0.55000000000000004">
      <c r="B131" s="81"/>
      <c r="C131" s="82"/>
      <c r="D131" s="83"/>
      <c r="E131" s="84" t="e">
        <f>VLOOKUP(D131,分野・分科コードリスト!$G$4:$I$49,2,FALSE)</f>
        <v>#N/A</v>
      </c>
      <c r="F131" s="84" t="e">
        <f>VLOOKUP(D131,分野・分科コードリスト!$G$4:$I$49,3,FALSE)</f>
        <v>#N/A</v>
      </c>
      <c r="G131" s="83"/>
      <c r="H131" s="85"/>
      <c r="I131" s="85"/>
      <c r="J131" s="85"/>
    </row>
    <row r="132" spans="2:10" ht="30" customHeight="1" x14ac:dyDescent="0.55000000000000004">
      <c r="B132" s="81"/>
      <c r="C132" s="82"/>
      <c r="D132" s="83"/>
      <c r="E132" s="84" t="e">
        <f>VLOOKUP(D132,分野・分科コードリスト!$G$4:$I$49,2,FALSE)</f>
        <v>#N/A</v>
      </c>
      <c r="F132" s="84" t="e">
        <f>VLOOKUP(D132,分野・分科コードリスト!$G$4:$I$49,3,FALSE)</f>
        <v>#N/A</v>
      </c>
      <c r="G132" s="83"/>
      <c r="H132" s="85"/>
      <c r="I132" s="85"/>
      <c r="J132" s="85"/>
    </row>
    <row r="133" spans="2:10" ht="30" customHeight="1" x14ac:dyDescent="0.55000000000000004">
      <c r="B133" s="81"/>
      <c r="C133" s="82"/>
      <c r="D133" s="83"/>
      <c r="E133" s="84" t="e">
        <f>VLOOKUP(D133,分野・分科コードリスト!$G$4:$I$49,2,FALSE)</f>
        <v>#N/A</v>
      </c>
      <c r="F133" s="84" t="e">
        <f>VLOOKUP(D133,分野・分科コードリスト!$G$4:$I$49,3,FALSE)</f>
        <v>#N/A</v>
      </c>
      <c r="G133" s="83"/>
      <c r="H133" s="85"/>
      <c r="I133" s="85"/>
      <c r="J133" s="85"/>
    </row>
    <row r="134" spans="2:10" ht="30" customHeight="1" x14ac:dyDescent="0.55000000000000004">
      <c r="B134" s="81"/>
      <c r="C134" s="82"/>
      <c r="D134" s="83"/>
      <c r="E134" s="84" t="e">
        <f>VLOOKUP(D134,分野・分科コードリスト!$G$4:$I$49,2,FALSE)</f>
        <v>#N/A</v>
      </c>
      <c r="F134" s="84" t="e">
        <f>VLOOKUP(D134,分野・分科コードリスト!$G$4:$I$49,3,FALSE)</f>
        <v>#N/A</v>
      </c>
      <c r="G134" s="83"/>
      <c r="H134" s="85"/>
      <c r="I134" s="85"/>
      <c r="J134" s="85"/>
    </row>
    <row r="135" spans="2:10" ht="30" customHeight="1" x14ac:dyDescent="0.55000000000000004">
      <c r="B135" s="81"/>
      <c r="C135" s="82"/>
      <c r="D135" s="83"/>
      <c r="E135" s="84" t="e">
        <f>VLOOKUP(D135,分野・分科コードリスト!$G$4:$I$49,2,FALSE)</f>
        <v>#N/A</v>
      </c>
      <c r="F135" s="84" t="e">
        <f>VLOOKUP(D135,分野・分科コードリスト!$G$4:$I$49,3,FALSE)</f>
        <v>#N/A</v>
      </c>
      <c r="G135" s="83"/>
      <c r="H135" s="85"/>
      <c r="I135" s="85"/>
      <c r="J135" s="85"/>
    </row>
    <row r="136" spans="2:10" ht="30" customHeight="1" x14ac:dyDescent="0.55000000000000004">
      <c r="B136" s="81"/>
      <c r="C136" s="82"/>
      <c r="D136" s="83"/>
      <c r="E136" s="84" t="e">
        <f>VLOOKUP(D136,分野・分科コードリスト!$G$4:$I$49,2,FALSE)</f>
        <v>#N/A</v>
      </c>
      <c r="F136" s="84" t="e">
        <f>VLOOKUP(D136,分野・分科コードリスト!$G$4:$I$49,3,FALSE)</f>
        <v>#N/A</v>
      </c>
      <c r="G136" s="83"/>
      <c r="H136" s="85"/>
      <c r="I136" s="85"/>
      <c r="J136" s="85"/>
    </row>
    <row r="137" spans="2:10" ht="30" customHeight="1" x14ac:dyDescent="0.55000000000000004">
      <c r="B137" s="81"/>
      <c r="C137" s="82"/>
      <c r="D137" s="83"/>
      <c r="E137" s="84" t="e">
        <f>VLOOKUP(D137,分野・分科コードリスト!$G$4:$I$49,2,FALSE)</f>
        <v>#N/A</v>
      </c>
      <c r="F137" s="84" t="e">
        <f>VLOOKUP(D137,分野・分科コードリスト!$G$4:$I$49,3,FALSE)</f>
        <v>#N/A</v>
      </c>
      <c r="G137" s="83"/>
      <c r="H137" s="85"/>
      <c r="I137" s="85"/>
      <c r="J137" s="85"/>
    </row>
    <row r="138" spans="2:10" ht="30" customHeight="1" x14ac:dyDescent="0.55000000000000004">
      <c r="B138" s="81"/>
      <c r="C138" s="82"/>
      <c r="D138" s="83"/>
      <c r="E138" s="84" t="e">
        <f>VLOOKUP(D138,分野・分科コードリスト!$G$4:$I$49,2,FALSE)</f>
        <v>#N/A</v>
      </c>
      <c r="F138" s="84" t="e">
        <f>VLOOKUP(D138,分野・分科コードリスト!$G$4:$I$49,3,FALSE)</f>
        <v>#N/A</v>
      </c>
      <c r="G138" s="83"/>
      <c r="H138" s="85"/>
      <c r="I138" s="85"/>
      <c r="J138" s="85"/>
    </row>
    <row r="139" spans="2:10" ht="30" customHeight="1" x14ac:dyDescent="0.55000000000000004">
      <c r="B139" s="81"/>
      <c r="C139" s="82"/>
      <c r="D139" s="83"/>
      <c r="E139" s="84" t="e">
        <f>VLOOKUP(D139,分野・分科コードリスト!$G$4:$I$49,2,FALSE)</f>
        <v>#N/A</v>
      </c>
      <c r="F139" s="84" t="e">
        <f>VLOOKUP(D139,分野・分科コードリスト!$G$4:$I$49,3,FALSE)</f>
        <v>#N/A</v>
      </c>
      <c r="G139" s="83"/>
      <c r="H139" s="85"/>
      <c r="I139" s="85"/>
      <c r="J139" s="85"/>
    </row>
    <row r="140" spans="2:10" ht="30" customHeight="1" x14ac:dyDescent="0.55000000000000004">
      <c r="B140" s="81"/>
      <c r="C140" s="82"/>
      <c r="D140" s="83"/>
      <c r="E140" s="84" t="e">
        <f>VLOOKUP(D140,分野・分科コードリスト!$G$4:$I$49,2,FALSE)</f>
        <v>#N/A</v>
      </c>
      <c r="F140" s="84" t="e">
        <f>VLOOKUP(D140,分野・分科コードリスト!$G$4:$I$49,3,FALSE)</f>
        <v>#N/A</v>
      </c>
      <c r="G140" s="83"/>
      <c r="H140" s="85"/>
      <c r="I140" s="85"/>
      <c r="J140" s="85"/>
    </row>
    <row r="141" spans="2:10" ht="30" customHeight="1" x14ac:dyDescent="0.55000000000000004">
      <c r="B141" s="81"/>
      <c r="C141" s="82"/>
      <c r="D141" s="83"/>
      <c r="E141" s="84" t="e">
        <f>VLOOKUP(D141,分野・分科コードリスト!$G$4:$I$49,2,FALSE)</f>
        <v>#N/A</v>
      </c>
      <c r="F141" s="84" t="e">
        <f>VLOOKUP(D141,分野・分科コードリスト!$G$4:$I$49,3,FALSE)</f>
        <v>#N/A</v>
      </c>
      <c r="G141" s="83"/>
      <c r="H141" s="85"/>
      <c r="I141" s="85"/>
      <c r="J141" s="85"/>
    </row>
    <row r="142" spans="2:10" ht="30" customHeight="1" x14ac:dyDescent="0.55000000000000004">
      <c r="B142" s="81"/>
      <c r="C142" s="82"/>
      <c r="D142" s="83"/>
      <c r="E142" s="84" t="e">
        <f>VLOOKUP(D142,分野・分科コードリスト!$G$4:$I$49,2,FALSE)</f>
        <v>#N/A</v>
      </c>
      <c r="F142" s="84" t="e">
        <f>VLOOKUP(D142,分野・分科コードリスト!$G$4:$I$49,3,FALSE)</f>
        <v>#N/A</v>
      </c>
      <c r="G142" s="83"/>
      <c r="H142" s="85"/>
      <c r="I142" s="85"/>
      <c r="J142" s="85"/>
    </row>
    <row r="143" spans="2:10" ht="30" customHeight="1" x14ac:dyDescent="0.55000000000000004">
      <c r="B143" s="81"/>
      <c r="C143" s="82"/>
      <c r="D143" s="83"/>
      <c r="E143" s="84" t="e">
        <f>VLOOKUP(D143,分野・分科コードリスト!$G$4:$I$49,2,FALSE)</f>
        <v>#N/A</v>
      </c>
      <c r="F143" s="84" t="e">
        <f>VLOOKUP(D143,分野・分科コードリスト!$G$4:$I$49,3,FALSE)</f>
        <v>#N/A</v>
      </c>
      <c r="G143" s="83"/>
      <c r="H143" s="85"/>
      <c r="I143" s="85"/>
      <c r="J143" s="85"/>
    </row>
    <row r="144" spans="2:10" ht="30" customHeight="1" x14ac:dyDescent="0.55000000000000004">
      <c r="B144" s="81"/>
      <c r="C144" s="82"/>
      <c r="D144" s="83"/>
      <c r="E144" s="84" t="e">
        <f>VLOOKUP(D144,分野・分科コードリスト!$G$4:$I$49,2,FALSE)</f>
        <v>#N/A</v>
      </c>
      <c r="F144" s="84" t="e">
        <f>VLOOKUP(D144,分野・分科コードリスト!$G$4:$I$49,3,FALSE)</f>
        <v>#N/A</v>
      </c>
      <c r="G144" s="83"/>
      <c r="H144" s="85"/>
      <c r="I144" s="85"/>
      <c r="J144" s="85"/>
    </row>
    <row r="145" spans="2:10" ht="30" customHeight="1" x14ac:dyDescent="0.55000000000000004">
      <c r="B145" s="81"/>
      <c r="C145" s="82"/>
      <c r="D145" s="83"/>
      <c r="E145" s="84" t="e">
        <f>VLOOKUP(D145,分野・分科コードリスト!$G$4:$I$49,2,FALSE)</f>
        <v>#N/A</v>
      </c>
      <c r="F145" s="84" t="e">
        <f>VLOOKUP(D145,分野・分科コードリスト!$G$4:$I$49,3,FALSE)</f>
        <v>#N/A</v>
      </c>
      <c r="G145" s="83"/>
      <c r="H145" s="85"/>
      <c r="I145" s="85"/>
      <c r="J145" s="85"/>
    </row>
    <row r="146" spans="2:10" ht="30" customHeight="1" x14ac:dyDescent="0.55000000000000004">
      <c r="B146" s="81"/>
      <c r="C146" s="82"/>
      <c r="D146" s="83"/>
      <c r="E146" s="84" t="e">
        <f>VLOOKUP(D146,分野・分科コードリスト!$G$4:$I$49,2,FALSE)</f>
        <v>#N/A</v>
      </c>
      <c r="F146" s="84" t="e">
        <f>VLOOKUP(D146,分野・分科コードリスト!$G$4:$I$49,3,FALSE)</f>
        <v>#N/A</v>
      </c>
      <c r="G146" s="83"/>
      <c r="H146" s="85"/>
      <c r="I146" s="85"/>
      <c r="J146" s="85"/>
    </row>
    <row r="147" spans="2:10" ht="30" customHeight="1" x14ac:dyDescent="0.55000000000000004">
      <c r="B147" s="81"/>
      <c r="C147" s="82"/>
      <c r="D147" s="83"/>
      <c r="E147" s="84" t="e">
        <f>VLOOKUP(D147,分野・分科コードリスト!$G$4:$I$49,2,FALSE)</f>
        <v>#N/A</v>
      </c>
      <c r="F147" s="84" t="e">
        <f>VLOOKUP(D147,分野・分科コードリスト!$G$4:$I$49,3,FALSE)</f>
        <v>#N/A</v>
      </c>
      <c r="G147" s="83"/>
      <c r="H147" s="85"/>
      <c r="I147" s="85"/>
      <c r="J147" s="85"/>
    </row>
    <row r="148" spans="2:10" ht="30" customHeight="1" x14ac:dyDescent="0.55000000000000004">
      <c r="B148" s="81"/>
      <c r="C148" s="82"/>
      <c r="D148" s="83"/>
      <c r="E148" s="84" t="e">
        <f>VLOOKUP(D148,分野・分科コードリスト!$G$4:$I$49,2,FALSE)</f>
        <v>#N/A</v>
      </c>
      <c r="F148" s="84" t="e">
        <f>VLOOKUP(D148,分野・分科コードリスト!$G$4:$I$49,3,FALSE)</f>
        <v>#N/A</v>
      </c>
      <c r="G148" s="83"/>
      <c r="H148" s="85"/>
      <c r="I148" s="85"/>
      <c r="J148" s="85"/>
    </row>
    <row r="149" spans="2:10" ht="30" customHeight="1" x14ac:dyDescent="0.55000000000000004">
      <c r="B149" s="81"/>
      <c r="C149" s="82"/>
      <c r="D149" s="83"/>
      <c r="E149" s="84" t="e">
        <f>VLOOKUP(D149,分野・分科コードリスト!$G$4:$I$49,2,FALSE)</f>
        <v>#N/A</v>
      </c>
      <c r="F149" s="84" t="e">
        <f>VLOOKUP(D149,分野・分科コードリスト!$G$4:$I$49,3,FALSE)</f>
        <v>#N/A</v>
      </c>
      <c r="G149" s="83"/>
      <c r="H149" s="85"/>
      <c r="I149" s="85"/>
      <c r="J149" s="85"/>
    </row>
    <row r="150" spans="2:10" ht="30" customHeight="1" x14ac:dyDescent="0.55000000000000004">
      <c r="B150" s="81"/>
      <c r="C150" s="82"/>
      <c r="D150" s="83"/>
      <c r="E150" s="84" t="e">
        <f>VLOOKUP(D150,分野・分科コードリスト!$G$4:$I$49,2,FALSE)</f>
        <v>#N/A</v>
      </c>
      <c r="F150" s="84" t="e">
        <f>VLOOKUP(D150,分野・分科コードリスト!$G$4:$I$49,3,FALSE)</f>
        <v>#N/A</v>
      </c>
      <c r="G150" s="83"/>
      <c r="H150" s="85"/>
      <c r="I150" s="85"/>
      <c r="J150" s="85"/>
    </row>
    <row r="151" spans="2:10" ht="30" customHeight="1" x14ac:dyDescent="0.55000000000000004">
      <c r="B151" s="81"/>
      <c r="C151" s="82"/>
      <c r="D151" s="83"/>
      <c r="E151" s="84" t="e">
        <f>VLOOKUP(D151,分野・分科コードリスト!$G$4:$I$49,2,FALSE)</f>
        <v>#N/A</v>
      </c>
      <c r="F151" s="84" t="e">
        <f>VLOOKUP(D151,分野・分科コードリスト!$G$4:$I$49,3,FALSE)</f>
        <v>#N/A</v>
      </c>
      <c r="G151" s="83"/>
      <c r="H151" s="85"/>
      <c r="I151" s="85"/>
      <c r="J151" s="85"/>
    </row>
    <row r="152" spans="2:10" ht="30" customHeight="1" x14ac:dyDescent="0.55000000000000004">
      <c r="B152" s="81"/>
      <c r="C152" s="82"/>
      <c r="D152" s="83"/>
      <c r="E152" s="84" t="e">
        <f>VLOOKUP(D152,分野・分科コードリスト!$G$4:$I$49,2,FALSE)</f>
        <v>#N/A</v>
      </c>
      <c r="F152" s="84" t="e">
        <f>VLOOKUP(D152,分野・分科コードリスト!$G$4:$I$49,3,FALSE)</f>
        <v>#N/A</v>
      </c>
      <c r="G152" s="83"/>
      <c r="H152" s="85"/>
      <c r="I152" s="85"/>
      <c r="J152" s="85"/>
    </row>
    <row r="153" spans="2:10" ht="30" customHeight="1" x14ac:dyDescent="0.55000000000000004">
      <c r="B153" s="81"/>
      <c r="C153" s="82"/>
      <c r="D153" s="83"/>
      <c r="E153" s="84" t="e">
        <f>VLOOKUP(D153,分野・分科コードリスト!$G$4:$I$49,2,FALSE)</f>
        <v>#N/A</v>
      </c>
      <c r="F153" s="84" t="e">
        <f>VLOOKUP(D153,分野・分科コードリスト!$G$4:$I$49,3,FALSE)</f>
        <v>#N/A</v>
      </c>
      <c r="G153" s="83"/>
      <c r="H153" s="85"/>
      <c r="I153" s="85"/>
      <c r="J153" s="85"/>
    </row>
    <row r="154" spans="2:10" ht="30" customHeight="1" x14ac:dyDescent="0.55000000000000004">
      <c r="B154" s="81"/>
      <c r="C154" s="82"/>
      <c r="D154" s="83"/>
      <c r="E154" s="84" t="e">
        <f>VLOOKUP(D154,分野・分科コードリスト!$G$4:$I$49,2,FALSE)</f>
        <v>#N/A</v>
      </c>
      <c r="F154" s="84" t="e">
        <f>VLOOKUP(D154,分野・分科コードリスト!$G$4:$I$49,3,FALSE)</f>
        <v>#N/A</v>
      </c>
      <c r="G154" s="83"/>
      <c r="H154" s="85"/>
      <c r="I154" s="85"/>
      <c r="J154" s="85"/>
    </row>
    <row r="155" spans="2:10" ht="30" customHeight="1" x14ac:dyDescent="0.55000000000000004">
      <c r="B155" s="81"/>
      <c r="C155" s="82"/>
      <c r="D155" s="83"/>
      <c r="E155" s="84" t="e">
        <f>VLOOKUP(D155,分野・分科コードリスト!$G$4:$I$49,2,FALSE)</f>
        <v>#N/A</v>
      </c>
      <c r="F155" s="84" t="e">
        <f>VLOOKUP(D155,分野・分科コードリスト!$G$4:$I$49,3,FALSE)</f>
        <v>#N/A</v>
      </c>
      <c r="G155" s="83"/>
      <c r="H155" s="85"/>
      <c r="I155" s="85"/>
      <c r="J155" s="85"/>
    </row>
    <row r="156" spans="2:10" ht="30" customHeight="1" x14ac:dyDescent="0.55000000000000004">
      <c r="B156" s="81"/>
      <c r="C156" s="82"/>
      <c r="D156" s="83"/>
      <c r="E156" s="84" t="e">
        <f>VLOOKUP(D156,分野・分科コードリスト!$G$4:$I$49,2,FALSE)</f>
        <v>#N/A</v>
      </c>
      <c r="F156" s="84" t="e">
        <f>VLOOKUP(D156,分野・分科コードリスト!$G$4:$I$49,3,FALSE)</f>
        <v>#N/A</v>
      </c>
      <c r="G156" s="83"/>
      <c r="H156" s="85"/>
      <c r="I156" s="85"/>
      <c r="J156" s="85"/>
    </row>
    <row r="157" spans="2:10" ht="30" customHeight="1" x14ac:dyDescent="0.55000000000000004">
      <c r="B157" s="81"/>
      <c r="C157" s="82"/>
      <c r="D157" s="83"/>
      <c r="E157" s="84" t="e">
        <f>VLOOKUP(D157,分野・分科コードリスト!$G$4:$I$49,2,FALSE)</f>
        <v>#N/A</v>
      </c>
      <c r="F157" s="84" t="e">
        <f>VLOOKUP(D157,分野・分科コードリスト!$G$4:$I$49,3,FALSE)</f>
        <v>#N/A</v>
      </c>
      <c r="G157" s="83"/>
      <c r="H157" s="85"/>
      <c r="I157" s="85"/>
      <c r="J157" s="85"/>
    </row>
    <row r="158" spans="2:10" ht="30" customHeight="1" x14ac:dyDescent="0.55000000000000004">
      <c r="B158" s="81"/>
      <c r="C158" s="82"/>
      <c r="D158" s="83"/>
      <c r="E158" s="84" t="e">
        <f>VLOOKUP(D158,分野・分科コードリスト!$G$4:$I$49,2,FALSE)</f>
        <v>#N/A</v>
      </c>
      <c r="F158" s="84" t="e">
        <f>VLOOKUP(D158,分野・分科コードリスト!$G$4:$I$49,3,FALSE)</f>
        <v>#N/A</v>
      </c>
      <c r="G158" s="83"/>
      <c r="H158" s="85"/>
      <c r="I158" s="85"/>
      <c r="J158" s="85"/>
    </row>
    <row r="159" spans="2:10" ht="30" customHeight="1" x14ac:dyDescent="0.55000000000000004">
      <c r="B159" s="81"/>
      <c r="C159" s="82"/>
      <c r="D159" s="83"/>
      <c r="E159" s="84" t="e">
        <f>VLOOKUP(D159,分野・分科コードリスト!$G$4:$I$49,2,FALSE)</f>
        <v>#N/A</v>
      </c>
      <c r="F159" s="84" t="e">
        <f>VLOOKUP(D159,分野・分科コードリスト!$G$4:$I$49,3,FALSE)</f>
        <v>#N/A</v>
      </c>
      <c r="G159" s="83"/>
      <c r="H159" s="85"/>
      <c r="I159" s="85"/>
      <c r="J159" s="85"/>
    </row>
    <row r="160" spans="2:10" ht="30" customHeight="1" x14ac:dyDescent="0.55000000000000004">
      <c r="B160" s="81"/>
      <c r="C160" s="82"/>
      <c r="D160" s="83"/>
      <c r="E160" s="84" t="e">
        <f>VLOOKUP(D160,分野・分科コードリスト!$G$4:$I$49,2,FALSE)</f>
        <v>#N/A</v>
      </c>
      <c r="F160" s="84" t="e">
        <f>VLOOKUP(D160,分野・分科コードリスト!$G$4:$I$49,3,FALSE)</f>
        <v>#N/A</v>
      </c>
      <c r="G160" s="83"/>
      <c r="H160" s="85"/>
      <c r="I160" s="85"/>
      <c r="J160" s="85"/>
    </row>
    <row r="161" spans="2:10" ht="30" customHeight="1" x14ac:dyDescent="0.55000000000000004">
      <c r="B161" s="81"/>
      <c r="C161" s="82"/>
      <c r="D161" s="83"/>
      <c r="E161" s="84" t="e">
        <f>VLOOKUP(D161,分野・分科コードリスト!$G$4:$I$49,2,FALSE)</f>
        <v>#N/A</v>
      </c>
      <c r="F161" s="84" t="e">
        <f>VLOOKUP(D161,分野・分科コードリスト!$G$4:$I$49,3,FALSE)</f>
        <v>#N/A</v>
      </c>
      <c r="G161" s="83"/>
      <c r="H161" s="85"/>
      <c r="I161" s="85"/>
      <c r="J161" s="85"/>
    </row>
    <row r="162" spans="2:10" ht="30" customHeight="1" x14ac:dyDescent="0.55000000000000004">
      <c r="B162" s="81"/>
      <c r="C162" s="82"/>
      <c r="D162" s="83"/>
      <c r="E162" s="84" t="e">
        <f>VLOOKUP(D162,分野・分科コードリスト!$G$4:$I$49,2,FALSE)</f>
        <v>#N/A</v>
      </c>
      <c r="F162" s="84" t="e">
        <f>VLOOKUP(D162,分野・分科コードリスト!$G$4:$I$49,3,FALSE)</f>
        <v>#N/A</v>
      </c>
      <c r="G162" s="83"/>
      <c r="H162" s="85"/>
      <c r="I162" s="85"/>
      <c r="J162" s="85"/>
    </row>
    <row r="163" spans="2:10" ht="30" customHeight="1" x14ac:dyDescent="0.55000000000000004">
      <c r="B163" s="81"/>
      <c r="C163" s="82"/>
      <c r="D163" s="83"/>
      <c r="E163" s="84" t="e">
        <f>VLOOKUP(D163,分野・分科コードリスト!$G$4:$I$49,2,FALSE)</f>
        <v>#N/A</v>
      </c>
      <c r="F163" s="84" t="e">
        <f>VLOOKUP(D163,分野・分科コードリスト!$G$4:$I$49,3,FALSE)</f>
        <v>#N/A</v>
      </c>
      <c r="G163" s="83"/>
      <c r="H163" s="85"/>
      <c r="I163" s="85"/>
      <c r="J163" s="85"/>
    </row>
    <row r="164" spans="2:10" ht="30" customHeight="1" x14ac:dyDescent="0.55000000000000004">
      <c r="B164" s="81"/>
      <c r="C164" s="82"/>
      <c r="D164" s="83"/>
      <c r="E164" s="84" t="e">
        <f>VLOOKUP(D164,分野・分科コードリスト!$G$4:$I$49,2,FALSE)</f>
        <v>#N/A</v>
      </c>
      <c r="F164" s="84" t="e">
        <f>VLOOKUP(D164,分野・分科コードリスト!$G$4:$I$49,3,FALSE)</f>
        <v>#N/A</v>
      </c>
      <c r="G164" s="83"/>
      <c r="H164" s="85"/>
      <c r="I164" s="85"/>
      <c r="J164" s="85"/>
    </row>
    <row r="165" spans="2:10" ht="30" customHeight="1" x14ac:dyDescent="0.55000000000000004">
      <c r="B165" s="81"/>
      <c r="C165" s="82"/>
      <c r="D165" s="83"/>
      <c r="E165" s="84" t="e">
        <f>VLOOKUP(D165,分野・分科コードリスト!$G$4:$I$49,2,FALSE)</f>
        <v>#N/A</v>
      </c>
      <c r="F165" s="84" t="e">
        <f>VLOOKUP(D165,分野・分科コードリスト!$G$4:$I$49,3,FALSE)</f>
        <v>#N/A</v>
      </c>
      <c r="G165" s="83"/>
      <c r="H165" s="85"/>
      <c r="I165" s="85"/>
      <c r="J165" s="85"/>
    </row>
    <row r="166" spans="2:10" ht="30" customHeight="1" x14ac:dyDescent="0.55000000000000004">
      <c r="B166" s="81"/>
      <c r="C166" s="82"/>
      <c r="D166" s="83"/>
      <c r="E166" s="84" t="e">
        <f>VLOOKUP(D166,分野・分科コードリスト!$G$4:$I$49,2,FALSE)</f>
        <v>#N/A</v>
      </c>
      <c r="F166" s="84" t="e">
        <f>VLOOKUP(D166,分野・分科コードリスト!$G$4:$I$49,3,FALSE)</f>
        <v>#N/A</v>
      </c>
      <c r="G166" s="83"/>
      <c r="H166" s="85"/>
      <c r="I166" s="85"/>
      <c r="J166" s="85"/>
    </row>
    <row r="167" spans="2:10" ht="30" customHeight="1" x14ac:dyDescent="0.55000000000000004">
      <c r="B167" s="81"/>
      <c r="C167" s="82"/>
      <c r="D167" s="83"/>
      <c r="E167" s="84" t="e">
        <f>VLOOKUP(D167,分野・分科コードリスト!$G$4:$I$49,2,FALSE)</f>
        <v>#N/A</v>
      </c>
      <c r="F167" s="84" t="e">
        <f>VLOOKUP(D167,分野・分科コードリスト!$G$4:$I$49,3,FALSE)</f>
        <v>#N/A</v>
      </c>
      <c r="G167" s="83"/>
      <c r="H167" s="85"/>
      <c r="I167" s="85"/>
      <c r="J167" s="85"/>
    </row>
    <row r="168" spans="2:10" ht="30" customHeight="1" x14ac:dyDescent="0.55000000000000004">
      <c r="B168" s="81"/>
      <c r="C168" s="82"/>
      <c r="D168" s="83"/>
      <c r="E168" s="84" t="e">
        <f>VLOOKUP(D168,分野・分科コードリスト!$G$4:$I$49,2,FALSE)</f>
        <v>#N/A</v>
      </c>
      <c r="F168" s="84" t="e">
        <f>VLOOKUP(D168,分野・分科コードリスト!$G$4:$I$49,3,FALSE)</f>
        <v>#N/A</v>
      </c>
      <c r="G168" s="83"/>
      <c r="H168" s="85"/>
      <c r="I168" s="85"/>
      <c r="J168" s="85"/>
    </row>
    <row r="169" spans="2:10" ht="30" customHeight="1" x14ac:dyDescent="0.55000000000000004">
      <c r="B169" s="81"/>
      <c r="C169" s="82"/>
      <c r="D169" s="83"/>
      <c r="E169" s="84" t="e">
        <f>VLOOKUP(D169,分野・分科コードリスト!$G$4:$I$49,2,FALSE)</f>
        <v>#N/A</v>
      </c>
      <c r="F169" s="84" t="e">
        <f>VLOOKUP(D169,分野・分科コードリスト!$G$4:$I$49,3,FALSE)</f>
        <v>#N/A</v>
      </c>
      <c r="G169" s="83"/>
      <c r="H169" s="85"/>
      <c r="I169" s="85"/>
      <c r="J169" s="85"/>
    </row>
    <row r="170" spans="2:10" ht="30" customHeight="1" x14ac:dyDescent="0.55000000000000004">
      <c r="B170" s="81"/>
      <c r="C170" s="82"/>
      <c r="D170" s="83"/>
      <c r="E170" s="84" t="e">
        <f>VLOOKUP(D170,分野・分科コードリスト!$G$4:$I$49,2,FALSE)</f>
        <v>#N/A</v>
      </c>
      <c r="F170" s="84" t="e">
        <f>VLOOKUP(D170,分野・分科コードリスト!$G$4:$I$49,3,FALSE)</f>
        <v>#N/A</v>
      </c>
      <c r="G170" s="83"/>
      <c r="H170" s="85"/>
      <c r="I170" s="85"/>
      <c r="J170" s="85"/>
    </row>
    <row r="171" spans="2:10" ht="30" customHeight="1" x14ac:dyDescent="0.55000000000000004">
      <c r="B171" s="81"/>
      <c r="C171" s="82"/>
      <c r="D171" s="83"/>
      <c r="E171" s="84" t="e">
        <f>VLOOKUP(D171,分野・分科コードリスト!$G$4:$I$49,2,FALSE)</f>
        <v>#N/A</v>
      </c>
      <c r="F171" s="84" t="e">
        <f>VLOOKUP(D171,分野・分科コードリスト!$G$4:$I$49,3,FALSE)</f>
        <v>#N/A</v>
      </c>
      <c r="G171" s="83"/>
      <c r="H171" s="85"/>
      <c r="I171" s="85"/>
      <c r="J171" s="85"/>
    </row>
    <row r="172" spans="2:10" ht="30" customHeight="1" x14ac:dyDescent="0.55000000000000004">
      <c r="B172" s="81"/>
      <c r="C172" s="82"/>
      <c r="D172" s="83"/>
      <c r="E172" s="84" t="e">
        <f>VLOOKUP(D172,分野・分科コードリスト!$G$4:$I$49,2,FALSE)</f>
        <v>#N/A</v>
      </c>
      <c r="F172" s="84" t="e">
        <f>VLOOKUP(D172,分野・分科コードリスト!$G$4:$I$49,3,FALSE)</f>
        <v>#N/A</v>
      </c>
      <c r="G172" s="83"/>
      <c r="H172" s="85"/>
      <c r="I172" s="85"/>
      <c r="J172" s="85"/>
    </row>
    <row r="173" spans="2:10" ht="30" customHeight="1" x14ac:dyDescent="0.55000000000000004">
      <c r="B173" s="81"/>
      <c r="C173" s="82"/>
      <c r="D173" s="83"/>
      <c r="E173" s="84" t="e">
        <f>VLOOKUP(D173,分野・分科コードリスト!$G$4:$I$49,2,FALSE)</f>
        <v>#N/A</v>
      </c>
      <c r="F173" s="84" t="e">
        <f>VLOOKUP(D173,分野・分科コードリスト!$G$4:$I$49,3,FALSE)</f>
        <v>#N/A</v>
      </c>
      <c r="G173" s="83"/>
      <c r="H173" s="85"/>
      <c r="I173" s="85"/>
      <c r="J173" s="85"/>
    </row>
    <row r="174" spans="2:10" ht="30" customHeight="1" x14ac:dyDescent="0.55000000000000004">
      <c r="B174" s="81"/>
      <c r="C174" s="82"/>
      <c r="D174" s="83"/>
      <c r="E174" s="84" t="e">
        <f>VLOOKUP(D174,分野・分科コードリスト!$G$4:$I$49,2,FALSE)</f>
        <v>#N/A</v>
      </c>
      <c r="F174" s="84" t="e">
        <f>VLOOKUP(D174,分野・分科コードリスト!$G$4:$I$49,3,FALSE)</f>
        <v>#N/A</v>
      </c>
      <c r="G174" s="83"/>
      <c r="H174" s="85"/>
      <c r="I174" s="85"/>
      <c r="J174" s="85"/>
    </row>
    <row r="175" spans="2:10" ht="30" customHeight="1" x14ac:dyDescent="0.55000000000000004">
      <c r="B175" s="81"/>
      <c r="C175" s="82"/>
      <c r="D175" s="83"/>
      <c r="E175" s="84" t="e">
        <f>VLOOKUP(D175,分野・分科コードリスト!$G$4:$I$49,2,FALSE)</f>
        <v>#N/A</v>
      </c>
      <c r="F175" s="84" t="e">
        <f>VLOOKUP(D175,分野・分科コードリスト!$G$4:$I$49,3,FALSE)</f>
        <v>#N/A</v>
      </c>
      <c r="G175" s="83"/>
      <c r="H175" s="85"/>
      <c r="I175" s="85"/>
      <c r="J175" s="85"/>
    </row>
    <row r="176" spans="2:10" ht="30" customHeight="1" x14ac:dyDescent="0.55000000000000004">
      <c r="B176" s="81"/>
      <c r="C176" s="82"/>
      <c r="D176" s="83"/>
      <c r="E176" s="84" t="e">
        <f>VLOOKUP(D176,分野・分科コードリスト!$G$4:$I$49,2,FALSE)</f>
        <v>#N/A</v>
      </c>
      <c r="F176" s="84" t="e">
        <f>VLOOKUP(D176,分野・分科コードリスト!$G$4:$I$49,3,FALSE)</f>
        <v>#N/A</v>
      </c>
      <c r="G176" s="83"/>
      <c r="H176" s="85"/>
      <c r="I176" s="85"/>
      <c r="J176" s="85"/>
    </row>
    <row r="177" spans="2:10" ht="30" customHeight="1" x14ac:dyDescent="0.55000000000000004">
      <c r="B177" s="81"/>
      <c r="C177" s="82"/>
      <c r="D177" s="83"/>
      <c r="E177" s="84" t="e">
        <f>VLOOKUP(D177,分野・分科コードリスト!$G$4:$I$49,2,FALSE)</f>
        <v>#N/A</v>
      </c>
      <c r="F177" s="84" t="e">
        <f>VLOOKUP(D177,分野・分科コードリスト!$G$4:$I$49,3,FALSE)</f>
        <v>#N/A</v>
      </c>
      <c r="G177" s="83"/>
      <c r="H177" s="85"/>
      <c r="I177" s="85"/>
      <c r="J177" s="85"/>
    </row>
    <row r="178" spans="2:10" ht="30" customHeight="1" x14ac:dyDescent="0.55000000000000004">
      <c r="B178" s="81"/>
      <c r="C178" s="82"/>
      <c r="D178" s="83"/>
      <c r="E178" s="84" t="e">
        <f>VLOOKUP(D178,分野・分科コードリスト!$G$4:$I$49,2,FALSE)</f>
        <v>#N/A</v>
      </c>
      <c r="F178" s="84" t="e">
        <f>VLOOKUP(D178,分野・分科コードリスト!$G$4:$I$49,3,FALSE)</f>
        <v>#N/A</v>
      </c>
      <c r="G178" s="83"/>
      <c r="H178" s="85"/>
      <c r="I178" s="85"/>
      <c r="J178" s="85"/>
    </row>
    <row r="179" spans="2:10" ht="30" customHeight="1" x14ac:dyDescent="0.55000000000000004">
      <c r="B179" s="81"/>
      <c r="C179" s="82"/>
      <c r="D179" s="83"/>
      <c r="E179" s="84" t="e">
        <f>VLOOKUP(D179,分野・分科コードリスト!$G$4:$I$49,2,FALSE)</f>
        <v>#N/A</v>
      </c>
      <c r="F179" s="84" t="e">
        <f>VLOOKUP(D179,分野・分科コードリスト!$G$4:$I$49,3,FALSE)</f>
        <v>#N/A</v>
      </c>
      <c r="G179" s="83"/>
      <c r="H179" s="85"/>
      <c r="I179" s="85"/>
      <c r="J179" s="85"/>
    </row>
    <row r="180" spans="2:10" ht="30" customHeight="1" x14ac:dyDescent="0.55000000000000004">
      <c r="B180" s="81"/>
      <c r="C180" s="82"/>
      <c r="D180" s="83"/>
      <c r="E180" s="84" t="e">
        <f>VLOOKUP(D180,分野・分科コードリスト!$G$4:$I$49,2,FALSE)</f>
        <v>#N/A</v>
      </c>
      <c r="F180" s="84" t="e">
        <f>VLOOKUP(D180,分野・分科コードリスト!$G$4:$I$49,3,FALSE)</f>
        <v>#N/A</v>
      </c>
      <c r="G180" s="83"/>
      <c r="H180" s="85"/>
      <c r="I180" s="85"/>
      <c r="J180" s="85"/>
    </row>
    <row r="181" spans="2:10" ht="30" customHeight="1" x14ac:dyDescent="0.55000000000000004">
      <c r="B181" s="81"/>
      <c r="C181" s="82"/>
      <c r="D181" s="83"/>
      <c r="E181" s="84" t="e">
        <f>VLOOKUP(D181,分野・分科コードリスト!$G$4:$I$49,2,FALSE)</f>
        <v>#N/A</v>
      </c>
      <c r="F181" s="84" t="e">
        <f>VLOOKUP(D181,分野・分科コードリスト!$G$4:$I$49,3,FALSE)</f>
        <v>#N/A</v>
      </c>
      <c r="G181" s="83"/>
      <c r="H181" s="85"/>
      <c r="I181" s="85"/>
      <c r="J181" s="85"/>
    </row>
    <row r="182" spans="2:10" ht="30" customHeight="1" x14ac:dyDescent="0.55000000000000004">
      <c r="B182" s="81"/>
      <c r="C182" s="82"/>
      <c r="D182" s="83"/>
      <c r="E182" s="84" t="e">
        <f>VLOOKUP(D182,分野・分科コードリスト!$G$4:$I$49,2,FALSE)</f>
        <v>#N/A</v>
      </c>
      <c r="F182" s="84" t="e">
        <f>VLOOKUP(D182,分野・分科コードリスト!$G$4:$I$49,3,FALSE)</f>
        <v>#N/A</v>
      </c>
      <c r="G182" s="83"/>
      <c r="H182" s="85"/>
      <c r="I182" s="85"/>
      <c r="J182" s="85"/>
    </row>
    <row r="183" spans="2:10" ht="30" customHeight="1" x14ac:dyDescent="0.55000000000000004">
      <c r="B183" s="81"/>
      <c r="C183" s="82"/>
      <c r="D183" s="83"/>
      <c r="E183" s="84" t="e">
        <f>VLOOKUP(D183,分野・分科コードリスト!$G$4:$I$49,2,FALSE)</f>
        <v>#N/A</v>
      </c>
      <c r="F183" s="84" t="e">
        <f>VLOOKUP(D183,分野・分科コードリスト!$G$4:$I$49,3,FALSE)</f>
        <v>#N/A</v>
      </c>
      <c r="G183" s="83"/>
      <c r="H183" s="85"/>
      <c r="I183" s="85"/>
      <c r="J183" s="85"/>
    </row>
    <row r="184" spans="2:10" ht="30" customHeight="1" x14ac:dyDescent="0.55000000000000004">
      <c r="B184" s="81"/>
      <c r="C184" s="82"/>
      <c r="D184" s="83"/>
      <c r="E184" s="84" t="e">
        <f>VLOOKUP(D184,分野・分科コードリスト!$G$4:$I$49,2,FALSE)</f>
        <v>#N/A</v>
      </c>
      <c r="F184" s="84" t="e">
        <f>VLOOKUP(D184,分野・分科コードリスト!$G$4:$I$49,3,FALSE)</f>
        <v>#N/A</v>
      </c>
      <c r="G184" s="83"/>
      <c r="H184" s="85"/>
      <c r="I184" s="85"/>
      <c r="J184" s="85"/>
    </row>
    <row r="185" spans="2:10" ht="30" customHeight="1" x14ac:dyDescent="0.55000000000000004">
      <c r="B185" s="81"/>
      <c r="C185" s="82"/>
      <c r="D185" s="83"/>
      <c r="E185" s="84" t="e">
        <f>VLOOKUP(D185,分野・分科コードリスト!$G$4:$I$49,2,FALSE)</f>
        <v>#N/A</v>
      </c>
      <c r="F185" s="84" t="e">
        <f>VLOOKUP(D185,分野・分科コードリスト!$G$4:$I$49,3,FALSE)</f>
        <v>#N/A</v>
      </c>
      <c r="G185" s="83"/>
      <c r="H185" s="85"/>
      <c r="I185" s="85"/>
      <c r="J185" s="85"/>
    </row>
    <row r="186" spans="2:10" ht="30" customHeight="1" x14ac:dyDescent="0.55000000000000004">
      <c r="B186" s="81"/>
      <c r="C186" s="82"/>
      <c r="D186" s="83"/>
      <c r="E186" s="84" t="e">
        <f>VLOOKUP(D186,分野・分科コードリスト!$G$4:$I$49,2,FALSE)</f>
        <v>#N/A</v>
      </c>
      <c r="F186" s="84" t="e">
        <f>VLOOKUP(D186,分野・分科コードリスト!$G$4:$I$49,3,FALSE)</f>
        <v>#N/A</v>
      </c>
      <c r="G186" s="83"/>
      <c r="H186" s="85"/>
      <c r="I186" s="85"/>
      <c r="J186" s="85"/>
    </row>
    <row r="187" spans="2:10" ht="30" customHeight="1" x14ac:dyDescent="0.55000000000000004">
      <c r="B187" s="81"/>
      <c r="C187" s="82"/>
      <c r="D187" s="83"/>
      <c r="E187" s="84" t="e">
        <f>VLOOKUP(D187,分野・分科コードリスト!$G$4:$I$49,2,FALSE)</f>
        <v>#N/A</v>
      </c>
      <c r="F187" s="84" t="e">
        <f>VLOOKUP(D187,分野・分科コードリスト!$G$4:$I$49,3,FALSE)</f>
        <v>#N/A</v>
      </c>
      <c r="G187" s="83"/>
      <c r="H187" s="85"/>
      <c r="I187" s="85"/>
      <c r="J187" s="85"/>
    </row>
    <row r="188" spans="2:10" ht="30" customHeight="1" x14ac:dyDescent="0.55000000000000004">
      <c r="B188" s="81"/>
      <c r="C188" s="82"/>
      <c r="D188" s="83"/>
      <c r="E188" s="84" t="e">
        <f>VLOOKUP(D188,分野・分科コードリスト!$G$4:$I$49,2,FALSE)</f>
        <v>#N/A</v>
      </c>
      <c r="F188" s="84" t="e">
        <f>VLOOKUP(D188,分野・分科コードリスト!$G$4:$I$49,3,FALSE)</f>
        <v>#N/A</v>
      </c>
      <c r="G188" s="83"/>
      <c r="H188" s="85"/>
      <c r="I188" s="85"/>
      <c r="J188" s="85"/>
    </row>
    <row r="189" spans="2:10" ht="30" customHeight="1" x14ac:dyDescent="0.55000000000000004">
      <c r="B189" s="81"/>
      <c r="C189" s="82"/>
      <c r="D189" s="83"/>
      <c r="E189" s="84" t="e">
        <f>VLOOKUP(D189,分野・分科コードリスト!$G$4:$I$49,2,FALSE)</f>
        <v>#N/A</v>
      </c>
      <c r="F189" s="84" t="e">
        <f>VLOOKUP(D189,分野・分科コードリスト!$G$4:$I$49,3,FALSE)</f>
        <v>#N/A</v>
      </c>
      <c r="G189" s="83"/>
      <c r="H189" s="85"/>
      <c r="I189" s="85"/>
      <c r="J189" s="85"/>
    </row>
    <row r="190" spans="2:10" ht="30" customHeight="1" x14ac:dyDescent="0.55000000000000004">
      <c r="B190" s="81"/>
      <c r="C190" s="82"/>
      <c r="D190" s="83"/>
      <c r="E190" s="84" t="e">
        <f>VLOOKUP(D190,分野・分科コードリスト!$G$4:$I$49,2,FALSE)</f>
        <v>#N/A</v>
      </c>
      <c r="F190" s="84" t="e">
        <f>VLOOKUP(D190,分野・分科コードリスト!$G$4:$I$49,3,FALSE)</f>
        <v>#N/A</v>
      </c>
      <c r="G190" s="83"/>
      <c r="H190" s="85"/>
      <c r="I190" s="85"/>
      <c r="J190" s="85"/>
    </row>
    <row r="191" spans="2:10" ht="30" customHeight="1" x14ac:dyDescent="0.55000000000000004">
      <c r="B191" s="81"/>
      <c r="C191" s="82"/>
      <c r="D191" s="83"/>
      <c r="E191" s="84" t="e">
        <f>VLOOKUP(D191,分野・分科コードリスト!$G$4:$I$49,2,FALSE)</f>
        <v>#N/A</v>
      </c>
      <c r="F191" s="84" t="e">
        <f>VLOOKUP(D191,分野・分科コードリスト!$G$4:$I$49,3,FALSE)</f>
        <v>#N/A</v>
      </c>
      <c r="G191" s="83"/>
      <c r="H191" s="85"/>
      <c r="I191" s="85"/>
      <c r="J191" s="85"/>
    </row>
    <row r="192" spans="2:10" ht="30" customHeight="1" x14ac:dyDescent="0.55000000000000004">
      <c r="B192" s="81"/>
      <c r="C192" s="82"/>
      <c r="D192" s="83"/>
      <c r="E192" s="84" t="e">
        <f>VLOOKUP(D192,分野・分科コードリスト!$G$4:$I$49,2,FALSE)</f>
        <v>#N/A</v>
      </c>
      <c r="F192" s="84" t="e">
        <f>VLOOKUP(D192,分野・分科コードリスト!$G$4:$I$49,3,FALSE)</f>
        <v>#N/A</v>
      </c>
      <c r="G192" s="83"/>
      <c r="H192" s="85"/>
      <c r="I192" s="85"/>
      <c r="J192" s="85"/>
    </row>
    <row r="193" spans="2:10" ht="30" customHeight="1" x14ac:dyDescent="0.55000000000000004">
      <c r="B193" s="81"/>
      <c r="C193" s="82"/>
      <c r="D193" s="83"/>
      <c r="E193" s="84" t="e">
        <f>VLOOKUP(D193,分野・分科コードリスト!$G$4:$I$49,2,FALSE)</f>
        <v>#N/A</v>
      </c>
      <c r="F193" s="84" t="e">
        <f>VLOOKUP(D193,分野・分科コードリスト!$G$4:$I$49,3,FALSE)</f>
        <v>#N/A</v>
      </c>
      <c r="G193" s="83"/>
      <c r="H193" s="85"/>
      <c r="I193" s="85"/>
      <c r="J193" s="85"/>
    </row>
    <row r="194" spans="2:10" ht="30" customHeight="1" x14ac:dyDescent="0.55000000000000004">
      <c r="B194" s="81"/>
      <c r="C194" s="82"/>
      <c r="D194" s="83"/>
      <c r="E194" s="84" t="e">
        <f>VLOOKUP(D194,分野・分科コードリスト!$G$4:$I$49,2,FALSE)</f>
        <v>#N/A</v>
      </c>
      <c r="F194" s="84" t="e">
        <f>VLOOKUP(D194,分野・分科コードリスト!$G$4:$I$49,3,FALSE)</f>
        <v>#N/A</v>
      </c>
      <c r="G194" s="83"/>
      <c r="H194" s="85"/>
      <c r="I194" s="85"/>
      <c r="J194" s="85"/>
    </row>
    <row r="195" spans="2:10" ht="30" customHeight="1" x14ac:dyDescent="0.55000000000000004">
      <c r="B195" s="81"/>
      <c r="C195" s="82"/>
      <c r="D195" s="83"/>
      <c r="E195" s="84" t="e">
        <f>VLOOKUP(D195,分野・分科コードリスト!$G$4:$I$49,2,FALSE)</f>
        <v>#N/A</v>
      </c>
      <c r="F195" s="84" t="e">
        <f>VLOOKUP(D195,分野・分科コードリスト!$G$4:$I$49,3,FALSE)</f>
        <v>#N/A</v>
      </c>
      <c r="G195" s="83"/>
      <c r="H195" s="85"/>
      <c r="I195" s="85"/>
      <c r="J195" s="85"/>
    </row>
  </sheetData>
  <mergeCells count="9">
    <mergeCell ref="B25:B27"/>
    <mergeCell ref="C25:C27"/>
    <mergeCell ref="D25:F25"/>
    <mergeCell ref="G25:G27"/>
    <mergeCell ref="H25:J25"/>
    <mergeCell ref="D26:D27"/>
    <mergeCell ref="E26:E27"/>
    <mergeCell ref="F26:F27"/>
    <mergeCell ref="H26:J26"/>
  </mergeCells>
  <phoneticPr fontId="3"/>
  <pageMargins left="0.7" right="0.7" top="0.75" bottom="0.75" header="0.3" footer="0.3"/>
  <pageSetup paperSize="9" scale="41" orientation="portrait" r:id="rId1"/>
  <headerFooter>
    <oddHeader>&amp;L【機密性○（取扱制限）】</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F028D0B4-8C7F-448C-ADF8-8A526245A5AA}">
          <x14:formula1>
            <xm:f>分野・分科コードリスト!$G$4:$G$49</xm:f>
          </x14:formula1>
          <xm:sqref>D28:D195</xm:sqref>
        </x14:dataValidation>
        <x14:dataValidation type="list" allowBlank="1" showInputMessage="1" showErrorMessage="1" xr:uid="{FF394A78-4EC4-498A-A4EE-54BB19225CF5}">
          <x14:formula1>
            <xm:f>プルダウンリスト!$C$11:$C$22</xm:f>
          </x14:formula1>
          <xm:sqref>G28:G195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7A4E6-912B-4CA6-9B33-767596668BA4}">
  <sheetPr>
    <tabColor theme="7" tint="0.39997558519241921"/>
  </sheetPr>
  <dimension ref="A1:E28"/>
  <sheetViews>
    <sheetView zoomScaleNormal="100" workbookViewId="0">
      <selection activeCell="E5" sqref="E5"/>
    </sheetView>
  </sheetViews>
  <sheetFormatPr defaultColWidth="8.25" defaultRowHeight="13" x14ac:dyDescent="0.55000000000000004"/>
  <cols>
    <col min="1" max="2" width="2.83203125" style="6" customWidth="1"/>
    <col min="3" max="3" width="41.6640625" style="19" customWidth="1"/>
    <col min="4" max="4" width="2.83203125" style="6" customWidth="1"/>
    <col min="5" max="16384" width="8.25" style="6"/>
  </cols>
  <sheetData>
    <row r="1" spans="1:5" ht="19.5" customHeight="1" x14ac:dyDescent="0.55000000000000004">
      <c r="A1" s="15"/>
      <c r="B1" s="3" t="s">
        <v>48</v>
      </c>
      <c r="D1" s="15"/>
      <c r="E1" s="28"/>
    </row>
    <row r="2" spans="1:5" ht="5.25" customHeight="1" x14ac:dyDescent="0.55000000000000004">
      <c r="C2" s="6"/>
    </row>
    <row r="3" spans="1:5" ht="5.25" customHeight="1" x14ac:dyDescent="0.55000000000000004"/>
    <row r="4" spans="1:5" ht="22.5" customHeight="1" thickBot="1" x14ac:dyDescent="0.6">
      <c r="B4" s="15" t="s">
        <v>49</v>
      </c>
    </row>
    <row r="5" spans="1:5" ht="22.5" customHeight="1" thickBot="1" x14ac:dyDescent="0.6">
      <c r="C5" s="29" t="s">
        <v>50</v>
      </c>
    </row>
    <row r="6" spans="1:5" ht="22.5" customHeight="1" x14ac:dyDescent="0.55000000000000004">
      <c r="C6" s="30" t="s">
        <v>53</v>
      </c>
    </row>
    <row r="7" spans="1:5" ht="22.5" customHeight="1" x14ac:dyDescent="0.55000000000000004">
      <c r="C7" s="30" t="s">
        <v>51</v>
      </c>
    </row>
    <row r="8" spans="1:5" ht="22.5" customHeight="1" x14ac:dyDescent="0.55000000000000004">
      <c r="C8" s="30" t="s">
        <v>52</v>
      </c>
    </row>
    <row r="9" spans="1:5" ht="22.5" customHeight="1" x14ac:dyDescent="0.55000000000000004">
      <c r="C9" s="30" t="s">
        <v>54</v>
      </c>
    </row>
    <row r="10" spans="1:5" ht="22.5" customHeight="1" x14ac:dyDescent="0.55000000000000004">
      <c r="C10" s="30" t="s">
        <v>55</v>
      </c>
    </row>
    <row r="11" spans="1:5" ht="22.5" customHeight="1" x14ac:dyDescent="0.55000000000000004">
      <c r="C11" s="31" t="s">
        <v>56</v>
      </c>
    </row>
    <row r="12" spans="1:5" ht="22.5" customHeight="1" x14ac:dyDescent="0.55000000000000004">
      <c r="C12" s="31" t="s">
        <v>57</v>
      </c>
    </row>
    <row r="13" spans="1:5" ht="22.5" customHeight="1" x14ac:dyDescent="0.55000000000000004">
      <c r="C13" s="31" t="s">
        <v>58</v>
      </c>
    </row>
    <row r="14" spans="1:5" ht="22.5" customHeight="1" x14ac:dyDescent="0.55000000000000004">
      <c r="C14" s="31" t="s">
        <v>59</v>
      </c>
    </row>
    <row r="15" spans="1:5" ht="22.5" customHeight="1" x14ac:dyDescent="0.55000000000000004">
      <c r="C15" s="31" t="s">
        <v>60</v>
      </c>
    </row>
    <row r="16" spans="1:5" ht="22.5" customHeight="1" x14ac:dyDescent="0.55000000000000004">
      <c r="C16" s="31" t="s">
        <v>61</v>
      </c>
    </row>
    <row r="17" spans="3:3" ht="22.5" customHeight="1" x14ac:dyDescent="0.55000000000000004">
      <c r="C17" s="31" t="s">
        <v>62</v>
      </c>
    </row>
    <row r="18" spans="3:3" ht="22.5" customHeight="1" x14ac:dyDescent="0.55000000000000004">
      <c r="C18" s="31" t="s">
        <v>63</v>
      </c>
    </row>
    <row r="19" spans="3:3" ht="22.5" customHeight="1" x14ac:dyDescent="0.55000000000000004">
      <c r="C19" s="31" t="s">
        <v>64</v>
      </c>
    </row>
    <row r="20" spans="3:3" ht="22.5" customHeight="1" x14ac:dyDescent="0.55000000000000004">
      <c r="C20" s="31" t="s">
        <v>65</v>
      </c>
    </row>
    <row r="21" spans="3:3" ht="22.5" customHeight="1" x14ac:dyDescent="0.55000000000000004">
      <c r="C21" s="31" t="s">
        <v>66</v>
      </c>
    </row>
    <row r="22" spans="3:3" ht="22.5" customHeight="1" thickBot="1" x14ac:dyDescent="0.6">
      <c r="C22" s="32" t="s">
        <v>67</v>
      </c>
    </row>
    <row r="23" spans="3:3" ht="30" customHeight="1" x14ac:dyDescent="0.55000000000000004">
      <c r="C23" s="6"/>
    </row>
    <row r="24" spans="3:3" x14ac:dyDescent="0.55000000000000004">
      <c r="C24" s="6"/>
    </row>
    <row r="25" spans="3:3" ht="30" customHeight="1" x14ac:dyDescent="0.55000000000000004">
      <c r="C25" s="6"/>
    </row>
    <row r="26" spans="3:3" x14ac:dyDescent="0.55000000000000004">
      <c r="C26" s="6"/>
    </row>
    <row r="27" spans="3:3" x14ac:dyDescent="0.55000000000000004">
      <c r="C27" s="6"/>
    </row>
    <row r="28" spans="3:3" ht="5.25" customHeight="1" x14ac:dyDescent="0.55000000000000004"/>
  </sheetData>
  <phoneticPr fontId="3"/>
  <pageMargins left="0.7" right="0.7" top="0.75" bottom="0.75" header="0.3" footer="0.3"/>
  <pageSetup paperSize="9" orientation="portrait" r:id="rId1"/>
  <headerFooter>
    <oddHeader>&amp;L【機密性○（取扱制限）】</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68BD5-E053-4D69-AAFF-AB354A0F45AB}">
  <sheetPr>
    <tabColor theme="7" tint="0.39997558519241921"/>
  </sheetPr>
  <dimension ref="A1:J49"/>
  <sheetViews>
    <sheetView view="pageBreakPreview" zoomScaleNormal="100" zoomScaleSheetLayoutView="100" workbookViewId="0">
      <selection activeCell="H29" sqref="H29"/>
    </sheetView>
  </sheetViews>
  <sheetFormatPr defaultColWidth="8.25" defaultRowHeight="14" x14ac:dyDescent="0.55000000000000004"/>
  <cols>
    <col min="1" max="1" width="1.75" style="6" customWidth="1"/>
    <col min="2" max="2" width="2.83203125" style="6" customWidth="1"/>
    <col min="3" max="3" width="15.58203125" style="19" customWidth="1"/>
    <col min="4" max="4" width="12.5" style="34" customWidth="1"/>
    <col min="5" max="5" width="37.4140625" style="21" customWidth="1"/>
    <col min="6" max="6" width="1.5" style="6" customWidth="1"/>
    <col min="7" max="7" width="8.33203125" style="6" customWidth="1"/>
    <col min="8" max="8" width="19.4140625" style="6" customWidth="1"/>
    <col min="9" max="9" width="24.75" style="6" customWidth="1"/>
    <col min="10" max="10" width="2.9140625" style="6" customWidth="1"/>
    <col min="11" max="16384" width="8.25" style="6"/>
  </cols>
  <sheetData>
    <row r="1" spans="1:10" ht="19.5" customHeight="1" x14ac:dyDescent="0.55000000000000004">
      <c r="A1" s="15"/>
      <c r="B1" s="3" t="s">
        <v>68</v>
      </c>
      <c r="D1" s="15"/>
      <c r="E1" s="33"/>
      <c r="G1" s="3" t="s">
        <v>68</v>
      </c>
    </row>
    <row r="2" spans="1:10" ht="20.25" customHeight="1" thickBot="1" x14ac:dyDescent="0.6">
      <c r="B2" s="15"/>
      <c r="E2" s="20"/>
    </row>
    <row r="3" spans="1:10" ht="18" customHeight="1" x14ac:dyDescent="0.55000000000000004">
      <c r="C3" s="35" t="s">
        <v>69</v>
      </c>
      <c r="D3" s="36" t="s">
        <v>24</v>
      </c>
      <c r="E3" s="37" t="s">
        <v>70</v>
      </c>
      <c r="G3" s="38" t="s">
        <v>24</v>
      </c>
      <c r="H3" s="38" t="s">
        <v>36</v>
      </c>
      <c r="I3" s="38" t="s">
        <v>70</v>
      </c>
      <c r="J3" s="11"/>
    </row>
    <row r="4" spans="1:10" ht="15.9" customHeight="1" x14ac:dyDescent="0.55000000000000004">
      <c r="C4" s="109" t="s">
        <v>19</v>
      </c>
      <c r="D4" s="39" t="s">
        <v>71</v>
      </c>
      <c r="E4" s="40" t="s">
        <v>72</v>
      </c>
      <c r="G4" s="38" t="s">
        <v>71</v>
      </c>
      <c r="H4" s="41" t="s">
        <v>19</v>
      </c>
      <c r="I4" s="42" t="s">
        <v>72</v>
      </c>
      <c r="J4" s="11"/>
    </row>
    <row r="5" spans="1:10" ht="15.9" customHeight="1" x14ac:dyDescent="0.55000000000000004">
      <c r="C5" s="110"/>
      <c r="D5" s="39" t="s">
        <v>73</v>
      </c>
      <c r="E5" s="40" t="s">
        <v>74</v>
      </c>
      <c r="G5" s="42" t="s">
        <v>73</v>
      </c>
      <c r="H5" s="43" t="s">
        <v>19</v>
      </c>
      <c r="I5" s="42" t="s">
        <v>74</v>
      </c>
      <c r="J5" s="9"/>
    </row>
    <row r="6" spans="1:10" ht="15.9" customHeight="1" x14ac:dyDescent="0.55000000000000004">
      <c r="C6" s="110"/>
      <c r="D6" s="39" t="s">
        <v>75</v>
      </c>
      <c r="E6" s="40" t="s">
        <v>76</v>
      </c>
      <c r="G6" s="38" t="s">
        <v>75</v>
      </c>
      <c r="H6" s="41" t="s">
        <v>19</v>
      </c>
      <c r="I6" s="42" t="s">
        <v>76</v>
      </c>
      <c r="J6" s="11"/>
    </row>
    <row r="7" spans="1:10" ht="15.9" customHeight="1" x14ac:dyDescent="0.55000000000000004">
      <c r="C7" s="110"/>
      <c r="D7" s="39" t="s">
        <v>77</v>
      </c>
      <c r="E7" s="40" t="s">
        <v>78</v>
      </c>
      <c r="G7" s="38" t="s">
        <v>77</v>
      </c>
      <c r="H7" s="41" t="s">
        <v>19</v>
      </c>
      <c r="I7" s="42" t="s">
        <v>78</v>
      </c>
      <c r="J7" s="11"/>
    </row>
    <row r="8" spans="1:10" ht="15.9" customHeight="1" x14ac:dyDescent="0.55000000000000004">
      <c r="C8" s="110"/>
      <c r="D8" s="39" t="s">
        <v>79</v>
      </c>
      <c r="E8" s="40" t="s">
        <v>80</v>
      </c>
      <c r="G8" s="38" t="s">
        <v>79</v>
      </c>
      <c r="H8" s="41" t="s">
        <v>19</v>
      </c>
      <c r="I8" s="42" t="s">
        <v>80</v>
      </c>
      <c r="J8" s="11"/>
    </row>
    <row r="9" spans="1:10" ht="15.9" customHeight="1" x14ac:dyDescent="0.55000000000000004">
      <c r="C9" s="110"/>
      <c r="D9" s="39" t="s">
        <v>81</v>
      </c>
      <c r="E9" s="40" t="s">
        <v>82</v>
      </c>
      <c r="G9" s="38" t="s">
        <v>81</v>
      </c>
      <c r="H9" s="41" t="s">
        <v>19</v>
      </c>
      <c r="I9" s="42" t="s">
        <v>82</v>
      </c>
      <c r="J9" s="11"/>
    </row>
    <row r="10" spans="1:10" ht="15.9" customHeight="1" thickBot="1" x14ac:dyDescent="0.6">
      <c r="C10" s="111"/>
      <c r="D10" s="44" t="s">
        <v>83</v>
      </c>
      <c r="E10" s="45" t="s">
        <v>84</v>
      </c>
      <c r="G10" s="38" t="s">
        <v>83</v>
      </c>
      <c r="H10" s="41" t="s">
        <v>19</v>
      </c>
      <c r="I10" s="42" t="s">
        <v>84</v>
      </c>
      <c r="J10" s="11"/>
    </row>
    <row r="11" spans="1:10" ht="15.9" customHeight="1" x14ac:dyDescent="0.55000000000000004">
      <c r="C11" s="112" t="s">
        <v>20</v>
      </c>
      <c r="D11" s="36" t="s">
        <v>85</v>
      </c>
      <c r="E11" s="46" t="s">
        <v>86</v>
      </c>
      <c r="G11" s="38" t="s">
        <v>87</v>
      </c>
      <c r="H11" s="41" t="s">
        <v>20</v>
      </c>
      <c r="I11" s="42" t="s">
        <v>86</v>
      </c>
    </row>
    <row r="12" spans="1:10" ht="15.9" customHeight="1" x14ac:dyDescent="0.55000000000000004">
      <c r="C12" s="110"/>
      <c r="D12" s="39" t="s">
        <v>88</v>
      </c>
      <c r="E12" s="40" t="s">
        <v>89</v>
      </c>
      <c r="G12" s="38" t="s">
        <v>90</v>
      </c>
      <c r="H12" s="41" t="s">
        <v>20</v>
      </c>
      <c r="I12" s="42" t="s">
        <v>89</v>
      </c>
    </row>
    <row r="13" spans="1:10" ht="15.9" customHeight="1" x14ac:dyDescent="0.55000000000000004">
      <c r="C13" s="110"/>
      <c r="D13" s="39" t="s">
        <v>91</v>
      </c>
      <c r="E13" s="40" t="s">
        <v>92</v>
      </c>
      <c r="G13" s="38" t="s">
        <v>93</v>
      </c>
      <c r="H13" s="41" t="s">
        <v>20</v>
      </c>
      <c r="I13" s="42" t="s">
        <v>92</v>
      </c>
    </row>
    <row r="14" spans="1:10" ht="15.9" customHeight="1" x14ac:dyDescent="0.55000000000000004">
      <c r="C14" s="110"/>
      <c r="D14" s="39" t="s">
        <v>94</v>
      </c>
      <c r="E14" s="40" t="s">
        <v>95</v>
      </c>
      <c r="G14" s="38" t="s">
        <v>96</v>
      </c>
      <c r="H14" s="41" t="s">
        <v>20</v>
      </c>
      <c r="I14" s="42" t="s">
        <v>95</v>
      </c>
    </row>
    <row r="15" spans="1:10" ht="15.9" customHeight="1" x14ac:dyDescent="0.55000000000000004">
      <c r="C15" s="110"/>
      <c r="D15" s="39" t="s">
        <v>97</v>
      </c>
      <c r="E15" s="40" t="s">
        <v>98</v>
      </c>
      <c r="G15" s="42" t="s">
        <v>99</v>
      </c>
      <c r="H15" s="43" t="s">
        <v>20</v>
      </c>
      <c r="I15" s="42" t="s">
        <v>98</v>
      </c>
      <c r="J15" s="1"/>
    </row>
    <row r="16" spans="1:10" ht="15.9" customHeight="1" x14ac:dyDescent="0.55000000000000004">
      <c r="C16" s="110"/>
      <c r="D16" s="39" t="s">
        <v>100</v>
      </c>
      <c r="E16" s="40" t="s">
        <v>101</v>
      </c>
      <c r="G16" s="38" t="s">
        <v>102</v>
      </c>
      <c r="H16" s="41" t="s">
        <v>20</v>
      </c>
      <c r="I16" s="42" t="s">
        <v>101</v>
      </c>
    </row>
    <row r="17" spans="3:9" x14ac:dyDescent="0.55000000000000004">
      <c r="C17" s="110"/>
      <c r="D17" s="39" t="s">
        <v>103</v>
      </c>
      <c r="E17" s="40" t="s">
        <v>104</v>
      </c>
      <c r="G17" s="38" t="s">
        <v>105</v>
      </c>
      <c r="H17" s="41" t="s">
        <v>20</v>
      </c>
      <c r="I17" s="42" t="s">
        <v>104</v>
      </c>
    </row>
    <row r="18" spans="3:9" x14ac:dyDescent="0.55000000000000004">
      <c r="C18" s="110"/>
      <c r="D18" s="39" t="s">
        <v>106</v>
      </c>
      <c r="E18" s="40" t="s">
        <v>107</v>
      </c>
      <c r="G18" s="38" t="s">
        <v>108</v>
      </c>
      <c r="H18" s="41" t="s">
        <v>20</v>
      </c>
      <c r="I18" s="42" t="s">
        <v>107</v>
      </c>
    </row>
    <row r="19" spans="3:9" x14ac:dyDescent="0.55000000000000004">
      <c r="C19" s="110"/>
      <c r="D19" s="39" t="s">
        <v>109</v>
      </c>
      <c r="E19" s="40" t="s">
        <v>110</v>
      </c>
      <c r="G19" s="38" t="s">
        <v>111</v>
      </c>
      <c r="H19" s="41" t="s">
        <v>20</v>
      </c>
      <c r="I19" s="42" t="s">
        <v>110</v>
      </c>
    </row>
    <row r="20" spans="3:9" x14ac:dyDescent="0.55000000000000004">
      <c r="C20" s="110"/>
      <c r="D20" s="39" t="s">
        <v>112</v>
      </c>
      <c r="E20" s="40" t="s">
        <v>113</v>
      </c>
      <c r="G20" s="38" t="s">
        <v>114</v>
      </c>
      <c r="H20" s="41" t="s">
        <v>20</v>
      </c>
      <c r="I20" s="42" t="s">
        <v>113</v>
      </c>
    </row>
    <row r="21" spans="3:9" ht="14.5" thickBot="1" x14ac:dyDescent="0.6">
      <c r="C21" s="111"/>
      <c r="D21" s="44" t="s">
        <v>115</v>
      </c>
      <c r="E21" s="45" t="s">
        <v>84</v>
      </c>
      <c r="G21" s="38" t="s">
        <v>116</v>
      </c>
      <c r="H21" s="41" t="s">
        <v>20</v>
      </c>
      <c r="I21" s="42" t="s">
        <v>84</v>
      </c>
    </row>
    <row r="22" spans="3:9" x14ac:dyDescent="0.55000000000000004">
      <c r="C22" s="112" t="s">
        <v>21</v>
      </c>
      <c r="D22" s="36" t="s">
        <v>117</v>
      </c>
      <c r="E22" s="46" t="s">
        <v>21</v>
      </c>
      <c r="G22" s="38" t="s">
        <v>118</v>
      </c>
      <c r="H22" s="41" t="s">
        <v>21</v>
      </c>
      <c r="I22" s="42" t="s">
        <v>21</v>
      </c>
    </row>
    <row r="23" spans="3:9" x14ac:dyDescent="0.55000000000000004">
      <c r="C23" s="110"/>
      <c r="D23" s="39" t="s">
        <v>119</v>
      </c>
      <c r="E23" s="40" t="s">
        <v>120</v>
      </c>
      <c r="G23" s="38" t="s">
        <v>121</v>
      </c>
      <c r="H23" s="41" t="s">
        <v>21</v>
      </c>
      <c r="I23" s="42" t="s">
        <v>120</v>
      </c>
    </row>
    <row r="24" spans="3:9" x14ac:dyDescent="0.55000000000000004">
      <c r="C24" s="110"/>
      <c r="D24" s="39" t="s">
        <v>122</v>
      </c>
      <c r="E24" s="40" t="s">
        <v>123</v>
      </c>
      <c r="G24" s="38" t="s">
        <v>124</v>
      </c>
      <c r="H24" s="41" t="s">
        <v>21</v>
      </c>
      <c r="I24" s="42" t="s">
        <v>123</v>
      </c>
    </row>
    <row r="25" spans="3:9" x14ac:dyDescent="0.55000000000000004">
      <c r="C25" s="110"/>
      <c r="D25" s="39" t="s">
        <v>125</v>
      </c>
      <c r="E25" s="40" t="s">
        <v>126</v>
      </c>
      <c r="G25" s="38" t="s">
        <v>127</v>
      </c>
      <c r="H25" s="41" t="s">
        <v>21</v>
      </c>
      <c r="I25" s="42" t="s">
        <v>126</v>
      </c>
    </row>
    <row r="26" spans="3:9" ht="15.9" customHeight="1" x14ac:dyDescent="0.55000000000000004">
      <c r="C26" s="110"/>
      <c r="D26" s="39" t="s">
        <v>128</v>
      </c>
      <c r="E26" s="40" t="s">
        <v>129</v>
      </c>
      <c r="G26" s="38" t="s">
        <v>130</v>
      </c>
      <c r="H26" s="41" t="s">
        <v>21</v>
      </c>
      <c r="I26" s="42" t="s">
        <v>129</v>
      </c>
    </row>
    <row r="27" spans="3:9" ht="15.9" customHeight="1" x14ac:dyDescent="0.55000000000000004">
      <c r="C27" s="110"/>
      <c r="D27" s="39" t="s">
        <v>131</v>
      </c>
      <c r="E27" s="40" t="s">
        <v>132</v>
      </c>
      <c r="G27" s="38" t="s">
        <v>133</v>
      </c>
      <c r="H27" s="41" t="s">
        <v>21</v>
      </c>
      <c r="I27" s="42" t="s">
        <v>132</v>
      </c>
    </row>
    <row r="28" spans="3:9" ht="15.9" customHeight="1" x14ac:dyDescent="0.55000000000000004">
      <c r="C28" s="110"/>
      <c r="D28" s="39" t="s">
        <v>134</v>
      </c>
      <c r="E28" s="40" t="s">
        <v>135</v>
      </c>
      <c r="G28" s="38" t="s">
        <v>136</v>
      </c>
      <c r="H28" s="41" t="s">
        <v>21</v>
      </c>
      <c r="I28" s="42" t="s">
        <v>135</v>
      </c>
    </row>
    <row r="29" spans="3:9" ht="15.9" customHeight="1" x14ac:dyDescent="0.55000000000000004">
      <c r="C29" s="110"/>
      <c r="D29" s="39" t="s">
        <v>137</v>
      </c>
      <c r="E29" s="40" t="s">
        <v>138</v>
      </c>
      <c r="G29" s="38" t="s">
        <v>139</v>
      </c>
      <c r="H29" s="41" t="s">
        <v>21</v>
      </c>
      <c r="I29" s="42" t="s">
        <v>138</v>
      </c>
    </row>
    <row r="30" spans="3:9" ht="15.9" customHeight="1" thickBot="1" x14ac:dyDescent="0.6">
      <c r="C30" s="111"/>
      <c r="D30" s="44" t="s">
        <v>140</v>
      </c>
      <c r="E30" s="45" t="s">
        <v>84</v>
      </c>
      <c r="G30" s="38" t="s">
        <v>141</v>
      </c>
      <c r="H30" s="41" t="s">
        <v>21</v>
      </c>
      <c r="I30" s="42" t="s">
        <v>84</v>
      </c>
    </row>
    <row r="31" spans="3:9" x14ac:dyDescent="0.55000000000000004">
      <c r="C31" s="112" t="s">
        <v>22</v>
      </c>
      <c r="D31" s="36" t="s">
        <v>142</v>
      </c>
      <c r="E31" s="46" t="s">
        <v>143</v>
      </c>
      <c r="G31" s="38" t="s">
        <v>144</v>
      </c>
      <c r="H31" s="41" t="s">
        <v>22</v>
      </c>
      <c r="I31" s="42" t="s">
        <v>143</v>
      </c>
    </row>
    <row r="32" spans="3:9" x14ac:dyDescent="0.55000000000000004">
      <c r="C32" s="110"/>
      <c r="D32" s="39" t="s">
        <v>145</v>
      </c>
      <c r="E32" s="40" t="s">
        <v>146</v>
      </c>
      <c r="G32" s="38" t="s">
        <v>147</v>
      </c>
      <c r="H32" s="41" t="s">
        <v>22</v>
      </c>
      <c r="I32" s="42" t="s">
        <v>146</v>
      </c>
    </row>
    <row r="33" spans="3:9" x14ac:dyDescent="0.55000000000000004">
      <c r="C33" s="110"/>
      <c r="D33" s="39" t="s">
        <v>148</v>
      </c>
      <c r="E33" s="40" t="s">
        <v>149</v>
      </c>
      <c r="G33" s="38" t="s">
        <v>150</v>
      </c>
      <c r="H33" s="41" t="s">
        <v>22</v>
      </c>
      <c r="I33" s="42" t="s">
        <v>149</v>
      </c>
    </row>
    <row r="34" spans="3:9" x14ac:dyDescent="0.55000000000000004">
      <c r="C34" s="110"/>
      <c r="D34" s="39" t="s">
        <v>151</v>
      </c>
      <c r="E34" s="40" t="s">
        <v>152</v>
      </c>
      <c r="G34" s="38" t="s">
        <v>153</v>
      </c>
      <c r="H34" s="41" t="s">
        <v>22</v>
      </c>
      <c r="I34" s="42" t="s">
        <v>152</v>
      </c>
    </row>
    <row r="35" spans="3:9" ht="14.5" thickBot="1" x14ac:dyDescent="0.6">
      <c r="C35" s="111"/>
      <c r="D35" s="44" t="s">
        <v>154</v>
      </c>
      <c r="E35" s="45" t="s">
        <v>84</v>
      </c>
      <c r="G35" s="38" t="s">
        <v>155</v>
      </c>
      <c r="H35" s="41" t="s">
        <v>22</v>
      </c>
      <c r="I35" s="42" t="s">
        <v>84</v>
      </c>
    </row>
    <row r="36" spans="3:9" x14ac:dyDescent="0.55000000000000004">
      <c r="C36" s="112" t="s">
        <v>156</v>
      </c>
      <c r="D36" s="36" t="s">
        <v>157</v>
      </c>
      <c r="E36" s="46" t="s">
        <v>158</v>
      </c>
      <c r="G36" s="38" t="s">
        <v>159</v>
      </c>
      <c r="H36" s="41" t="s">
        <v>156</v>
      </c>
      <c r="I36" s="42" t="s">
        <v>158</v>
      </c>
    </row>
    <row r="37" spans="3:9" x14ac:dyDescent="0.55000000000000004">
      <c r="C37" s="110"/>
      <c r="D37" s="39" t="s">
        <v>160</v>
      </c>
      <c r="E37" s="40" t="s">
        <v>161</v>
      </c>
      <c r="G37" s="38" t="s">
        <v>162</v>
      </c>
      <c r="H37" s="41" t="s">
        <v>156</v>
      </c>
      <c r="I37" s="42" t="s">
        <v>161</v>
      </c>
    </row>
    <row r="38" spans="3:9" x14ac:dyDescent="0.55000000000000004">
      <c r="C38" s="110"/>
      <c r="D38" s="39" t="s">
        <v>163</v>
      </c>
      <c r="E38" s="40" t="s">
        <v>164</v>
      </c>
      <c r="G38" s="38" t="s">
        <v>165</v>
      </c>
      <c r="H38" s="41" t="s">
        <v>156</v>
      </c>
      <c r="I38" s="42" t="s">
        <v>164</v>
      </c>
    </row>
    <row r="39" spans="3:9" x14ac:dyDescent="0.55000000000000004">
      <c r="C39" s="110"/>
      <c r="D39" s="39" t="s">
        <v>166</v>
      </c>
      <c r="E39" s="40" t="s">
        <v>167</v>
      </c>
      <c r="G39" s="38" t="s">
        <v>168</v>
      </c>
      <c r="H39" s="41" t="s">
        <v>156</v>
      </c>
      <c r="I39" s="42" t="s">
        <v>167</v>
      </c>
    </row>
    <row r="40" spans="3:9" x14ac:dyDescent="0.55000000000000004">
      <c r="C40" s="110"/>
      <c r="D40" s="47" t="s">
        <v>169</v>
      </c>
      <c r="E40" s="48" t="s">
        <v>170</v>
      </c>
      <c r="G40" s="38" t="s">
        <v>171</v>
      </c>
      <c r="H40" s="41" t="s">
        <v>156</v>
      </c>
      <c r="I40" s="42" t="s">
        <v>170</v>
      </c>
    </row>
    <row r="41" spans="3:9" x14ac:dyDescent="0.55000000000000004">
      <c r="C41" s="110"/>
      <c r="D41" s="39" t="s">
        <v>172</v>
      </c>
      <c r="E41" s="40" t="s">
        <v>173</v>
      </c>
      <c r="G41" s="38" t="s">
        <v>174</v>
      </c>
      <c r="H41" s="41" t="s">
        <v>156</v>
      </c>
      <c r="I41" s="42" t="s">
        <v>173</v>
      </c>
    </row>
    <row r="42" spans="3:9" x14ac:dyDescent="0.55000000000000004">
      <c r="C42" s="110"/>
      <c r="D42" s="39" t="s">
        <v>175</v>
      </c>
      <c r="E42" s="40" t="s">
        <v>176</v>
      </c>
      <c r="G42" s="38" t="s">
        <v>177</v>
      </c>
      <c r="H42" s="41" t="s">
        <v>156</v>
      </c>
      <c r="I42" s="42" t="s">
        <v>176</v>
      </c>
    </row>
    <row r="43" spans="3:9" x14ac:dyDescent="0.55000000000000004">
      <c r="C43" s="110"/>
      <c r="D43" s="39" t="s">
        <v>178</v>
      </c>
      <c r="E43" s="40" t="s">
        <v>179</v>
      </c>
      <c r="G43" s="38" t="s">
        <v>180</v>
      </c>
      <c r="H43" s="41" t="s">
        <v>156</v>
      </c>
      <c r="I43" s="42" t="s">
        <v>179</v>
      </c>
    </row>
    <row r="44" spans="3:9" x14ac:dyDescent="0.55000000000000004">
      <c r="C44" s="110"/>
      <c r="D44" s="39" t="s">
        <v>181</v>
      </c>
      <c r="E44" s="40" t="s">
        <v>182</v>
      </c>
      <c r="G44" s="38" t="s">
        <v>183</v>
      </c>
      <c r="H44" s="41" t="s">
        <v>156</v>
      </c>
      <c r="I44" s="38" t="s">
        <v>182</v>
      </c>
    </row>
    <row r="45" spans="3:9" x14ac:dyDescent="0.55000000000000004">
      <c r="C45" s="110"/>
      <c r="D45" s="39" t="s">
        <v>184</v>
      </c>
      <c r="E45" s="40" t="s">
        <v>185</v>
      </c>
      <c r="G45" s="38" t="s">
        <v>186</v>
      </c>
      <c r="H45" s="41" t="s">
        <v>156</v>
      </c>
      <c r="I45" s="38" t="s">
        <v>185</v>
      </c>
    </row>
    <row r="46" spans="3:9" x14ac:dyDescent="0.55000000000000004">
      <c r="C46" s="110"/>
      <c r="D46" s="39" t="s">
        <v>187</v>
      </c>
      <c r="E46" s="40" t="s">
        <v>188</v>
      </c>
      <c r="G46" s="38" t="s">
        <v>189</v>
      </c>
      <c r="H46" s="41" t="s">
        <v>156</v>
      </c>
      <c r="I46" s="38" t="s">
        <v>188</v>
      </c>
    </row>
    <row r="47" spans="3:9" ht="14.5" thickBot="1" x14ac:dyDescent="0.6">
      <c r="C47" s="111"/>
      <c r="D47" s="44" t="s">
        <v>190</v>
      </c>
      <c r="E47" s="45" t="s">
        <v>191</v>
      </c>
      <c r="G47" s="38" t="s">
        <v>192</v>
      </c>
      <c r="H47" s="41" t="s">
        <v>156</v>
      </c>
      <c r="I47" s="38" t="s">
        <v>191</v>
      </c>
    </row>
    <row r="48" spans="3:9" ht="14.5" thickBot="1" x14ac:dyDescent="0.6">
      <c r="C48" s="49" t="s">
        <v>25</v>
      </c>
      <c r="D48" s="50" t="s">
        <v>193</v>
      </c>
      <c r="E48" s="51" t="s">
        <v>26</v>
      </c>
      <c r="G48" s="41" t="s">
        <v>194</v>
      </c>
      <c r="H48" s="41" t="s">
        <v>25</v>
      </c>
      <c r="I48" s="38" t="s">
        <v>26</v>
      </c>
    </row>
    <row r="49" spans="3:9" ht="14.5" thickBot="1" x14ac:dyDescent="0.6">
      <c r="C49" s="49" t="s">
        <v>23</v>
      </c>
      <c r="D49" s="50" t="s">
        <v>195</v>
      </c>
      <c r="E49" s="52" t="s">
        <v>196</v>
      </c>
      <c r="G49" s="41" t="s">
        <v>197</v>
      </c>
      <c r="H49" s="41" t="s">
        <v>23</v>
      </c>
      <c r="I49" s="38" t="s">
        <v>196</v>
      </c>
    </row>
  </sheetData>
  <mergeCells count="5">
    <mergeCell ref="C4:C10"/>
    <mergeCell ref="C11:C21"/>
    <mergeCell ref="C22:C30"/>
    <mergeCell ref="C31:C35"/>
    <mergeCell ref="C36:C47"/>
  </mergeCells>
  <phoneticPr fontId="3"/>
  <pageMargins left="0.7" right="0.7" top="0.75" bottom="0.75" header="0.3" footer="0.3"/>
  <pageSetup paperSize="9" scale="96" orientation="portrait" r:id="rId1"/>
  <headerFooter>
    <oddHeader>&amp;L【機密性○（取扱制限）】</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回答上の注意事項</vt:lpstr>
      <vt:lpstr>研究集会</vt:lpstr>
      <vt:lpstr>プルダウンリスト</vt:lpstr>
      <vt:lpstr>分野・分科コードリスト</vt:lpstr>
      <vt:lpstr>研究集会!Print_Area</vt:lpstr>
      <vt:lpstr>分野・分科コードリスト!Print_Area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仕様書別紙（学会用）</dc:title>
  <dc:creator/>
  <cp:lastModifiedBy/>
  <dcterms:created xsi:type="dcterms:W3CDTF">2026-10-23T02:06:45Z</dcterms:created>
  <dcterms:modified xsi:type="dcterms:W3CDTF">2026-10-23T02:07:07Z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2026-10-23T02:07:07Z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9f89108c-b5a7-470f-ae39-1e28aeccee4c</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